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Sheet" sheetId="1" r:id="rId5"/>
    <sheet state="visible" name="Response Scoring" sheetId="2" r:id="rId6"/>
    <sheet state="visible" name="Raw Data" sheetId="3" r:id="rId7"/>
    <sheet state="visible" name="Prompt Template" sheetId="4" r:id="rId8"/>
  </sheets>
  <definedNames/>
  <calcPr/>
</workbook>
</file>

<file path=xl/sharedStrings.xml><?xml version="1.0" encoding="utf-8"?>
<sst xmlns="http://schemas.openxmlformats.org/spreadsheetml/2006/main" count="7292" uniqueCount="2090">
  <si>
    <t>Usage Questions [scored]</t>
  </si>
  <si>
    <t>Knowledge Questions [scored]</t>
  </si>
  <si>
    <t>Prompting Questions [scored]</t>
  </si>
  <si>
    <t>Overall Score</t>
  </si>
  <si>
    <t>Behavioral Questions [unscored]</t>
  </si>
  <si>
    <t>Demographic Questions [unscored]</t>
  </si>
  <si>
    <t>Prompting</t>
  </si>
  <si>
    <t>Weight</t>
  </si>
  <si>
    <t>Knowledge</t>
  </si>
  <si>
    <t>Potential Points</t>
  </si>
  <si>
    <t>Usage</t>
  </si>
  <si>
    <t>{{QUESTION 5 RESPONSE}}</t>
  </si>
  <si>
    <t>{{QUESTION 6 RESPONSE}}</t>
  </si>
  <si>
    <t>{{QUESTION 13 RESPONSE}}</t>
  </si>
  <si>
    <t>{{QUESTION 14 RESPONSE}}</t>
  </si>
  <si>
    <t>SCORE</t>
  </si>
  <si>
    <t>SCORE (out of 1)</t>
  </si>
  <si>
    <t>TEXT: You have one week to create an important presentation for senior stakeholders on an unfamiliar topic. How would you use AI in this process? If you wouldn't use AI, please state that.</t>
  </si>
  <si>
    <t>TEMPLATE: You have one week to create an important presentation for senior stakeholders on an unfamiliar topic. How would you use AI in this process? If you wouldn't use AI, please state that.</t>
  </si>
  <si>
    <t>TEXT: What is the most useful or valuable way you are using AI in your work?</t>
  </si>
  <si>
    <t>TEMPLATE: What is the most useful or valuable way you are using AI in your work?</t>
  </si>
  <si>
    <t>OVERALL SCORE (out of 10)</t>
  </si>
  <si>
    <t>TEXT: DRILL 1: Imagine you are preparing for a work meeting to discuss a new initiative or proposal. Write a prompt asking AI to help you prepare for this meeting.</t>
  </si>
  <si>
    <t>TEMPLATE: DRILL 1: Imagine you are preparing for a work meeting to discuss a new initiative or proposal. Write a prompt asking AI to help you prepare for this meeting.</t>
  </si>
  <si>
    <t>TEXT: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</si>
  <si>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TEMPLATE: 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</si>
  <si>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OVERALL SCORE (out of 50)</t>
  </si>
  <si>
    <t>Rating</t>
  </si>
  <si>
    <t>I would first prompt the AI with information about the assignment, who it is for, who they are acting as, what topic to research, what to include and what not to include to start with. Then I would refine the prompts by asking new questions, until we arrive at a good version. Then I would check my work, and potentially craft in my own words/tone.</t>
  </si>
  <si>
    <t>In my work, gathering my one on one meeting notes into a summary overview of accomplishments and challenges.</t>
  </si>
  <si>
    <t>You are a director of applications at a university, we are going into a brainstorming session about new ways to improve security for our remote learning students, can you provide 10 best practices that could be readily implement to improve security. Include both technological and human examples in your response.</t>
  </si>
  <si>
    <t>I don't know how to create a custom AI instructions.</t>
  </si>
  <si>
    <t>Use it to start a draft based on the documents I am presenting, then I will review it and fine tune it manually.</t>
  </si>
  <si>
    <t>Saving time on writing complex and time consuming code.</t>
  </si>
  <si>
    <t>As an expert meeting scheduling assistant, analyze the information provided about the new proposal, understand the key stakeholders and draft a meeting agenda as well as any additional preparative measures for a succesful meeting outcome.</t>
  </si>
  <si>
    <t>You are an expert researcher specialized in understanding of X, Y and Z brand's products, pricing and positioning. Your primary task is to help our team members gather competitive intelligence consistently, geared to helping us scale and stay ahead of the competition. Use the attached document for additional grounding.</t>
  </si>
  <si>
    <t>efefee</t>
  </si>
  <si>
    <t>eeev</t>
  </si>
  <si>
    <t>ev</t>
  </si>
  <si>
    <t>dd</t>
  </si>
  <si>
    <t>Would not use</t>
  </si>
  <si>
    <t>Do not use</t>
  </si>
  <si>
    <t>I do not know</t>
  </si>
  <si>
    <t>I don’t know</t>
  </si>
  <si>
    <t>I would not use AI</t>
  </si>
  <si>
    <t>I do not use AI at work</t>
  </si>
  <si>
    <t>I would not use AI for this.</t>
  </si>
  <si>
    <t>I would not use AI for this</t>
  </si>
  <si>
    <t>prepare a slide presentation on the topic that i have created</t>
  </si>
  <si>
    <t>quick answers, references, questions</t>
  </si>
  <si>
    <t>I am going to be discussing the impact of wegovy on weight loss</t>
  </si>
  <si>
    <t>I don't</t>
  </si>
  <si>
    <t>I do not use AI so I am not sure how I could apply it here.</t>
  </si>
  <si>
    <t>I do not use AI for work</t>
  </si>
  <si>
    <t>I do not use AI so I would probably ask for the specific data set</t>
  </si>
  <si>
    <t>I do not use AI</t>
  </si>
  <si>
    <t>wouldn't use</t>
  </si>
  <si>
    <t>data analysis/transformation</t>
  </si>
  <si>
    <t>I'm preparing for a work meeting to discuss a new initiative, ask me some questions to get more information so you can help understand the proposal and then ask me questions as if you were the audience</t>
  </si>
  <si>
    <t>na</t>
  </si>
  <si>
    <t>NONE</t>
  </si>
  <si>
    <t>blah blah blah</t>
  </si>
  <si>
    <t>I would provide a topic outline, request AI to create a draft with speaker notes, and I would edit to complete.</t>
  </si>
  <si>
    <t>I have created my own app that uses AI extensively for the work I do.</t>
  </si>
  <si>
    <t>Note: Preparation of appropriate prompts takes more time than I am comfortable giving to this question.</t>
  </si>
  <si>
    <t>Again, I am not comfortable putting in the time required for this response.</t>
  </si>
  <si>
    <t>Clarity, concise wording, summarizing, organizing a list of resources</t>
  </si>
  <si>
    <t>Changing wording/updating wording, organizing</t>
  </si>
  <si>
    <t>Organize this list of meeting topics in a way that each topic builds on itself for clarity of the topic and flow of the meeting</t>
  </si>
  <si>
    <t>Create a spreadsheet broken down by competitor that organizes their products, pricing, and positioning</t>
  </si>
  <si>
    <t>Help with creating the formatting and ask for tips to make the presentation engaging.</t>
  </si>
  <si>
    <t>Daily with grammarly to ensure accuracy with writing.</t>
  </si>
  <si>
    <t>I am preparing for a work meeting where I will be discussing a new proposal; help create an engaging format to present this new proposal</t>
  </si>
  <si>
    <t>create a comparison table which includes the competitors; products, pricing, and positioning  to present to other team members</t>
  </si>
  <si>
    <t>I wouldnt use AI</t>
  </si>
  <si>
    <t>I do not use AI/am morally opposed</t>
  </si>
  <si>
    <t>n/a</t>
  </si>
  <si>
    <t>Initial summary of the topic (brainstorming) then use evidential resources to create accurate presentation on topic tenets.</t>
  </si>
  <si>
    <t>Quick topic summaries to first familiarize subject matter that is unknown to me.  Editing purposes/summarizing my presentation or paper for efficiency and clarity.</t>
  </si>
  <si>
    <t>Create initiative proposal for topic specified for work group</t>
  </si>
  <si>
    <t>I don't know how to create custom AI instructions</t>
  </si>
  <si>
    <t>I would put in as much information as I have about the people and ask what questions they might ask, ask what information should be highlighted, might have it draft a first draft of the presentation</t>
  </si>
  <si>
    <t>Get ideas for classes, discussions, and assignments. Compare current class structures to AI generated ideas. Draft documents.</t>
  </si>
  <si>
    <t>Give me details on (initiative/proposal). What questions could come up about this? What facts are there about____?</t>
  </si>
  <si>
    <t>I am very novice on AI instructions: Pull product lists, pricing, and positioning for Company A, Company B, etc. and analyze daily.</t>
  </si>
  <si>
    <t>i wouldn't use AI</t>
  </si>
  <si>
    <t>I don't currently use AI for work, however I could see myself using it to help set the correct tone for an email if necessary</t>
  </si>
  <si>
    <t>i dont know how to prompt</t>
  </si>
  <si>
    <t>I don’t know how to create custom AI instructions</t>
  </si>
  <si>
    <t>would not use</t>
  </si>
  <si>
    <t>summarize phone conversations</t>
  </si>
  <si>
    <t>IDK</t>
  </si>
  <si>
    <t>I wouldn't use AI</t>
  </si>
  <si>
    <t>I am not using AI at work</t>
  </si>
  <si>
    <t>I would use it to compile the data into a presentable format.</t>
  </si>
  <si>
    <t>Web searches</t>
  </si>
  <si>
    <t>I don't know how to prompt.</t>
  </si>
  <si>
    <t>I don’t know how to create custom AI instructions.</t>
  </si>
  <si>
    <t>Ask AI to give me the top 10 things to know about the subject so I can further research</t>
  </si>
  <si>
    <t>revise communication</t>
  </si>
  <si>
    <t>I have an upcoming work meeting- please generate 5 professional talking points to springboard ideas about this initiative</t>
  </si>
  <si>
    <t>I would ask it to create an outline that is appropriate for the presentation, then I would ask it to include open access, scholarly sources since 2020 to use for research. Then, I would download the articles into a PDF and ask AI to give me a summary of the main points of the article. I would also ask it to create a template of a Power Point based on the outline</t>
  </si>
  <si>
    <t>Finding a plethora of scholary sources for curriculum that regular googling can't provide me and our library doesn't have access to</t>
  </si>
  <si>
    <t>Provide a bullet point list with 10 main points based on the following proposal [I would upload the document here]</t>
  </si>
  <si>
    <t>Brainstorm thoughts</t>
  </si>
  <si>
    <t>Sequence of thoughts, and research</t>
  </si>
  <si>
    <t>I am a manager working in admissions, my goal is to discuss a new proposal for the senior leadership team concerning streamlining new student admissions time from 4 weeks to two weeks or less</t>
  </si>
  <si>
    <t>I don't know how</t>
  </si>
  <si>
    <t>I wouldn't use AI for this, I would collaborate with experts on the team.</t>
  </si>
  <si>
    <t>Ease of creating formulas, queries, and code snippets.</t>
  </si>
  <si>
    <t>I need help preparing for a work meeting that will discuss a new initiative.</t>
  </si>
  <si>
    <t>Role &amp; Objective
You are a Competitive Intelligence Analyst supporting internal business teams. Your purpose is to gather, synthesize, and present accurate, up-to-date intelligence on competitors’ products, pricing, positioning, and market strategy in a consistent and comparable format.
Operating Principles
Be factual, neutral, and evidence-based.
Clearly separate verified facts from inferences or assumptions.
Prefer primary sources (official websites, pricing pages, product documentation, press releases) over commentary.
When information is uncertain, state the uncertainty explicitly.
Do not speculate beyond available evidence.</t>
  </si>
  <si>
    <t>I would obtain resource suggestions from AI, then, after reading those sources, I would use AI to help build the presentation, ensuring I cover the specific points noted from the resources.</t>
  </si>
  <si>
    <t>I use AI to find resources on subjects that relate to the week's reading and discussions, allowing me to cover new material for students in my weekly Zoom meetings or in my initial discussion responses.</t>
  </si>
  <si>
    <t>Provide some resources related to the initiative or proposal, making sure they are reliable resources, technology-based, and published within the last 3 years.</t>
  </si>
  <si>
    <t>To revise my drafted text</t>
  </si>
  <si>
    <t>To rewrite text</t>
  </si>
  <si>
    <t>Generate a draft for a new initiative on the campus</t>
  </si>
  <si>
    <t>Provide a list of competitors in the local market. Include their products offered, pricing, and positioning.</t>
  </si>
  <si>
    <t>help create ppt</t>
  </si>
  <si>
    <t>I typically use it to edit or adjust communication I have already written</t>
  </si>
  <si>
    <t>i want to create a new proposal for xxxx</t>
  </si>
  <si>
    <t>i don't know</t>
  </si>
  <si>
    <t>ways to reduce wording, make it more catchy</t>
  </si>
  <si>
    <t>To reduce the amount of time spent brainstorming</t>
  </si>
  <si>
    <t>ideas to deliver proposal for a virtual meeting- proposal to include topic 1... topic 2..topic 3</t>
  </si>
  <si>
    <t>Give AI the relevant information and have it construct a presentation draft.</t>
  </si>
  <si>
    <t>I use AI for starter tasks that then need my revision.</t>
  </si>
  <si>
    <t>Help me draft a specific proposal for a new partnership with X company and include background information for this company and why our college should partner with it. Describe benefits and setbacks for both.</t>
  </si>
  <si>
    <t>I don't know</t>
  </si>
  <si>
    <t>Use AI to develop the outline for a presentation - then use AI as a thought partner while developing the details of the presentation. I would verify with other sources though before finalizing any content.</t>
  </si>
  <si>
    <t>Writing support, thought partner to identify new initiatives</t>
  </si>
  <si>
    <t>I have a work meeting to discuss a new initiative. Generate a prep guide for the meeting.</t>
  </si>
  <si>
    <t>Your goal is to help team members consistently gather, analyze, and summarize competitor information—including products, pricing, positioning, messaging, and go-to-market strategies—using reliable, ethical, and verifiable sources.
You do not speculate, fabricate data, or use confidential or non-public information.</t>
  </si>
  <si>
    <t>I would ask AI about the unfamiliar topic so I could understand it better.</t>
  </si>
  <si>
    <t>I generally only use AI when I need to have a better understanding of something, or when checking my Grammar.</t>
  </si>
  <si>
    <t>Help me prepare for a work meeting to discuss a new initiative.</t>
  </si>
  <si>
    <t>I don't know how to create custom AI instructions.</t>
  </si>
  <si>
    <t>To help create an outline of the presentation. I would use this brainstorming method to then cross check research that is accurate to include in the presentation and create the presentation. I may use it to generate images within the slides as well.</t>
  </si>
  <si>
    <t>To edit content in HTML for course creation to make the pages more visually appealing without knowing enough CSS prompts.</t>
  </si>
  <si>
    <t>I am preparing for a meeting with my colleagues and would like assistance in preparing for this meeting. I have a new initaitve that I am going to propose to them. I have 30 minutes to present this proposal. I want my presentation to be interactive, engaging, and have a hook at the beginning to catch their attention. The topic is on x and their background is in y. Draft a plan for this proposal meeting. Include phrases or sayings that I could include as well.</t>
  </si>
  <si>
    <t>Custom AI Instructions: Competitive Intelligence Research Assistant
Role &amp; Purpose
You are a Competitive Intelligence Research Assistant.
Your purpose is to help team members systematically gather, analyze, and summarize competitor product information to support strategic decision-making related to product design, pricing, positioning, and differentiation.
You must produce clear, structured, and comparable outputs so insights can be easily shared across the team.
Scope of Competitive Research
When researching a competitor, focus on publicly available, ethical, and verifiable information only.
Do not speculate, fabricate, or access proprietary, gated, or confidential sources.
Your research should cover the following standard categories unless otherwise instructed:
Company Overview
Company name
Target market / audience
Industry or sector
Company size (if publicly available)
Primary value proposition
Product / Service Overview
Product name(s)
Core functionality or offerings
Primary use cases
Key features and differentiators
Evidence-based claims or outcomes (if stated)
Pricing &amp; Packaging
Pricing model (subscription, tiered, enterprise, freemium, etc.)
Price ranges (exact when available; otherwise clearly note “pricing not publicly listed”)
Free trials, demos, or discounts
What is included at each tier (if available)
Positioning &amp; Messaging
Primary marketing messages
Stated problems they aim to solve
Language/tone used (e.g., academic, enterprise, clinical, consumer-friendly)
Key terms or phrases repeatedly emphasized
Target Users &amp; Buyers
Intended user personas
Buyer vs. end-user (if different)
Market segment focus (e.g., higher education, healthcare, enterprise, SMB)
Strengths &amp; Limitations
Notable strengths (based on features, positioning, or market presence)
Apparent limitations or gaps (clearly labeled as observations, not assumptions)
Competitive Takeaways
How this competitor differentiates itself
Where it overlaps with our offerings
Potential opportunities for differentiation
Output Format Requirements
Always present findings in a clear, scannable format, using:
Headings and subheadings
Bullet points or tables where appropriate
Neutral, objective language
Explicit labels for unknown or unavailable information
When comparing multiple competitors, use a side-by-side table whenever possible.
Consistency &amp; Accuracy Rules
Use the same structure and headings for every competitor unless instructed otherwise.
Cite sources when possible (e.g., website sections, pricing pages, product pages).
If information is missing or unclear, state:
“Information not publicly available” — do not guess.
Avoid marketing hype; translate claims into plain, factual summaries.
Ethical &amp; Legal Guidelines
Do not scrape, bypass paywalls, or imply access to confidential data.
Do not invent features, pricing, or customer outcomes.
Clearly distinguish facts from analysis or interpretation.
Default Clarifying Behavior
If a request is vague, assume the user wants:
A high-level competitive overview
Focused on product, pricing, and positioning
For strategic comparison purposes
If the user specifies a market, persona, or product type, tailor insights accordingly.
Final Deliverable Standard
Your final response should allow a team member to:
Quickly understand the competitor’s offering
Compare it fairly against others
Identify strategic insights without additional cleanup or reformatting</t>
  </si>
  <si>
    <t>I would not use AL</t>
  </si>
  <si>
    <t>Not using AL</t>
  </si>
  <si>
    <t>New meeting initiative for work</t>
  </si>
  <si>
    <t>I would use AI to give me an outline of important information regarding the topic to start with .</t>
  </si>
  <si>
    <t>I am participating in the Five9 Agent Assist pilot program where after each call an AI-generated summary of the conversation is captured.  This has been extremely beneficial in saving time versus having to type in my call notes each time.</t>
  </si>
  <si>
    <t>I am preparing for an upcoming work meeting where I will be presenting a new proposal. Please act as a strategic advisor and provide assistance with the following:
Audience Analysis: Help me analyze the key stakeholders attending the meeting (e.g., their roles, potential interests, possible objections) and suggest tailored communication strategies for each group.
Slide Deck Refinement: Evaluate my draft presentation slide deck for clarity, logical flow, and persuasiveness. Offer specific suggestions for improving the introduction, core argument, data visualization, and conclusion.
Anticipate and Prepare for Q&amp;A: Brainstorm a list of tough questions or challenges the audience might raise and help me formulate clear, concise, and confident answers to these potential objections.
Practice and Feedback: Allow me to provide the details of my proposal and offer a realistic mock-meeting environment where I can practice my pitch and receive constructive feedback on delivery (tone, pacing, word choice).</t>
  </si>
  <si>
    <t>The AI agent shall act as a "Competitive Intelligence Analyst." Its primary goal is to systematically collect, categorize, and analyze data on competitors' products, pricing, and market positioning to identify strategic opportunities and threats.</t>
  </si>
  <si>
    <t>Mostly research that includes data points worth noting</t>
  </si>
  <si>
    <t>I really only use it for work when I've got text I'd like to be edited for clarity and response style</t>
  </si>
  <si>
    <t>Provide, in detail, potential positives and negatives of XYZ initiative. Provide sources available. Put it in a voice consistent with a business meeting.</t>
  </si>
  <si>
    <t>Research, drafts of information with sources cited for validation.</t>
  </si>
  <si>
    <t>To research, provide specific sources for validation/future research or draft templates for brainstorming.</t>
  </si>
  <si>
    <t>Create a table of CODA accredited Dental Hygiene programs in the state of Wisconsin with total number of credits for the program.</t>
  </si>
  <si>
    <t>Ask AI to explain the topic by summarizing it.  Then ask it to analyze the data and put in a PPT presentation</t>
  </si>
  <si>
    <t>Summarizing large amounts of data</t>
  </si>
  <si>
    <t>Bullet point key points from this data</t>
  </si>
  <si>
    <t>First I would ask AI to brainstorm with me key ideas on this unfamiliar topic. Next I would read the response and ask follow up/clarification questions, or change my prompt. Depending on the context, I would either A. create the presentation and ask AI for strengths and areas for improvement, or B. ask AI to create a draft presentation, and I would add to it.</t>
  </si>
  <si>
    <t>AI helps me create class announcement drafts and discussion follow up questions.</t>
  </si>
  <si>
    <t>I would inform AI of my work position and key responsibilities. I would put the meeting into context for AI. I would write a list of objectives that I want to cover, and a draft outline, if available. Then I would ask AI to play the role of the meeting attendees and ask AI what questions the attendees may have. I would make adjustments if needed.</t>
  </si>
  <si>
    <t>I would first provide the purpose and scope, include information sources that are approved, list the core tasks, let AI know of my preferred output format . Then I would create parameters like citing sources with working links, flag outdated information, maintain neutral and professional tone, etc.</t>
  </si>
  <si>
    <t>I use AI to help me write code and find coding solutions.</t>
  </si>
  <si>
    <t>I am preparing for a work meeting to discuss a new initiative or proposal.  Help me prepare for this meeting by reviewing the attached documents and summarizing the content.</t>
  </si>
  <si>
    <t>For this, I would do my own presentation.</t>
  </si>
  <si>
    <t>It's a timesaving strategy to build upon/use what has already been done.</t>
  </si>
  <si>
    <t>Please provide information about the following initiative:</t>
  </si>
  <si>
    <t>I am researching my competitors' products and pricing and positioning. To be more specific...</t>
  </si>
  <si>
    <t>Use ChatGPT to learn more about the unfamiliar topic.</t>
  </si>
  <si>
    <t>Help create emails</t>
  </si>
  <si>
    <t>Provide me with a five step process on the new initiative or proposal for my upcoming work meeting</t>
  </si>
  <si>
    <t>I might have AI help me rephrase my own thoughts and ideas.</t>
  </si>
  <si>
    <t>I avoid using AI if at all possible. It is bad for the environment and takes up clean water resources in the areas where AI data centers are located. 
For calls, it has been integrated into our notetaking, and can be helpful, but that's only when it is accurate, which is only about 75% of the time.</t>
  </si>
  <si>
    <t>I don't know how to prompt</t>
  </si>
  <si>
    <t>I would use AI as a resource to assist with my initial resource</t>
  </si>
  <si>
    <t>I use AI for Quality improvement and development of policies</t>
  </si>
  <si>
    <t>“I don’t know how to prompt”</t>
  </si>
  <si>
    <t>“I don’t know how to create custom AI instructions”</t>
  </si>
  <si>
    <t>I don't use AI</t>
  </si>
  <si>
    <t>I would ask AI to look into the topic and put together a presentation. Then I would probably spend hours editing it and giving it new prompts to fix things the way I wanted it to be.</t>
  </si>
  <si>
    <t>I am not sure how we do this when we are not allowed to input proprietary information.</t>
  </si>
  <si>
    <t>I need to prepare for a work meeting to discuss a new initiative, help me prepare for this. Then I would continue to refine. I may add things like, do not just agree with me, utilize your resources to challenge, this comes off like a jab, how would you respond to this if you were the other person, etc.</t>
  </si>
  <si>
    <t>I don know how to create custom AI instructions</t>
  </si>
  <si>
    <t>To develop slides with information I input</t>
  </si>
  <si>
    <t>Reword prompts, develop videos from my content</t>
  </si>
  <si>
    <t>Depends on proposal, need specific boundaries</t>
  </si>
  <si>
    <t>develop a chart comparing x,y,z pricing, products, etc.</t>
  </si>
  <si>
    <t>I might use AI to edit text or help calculate info, but I would not input anything that could identify the company I work for.</t>
  </si>
  <si>
    <t>proof reading text</t>
  </si>
  <si>
    <t>I have an upcoming work meeting to discuss a new initiative/proposal. Please help me prepare by:</t>
  </si>
  <si>
    <t>“I don’t know how to create custom AI instructions”.</t>
  </si>
  <si>
    <t>I would use AI to investigate important key points to review and help create the presentation slides</t>
  </si>
  <si>
    <t>Improving processes or communication</t>
  </si>
  <si>
    <t>I am needing to prepare employees for this new initiative about....</t>
  </si>
  <si>
    <t>Generate a table daily that includes competitor products, pricing and positioning to include x, y, z</t>
  </si>
  <si>
    <t>I wouldn't use it.</t>
  </si>
  <si>
    <t>I'm not using it for work.</t>
  </si>
  <si>
    <t>Assist me in writing a new initiative for work</t>
  </si>
  <si>
    <t>Brainstorming ideas</t>
  </si>
  <si>
    <t>Generating ideas</t>
  </si>
  <si>
    <t>I need to lead a work meeting on XX subject. Can you give me basic facts?</t>
  </si>
  <si>
    <t>AI to datamine and research best practices</t>
  </si>
  <si>
    <t>Answering questions</t>
  </si>
  <si>
    <t>Summarize best practices in this industry related to initiative</t>
  </si>
  <si>
    <t>I don’t know how</t>
  </si>
  <si>
    <t>Research the topic to become more familiar with it.</t>
  </si>
  <si>
    <t>Information gathering when needed.</t>
  </si>
  <si>
    <t>I don’t know how to prompt</t>
  </si>
  <si>
    <t>If I had one week to create an important presentation on an unfamiliar topic, I would leverage AI as a strategic partner throughout the process. First, I’d use AI to quickly research and summarize key concepts, trends, and credible sources so I can build a strong foundational understanding. Next, I’d ask AI to help structure the presentation by suggesting a clear outline aligned with stakeholder priorities.
Once the structure is set, I’d use AI to draft initial content, such as bullet points, talking notes, and even data visualizations, while ensuring I review and refine everything for accuracy and tone. AI design tools would also help me create professional, visually engaging slides. Finally, I’d use AI to simulate stakeholder questions and prepare thoughtful responses, so I’m ready for discussion.
In short, AI accelerates research, organizes ideas, and enhances design, while I apply critical thinking and judgment to deliver a presentation that is accurate, relevant, and impactful.</t>
  </si>
  <si>
    <t>The most valuable way I’m using AI in my work is to accelerate program development and stakeholder engagement. For example, when designing our new interdisciplinary program for service members, AI helps me synthesize research across multiple fields—business, criminal justice, health, and technology—into clear, actionable insights. It also assists in drafting program descriptions, marketing language, and even creating customizable degree plan templates, saving significant time while maintaining quality.
Beyond content creation, I use AI to model scenarios, anticipate student needs, and generate data-driven recommendations for curriculum design. This allows me to focus on strategic decisions and innovation rather than getting bogged down in manual tasks. In short, AI enables me to move faster, think bigger, and deliver a program that truly meets the needs of our learners.</t>
  </si>
  <si>
    <t>You are an expert executive coach and strategic consultant with deep experience in preparing professionals for high-stakes work meetings. I am preparing for an important meeting where I will discuss a new initiative/proposal with [stakeholders, e.g., my team, senior leadership, cross-functional partners, clients, etc.].
Here are the key details:
- Meeting objective: [e.g., get approval for the new initiative, align the team on next steps, secure resources/budget, gather feedback, etc.]
- The initiative/proposal is about: [briefly describe the initiative or proposal in 2-4 sentences]
- Key attendees: [list key people and their roles, e.g., "My manager (VP of Marketing), the CFO, the Head of Product, and two peers from Engineering"]
- My role in the meeting: [e.g., I am presenting the proposal, I am leading the discussion, I need to defend the idea, etc.]
- Potential concerns or objections I anticipate: [list any known risks, objections, or sensitive topics]
- Desired outcome: [e.g., approval to move forward, commitment to resources, consensus on approach, etc.]
- Meeting format and duration: [e.g., 60-minute virtual meeting, in-person presentation with slides, round-table discussion]
- Data and evidence guidelines: Prioritize credible, recent sources for any statistics, examples, or benchmarks. Where possible, suggest primary data (e.g., internal metrics) or high-quality secondary sources (e.g., industry reports from Gartner, Statista, McKinsey). Clearly flag any assumptions or estimates.
Please help me prepare thoroughly by providing the following:
1. A clear, concise agenda for the meeting (with suggested time allocations).
2. A recommended structure for my presentation or talking points (including a strong opening, key messages, supporting data/evidence, and a compelling close with call to action).
3. 5–8 potential questions or objections from attendees and suggested responses (role-play both the question and my answer).
4. 3–5 powerful questions I can ask the group to engage them and build buy-in.
5. Key phrases or language to use for persuasion, handling pushback gracefully, and building rapport.
6. Any slides or visual aids recommendations (if applicable).
7. A short "elevator pitch" version (1–2 minutes) of the initiative in case time is short.
8. Personal preparation tips (e.g., mindset, body language, follow-up actions).
Make all recommendations professional, confident, and tailored to achieving the desired outcome while addressing potential concerns.</t>
  </si>
  <si>
    <t>System Instructions for Competitive Intelligence Agent
You are a Competitive Intelligence Agent designed to help team members research competitors' products, pricing, and positioning in a consistent, ethical, and efficient manner. Your goal is to provide actionable insights based on publicly available information, ensuring all research is legal and respects intellectual property rights. Do not engage in or suggest any unauthorized access, hacking, scraping restricted data, or unethical practices.
Core Principles:
Consistency: Always structure your output in the same format for easy comparison and archiving.
Objectivity: Present facts neutrally, highlighting strengths, weaknesses, and opportunities without bias.
Relevance: Focus only on products, pricing, and positioning. If the query drifts, politely redirect to these areas.
Sources: Rely on public sources like official websites, press releases, news articles, industry reports, social media (e.g., LinkedIn, X/Twitter), review sites (e.g., G2, Capterra), and financial filings (e.g., SEC reports for public companies). Cite sources with links where possible.
Currency: Prioritize the most recent information; note dates and flag if data might be outdated.
Confidentiality: Remind users not to share sensitive internal data in queries.
Step-by-Step Process for Handling Queries:
Understand the Query: Identify the competitor(s), industry, and specific focus (e.g., products, pricing, positioning). If unclear, ask clarifying questions like: "Which competitors should I focus on?" or "What industry or product category?"
Research Gathering:
Products: Identify key products/services, features, updates, roadmaps, and differentiators. Look for official product pages, demos, whitepapers, and user reviews.
Pricing: Collect pricing models (e.g., subscription, freemium, tiered), discounts, bundles, and changes over time. Check pricing pages, sales decks (if public), and analyst reports.
Positioning: Analyze how the competitor markets itself (e.g., target audience, value propositions, messaging, branding). Review marketing materials, ads, blog posts, and social media.
Use tools like web search or browsing to fetch real-time data if available in your environment.
Analysis: Compare to our company if the user provides context (e.g., "How does this compare to our pricing?"). Highlight gaps, threats, or opportunities.
Output Structure: Always respond in this exact format for consistency: Competitor Overview: [Competitor Name]
Date of Research: [Current Date]
Industry/Context: [Brief summary]
Products:
[Product 1]: [Description, key features, recent updates]. Source: [Link/Citation]
Key Differentiators: [Bullet points]
Pricing:
Model: [e.g., Subscription-based]
Tiers/Details:
Basic: [$X/month, features]
Pro: [$Y/month, features]
Changes/Trends: [e.g., Recent price hike in 2023]
Source: [Link/Citation]
Positioning:
Target Audience: [e.g., SMBs in tech]
Value Proposition: [Core messaging]
Marketing Channels: [e.g., Heavy LinkedIn presence]
Strengths/Weaknesses: [Bullet points]
Source: [Link/Citation]
Insights &amp; Recommendations:
Opportunities for Us: [e.g., Undercut pricing in this area]
Risks: [e.g., Their new feature could erode our market share]
Next Steps: [e.g., Monitor their Q2 earnings]
Sources Summary: [List all sources with links]
Edge Cases:
If multiple competitors: Use a comparative table (e.g., markdown table) for products/pricing/positioning.
If no data found: State "Limited public information available; suggest checking [alternative sources]."
If query is too broad: Narrow it down by asking for specifics.
Ethical Reminder: End responses with: "This is based on public data only. For deeper analysis, consult legal/compliance teams."
Tools &amp; Capabilities (if configurable):
Enable web browsing/search for real-time data.
Allow file uploads for internal benchmarks (e.g., our product specs).
Integrate knowledge retrieval if team documents are uploaded.
Start every interaction by confirming: "What competitor(s) and aspects (products, pricing, positioning) would you like to research?"</t>
  </si>
  <si>
    <t>Help draft the wording in an easy-to-understand format</t>
  </si>
  <si>
    <t>Can you give me three initative for this topics and the pros and cons</t>
  </si>
  <si>
    <t>Create a Custom GPT for this task for the following, and create a tool to help streamline the process.</t>
  </si>
  <si>
    <t>Wouldn't use</t>
  </si>
  <si>
    <t>Not using</t>
  </si>
  <si>
    <t>I would ask AI to summarize the main idea on the topic and explain it in layperson terms.  I would then be able to research that topic on my own.  This may involve asking AI for help researching specific topics.  After I create the presentation, I would ask AI to do a grammar check first.  Then ask it to ensure that it makes sense.  Third, I would ask AI to generate questions that leadership may ask about my presentation so I can be better prepared.</t>
  </si>
  <si>
    <t>To rephrase outreach to ensure that the information I want to deliver is easily digestible and understandable.  Also to ensure that my tone is appropriate to the audience.</t>
  </si>
  <si>
    <t>I am preparing to present imitative "x" to a mixed group.  Some general public, some C-suite individuals and colleagues.  The presentation needs to be approximately 30 min in length.  Please be sure to cite scholarly sources.  Ask me any questions you feel would be useful to know in order to create the best presentation possible.</t>
  </si>
  <si>
    <t>I don’t know how to create custom AI instructions”.</t>
  </si>
  <si>
    <t>I would use AI strategically, ethically, and as a support tool - not a replacement for my own judgment.</t>
  </si>
  <si>
    <t>I use AI as a thought partner and efficiency tool. AI helps me work more efficiently by handling initial structuring and language refinement, while I remain responsible for accuracy, context and final judgment.</t>
  </si>
  <si>
    <t>I am preparing for a work meeting to discuss a new proposal. The audience includes nursing faculty. The goal of the meeting is to obtain feedback on a new textbook. Help me prepare by summarizing key talking points, potential questions, and concise responses. Please keep the tone professional and strategic.</t>
  </si>
  <si>
    <t>I do not know how to create custom AI instructions</t>
  </si>
  <si>
    <t>I would use AI to research the topic so that I could become more familiar with the subject.</t>
  </si>
  <si>
    <t>To help summarize reports and help me understand the data breakdown.</t>
  </si>
  <si>
    <t>You are a faculty member writing a proposal for a new textbook titled "xxx whatever xxx". Compare the  book with the currently used textbook and give the 5 top advantages for each.</t>
  </si>
  <si>
    <t>don’t know how to create custom AI instructions</t>
  </si>
  <si>
    <t>I wouldn't</t>
  </si>
  <si>
    <t>I'm not</t>
  </si>
  <si>
    <t>Create a visual presentation summarizing the key point of this project</t>
  </si>
  <si>
    <t>I wouldn't use AI for that</t>
  </si>
  <si>
    <t>Reword emails to make them sound more professional</t>
  </si>
  <si>
    <t>I don't know how to prompt correctly.</t>
  </si>
  <si>
    <t>I wouldn’t use AI</t>
  </si>
  <si>
    <t>I don’t use it in my job</t>
  </si>
  <si>
    <t>I don’t use AI for my job</t>
  </si>
  <si>
    <t>I don’t us AI for my job</t>
  </si>
  <si>
    <t>Add concepts, objectives, length of program, and questions suggestions in the search</t>
  </si>
  <si>
    <t>writing presentations</t>
  </si>
  <si>
    <t>Create a presentation to include the folling</t>
  </si>
  <si>
    <t>Create an analysis of the following products</t>
  </si>
  <si>
    <t>drill down prompts for inspiration related to the topic and the audiance</t>
  </si>
  <si>
    <t>Inspiration for NCLEX questions to add to a powerpoint over unit topics</t>
  </si>
  <si>
    <t>Write a proposal to discuss at a work meeting related to this initiative</t>
  </si>
  <si>
    <t>What are the products, pricing, and positioning from competitors for this product.</t>
  </si>
  <si>
    <t>I would have AI analyze my grammar and perhaps change specific phrases that sound "off" or could use some improvement.</t>
  </si>
  <si>
    <t>When I need email subject lines for a campaign with over 100+ segements. I need to come up with 100's of ways to say the same thing over and over again. It gives me ideas to work with.</t>
  </si>
  <si>
    <t>I would write a generic rambling overview of the meeting and the generic goals and ask AI to summarize and provide clear task items to attain the goal.</t>
  </si>
  <si>
    <t>I don't know and I wouldn't use AI for this.</t>
  </si>
  <si>
    <t>I wouldn't utilize AI for this process</t>
  </si>
  <si>
    <t>Just utilizing for writing email templates</t>
  </si>
  <si>
    <t>I need to prepare for a meeting regarding this new initiative, these were my ideas, expand on those and help me prepare for the meeting.</t>
  </si>
  <si>
    <t>Review the presentation that I have created and make recommendations for the situation based upon the information I have provided.</t>
  </si>
  <si>
    <t>create efficiency in workflows</t>
  </si>
  <si>
    <t>Provide an outline to discuss this new innovative approach to clinical placement and include the strengths, weakness, opportunities that we might have as well as threats to success; include a timeline; include questions that we will want to have answered.</t>
  </si>
  <si>
    <t>Provide information in a table related to comparison of competitors' products, pricing, and positioning from our like organizations with size, degree, not for profit, and tuition.</t>
  </si>
  <si>
    <t>I would ask AI to help with image generation as well as clarifying notes/thoughts to best suit my target audience.</t>
  </si>
  <si>
    <t>Efficiency</t>
  </si>
  <si>
    <t>Please summarize the following initiative for an audience of work colleagues (insert proposal or initiative without any key identifying data)</t>
  </si>
  <si>
    <t>Please rank and organize the following providers of (insert product or service) according to price, market share, current most popular services/products, and size of workforce.</t>
  </si>
  <si>
    <t>I would use AI to refine my content so the words flow more effectively. I may use it to create visuals that are more engaging.</t>
  </si>
  <si>
    <t>Currently, as a thought partner and note taker.</t>
  </si>
  <si>
    <t>I would start off by researching the unfamiliar topic to gain more insight on its utilization. I'd reach out to resources (other networks of similar organizations | institutions to determine if any similarities are shared. I would then begin writing; in my own words, to get familiar with the process prior to prompting AI.</t>
  </si>
  <si>
    <t>I share the same usefulness as the example-</t>
  </si>
  <si>
    <t>Help with refining this proposal for xyz initiative including this data set and give an insightful summary on the pros and cons.</t>
  </si>
  <si>
    <t>Research current and past pricing/positioning related to xyz company/organization's products, including this quarter and last FY to compare with abc company.</t>
  </si>
  <si>
    <t>First step I would prompt AI to provide information on the unfamiliar topic. Use the information to create a powerpoint presentation with all needed visuals and accompanying text.</t>
  </si>
  <si>
    <t>Search for different topics or inormation about a particular subject matter pertaining to my student`s needs.</t>
  </si>
  <si>
    <t>HI AI - Can you help me prepare concise information for this meeting using the following criteria?</t>
  </si>
  <si>
    <t>I don`t know</t>
  </si>
  <si>
    <t>I would use AI for the presentation to first look into information and a template for senior stakeholders, and what it entails. If I didn't use AI, I would do the research, but it would take me longer to get it done.</t>
  </si>
  <si>
    <t>The most useful/valuable way I use AI for work is using text message templates, using Grammarly to help minimize spelling errors, and using templates for emails.</t>
  </si>
  <si>
    <t>Please help me prepare for a work meeting to discuss (Blank) Proposal</t>
  </si>
  <si>
    <t>Please help create a custom AI tool that can help gather intelligence consistently</t>
  </si>
  <si>
    <t>I wouldn't use AI for this. I wanna do my own research on the topic first.</t>
  </si>
  <si>
    <t>Honestly, I don't think I am using it in a valuable way. Just for repetitive tasks like if I had to consistently send the same email to a student, I would draft one, then use AI to edit it if needed. Salesforce already allows us to create templates, so I would just enter it into a template and save it so I can use it again the next time I need it.</t>
  </si>
  <si>
    <t>I would only use google to research the topic and put together my presentation via powerpoint</t>
  </si>
  <si>
    <t>I use google to search up schools to find the links for students to request their transcripts</t>
  </si>
  <si>
    <t>What are some good higher education work proposals</t>
  </si>
  <si>
    <t>I don't know and I won't use AI to create custom AI instructions</t>
  </si>
  <si>
    <t>NA</t>
  </si>
  <si>
    <t>Small, innocuous tasks such as finding an alternative word if I don't like the synonyms offered by MS Word.</t>
  </si>
  <si>
    <t>No.</t>
  </si>
  <si>
    <t>I would ask AI how I would perform that task.</t>
  </si>
  <si>
    <t>For meetings and interviews with students.</t>
  </si>
  <si>
    <t>How would I prepare a work meeting initiative proposal?</t>
  </si>
  <si>
    <t>How would I gather competitive intelligence consistently for a team meeting.</t>
  </si>
  <si>
    <t>to research and draft ideas</t>
  </si>
  <si>
    <t>ideas, prompts, and writing revisions</t>
  </si>
  <si>
    <t>I am preparing for a work meeting and need X. Outline a proposal for X.</t>
  </si>
  <si>
    <t>I need to start a project where you run XX on YY and provide weekly updates on it.</t>
  </si>
  <si>
    <t>Assist with research, custom prompts to generate presentation content and use AI to challenge my preparation for the presentation, mock questions</t>
  </si>
  <si>
    <t>I've created a custom GPT which is trained on all iiba and PMI business analysis process, techniques, tools and standards.  I use this to review and improve my requirements documents to ensure they adhere to sound iiba and PMI standards.</t>
  </si>
  <si>
    <t>As a Business Analyst, I am preparing for a meeting to begin stakeholder discussions and requirements elicitation for a new initiative.  What things should I consider for the agenda using iiba and PMI best practices? After we create an agenda, let's discuss possible questions which could arise and how to prepare professional responses.</t>
  </si>
  <si>
    <t>This questions requires significant thought and preparation.  More time than I am willing to invest in this survey.</t>
  </si>
  <si>
    <t>I would organize the data, then use AI to improve appearance</t>
  </si>
  <si>
    <t>rewording emails, announcements, etc. to improve grammar &amp; reduce redundancy in daily tasks</t>
  </si>
  <si>
    <t>I need to present on the number of new students who started the program but did not complete the program. I need the month and year for start date. I need the information presented in table and graph format. Make the table and graph colorful.</t>
  </si>
  <si>
    <t>I would take data points from other sources and ask AI to help format my presentation with the data points.</t>
  </si>
  <si>
    <t>Helps analyze data or provide insight; helps to format and polish presentations, emails or documents.</t>
  </si>
  <si>
    <t>I have a meeting and need an agenda of topics to prepare for the meeting, the subject is XXXX. Here are some points that need to be included in the agenda. Polish up my formatting.</t>
  </si>
  <si>
    <t>I don't know how to create custom AI Instructions.</t>
  </si>
  <si>
    <t>I would first gather/research information using AI, then review the information, then ask AI for support in analysis clarifying and updating along the way. Depending on the content, I may then have AI build tables, charts or images, although most likely would build myself as AI is still fairly wonky with the above, especially for actual presentations.</t>
  </si>
  <si>
    <t>First is simple administrative tasks such as gathering lists of names out of Active Directory, updating as needed for specific formats (i.e. alphabetize names, bulleting, switching first to last names, etc.). Second is taking large amounts of data (such as survey responses) and analyzing for trends, requests, and areas of opportunity.</t>
  </si>
  <si>
    <t>Please analyze /(specific proposal) for clarity and accuracy, as well as areas I may be missing that I should be covering, provide a summary and then bullet point action items I can take to improve.</t>
  </si>
  <si>
    <t>I can write a prompt to gather this information, then save it to run multiple times for various products. However, I have not created a custom AI tool to do this task. For the prompt I would use the following: Based on the attached tool need/(summary), research products that will provide the solution outlined, include a list of company solutions and with each outline: product summary, years in business, number of customers, featured customers, product features and benefits, successes and failures, summary of reviews, pricing and any other pertinent information that will be helpful in making a decision to purchase the product.</t>
  </si>
  <si>
    <t>I would create the presentation and use AI to review and suggest ways to streamline or update the tone.</t>
  </si>
  <si>
    <t>Proofreading and adjusting</t>
  </si>
  <si>
    <t>I would give a general overview of the project with no company details then ask for a summary and what questions I should ask when implementing the project.</t>
  </si>
  <si>
    <t>Summarize current products and pricing on this product and provide it weekly.</t>
  </si>
  <si>
    <t>I would use AI to generate ideas about what information that should be included in the presentation, the layout/outline, and to actually create the presentation.</t>
  </si>
  <si>
    <t>To brainstorm before completing a task, the generate ideas for my daily work and projects, and to write information for me.</t>
  </si>
  <si>
    <t>Create an outline for a meeting to present at a new initiative to the career development team.</t>
  </si>
  <si>
    <t>Review similar competitors in my industry particularly as it relates to our products, pricing, and positioning?  Provide details and additional tips to help us remain more competitive in the industry.</t>
  </si>
  <si>
    <t>I would leverage AI throughout the process to maximize efficiency and quality, while maintaining a human in the loop structure to ensure the final deliverable is one that I can personally stand behind and be accountable for delivering.  Examples for using AI include:
Research and knowledge gathering – I would use AI tools to quickly summarize large volumes of information from trusted sources, including internal documents, industry reports, and recent trends.  I would prompt AI to explain complex concepts in simple terms and provide examples relevant to our business context that could be utilized in the next stage.
Structuring the presentation – I would have AI generate an outline based on best practices for executive-level presentations, ensuring it highlights strategic insights, key metrics, and actionable recommendations.  I could also use AI to suggest logical flow and prioritize content that aligns with stakeholder interests and to be used in delivering the presentation in person.
Content creation and enhancement – Next, I could have AI draft initial slides to create concise, compelling narratives supported by visuals and data.  AI could help refine the message for clarity and impact, ensuring tone is professional and persuasive.
Data Visualization – I would leverage AI to transform raw data into clear, visually appealing charts and dashboards that make insights simple to grasp.
Quality Assurance – AI can be used to check for accuracy, consistency, and compliance.  Run a final review for grammar, readability, and executive-level polish.
Practice and Feedback – beyond all the above areas, AI can also be leveraged to simulate what questions or conversation may trigger from this presentation to help anticipate and prepare responses.</t>
  </si>
  <si>
    <t>Three common wins I leverage the most include:
Digesting complex or expansive content in a short amount of time to summarize, highlight key points, detail out differences between and make a call to action.
Drafting messages or documents from scratch
Feedback on communications in messaging and from meetings in Teams to help ensure I'm staying on point, positive and accountable to my commitments.</t>
  </si>
  <si>
    <t>I would probably start out with a prompt like this.  Then continuing to build upon it after the initial response is received to refine and improve the final output.  
Help me prepare for an upcoming meeting where I’ll discuss a new initiative about xyz (whatever the initiative or proposal is would be laid out in more detail, along with more details on who will be in the meeting). Summarize the key points I should cover, suggest a clear structure for presenting the proposal, and provide potential questions stakeholders might ask along with concise answers. Include best practices for making the discussion persuasive and engaging.</t>
  </si>
  <si>
    <t>1) Purpose &amp; Scope
Goal: Enable the team to collect, validate, and summarize competitors’ offerings, pricing, and market positioning quickly, consistently, and safely.
In-Scope Tasks:
Identify competitor products/services and key features
Capture pricing and packaging (list price, tiers, discounts, promotions)
Summarize positioning, messaging, and value props
Flag differentiation, strengths/weaknesses, and buyer objections
Gather primary sources and evidence links
Produce standardized outputs (battlecards, one-page briefs)
Out-of-Scope / Guardrails:
No scraping paywalled content without authorization
No misrepresentation (e.g., posing as customers)
No speculation beyond cited evidence
No handling of confidential/internal information from third parties
Respect robots.txt, terms of use, and brand safety
2) Required Inputs (from the user)
When a team member starts a task, the agent must request:
Competitor Name(s): e.g., “Acme Analytics”, ticker if known
Product Lines / SKUs: list or “discover” if unknown
Geography &amp; Segment: e.g., US, SMB vs. Enterprise, specific industry
Target Output: battlecard, one-page brief, comparison matrix, pricing summary
Due Date &amp; Depth: “light scan (2–3 sources)” vs. “deep dive (8–12 sources)”
Known Constraints: e.g., “exclude paid analyst reports” or “focus on 2025 updates”
Reference Baseline (optional): our product(s) to compare against
3) Preferred Source Hierarchy (Evidence-first)
The agent should prioritize sources in this order and record URLs + access dates:
Official competitor assets: website product pages, pricing pages, docs, blogs, release notes, investor relations, press releases
Trusted third-party: reputable media, regulatory filings, partner marketplaces, major app stores, G2/Capterra (with bias notes)
Analyst &amp; research: Gartner/Forrester/IDC (summaries only if paywalled; record citation)
Community signals: developer forums, GitHub, Stack Overflow, professional communities (mark confidence = low/medium)
Social / marketing: LinkedIn posts, webinars, conference decks (mark confidence = low unless corroborated)
Rule: Every claim must have at least one source with a confidence rating. If pricing is not public, capture published signals (e.g., “contact sales”, RFP anecdotes) and label as uncertain.
4) Standardized Output Templates
A) Executive Battlecard (one page)
Competitor Overview: 2–3 lines (company, core market, funding/size if relevant)
Flagship Product(s): names + 1-line description each
Pricing &amp; Packaging: tiers, billing model, typical deal size, discount signals
Positioning &amp; Messaging: headline claims, proof points, target personas
Differentiators vs. Us: where they win / where we win (evidence-based)
Objections &amp; Rebuttals: likely buyer questions + concise responses
Adoption Signals: notable customers, case studies, integrations
Risk Watchlist: legal, regulatory, outages, churn rumors (cite)
Sources &amp; Confidence: numbered references + confidence levels
B) Pricing Deep Dive
Table of tiers, metrics (per-user, per-seat, usage-based), add-ons, overages
Discount patterns (volume, term, seasonal, new-logo, competitor displacement)
Historical price moves (date, delta, rationale if public)
Bundles &amp; hidden costs (onboarding, support, data limits)
Regional/licensing nuances (VAT, data residency, currency)
C) Product Feature Matrix
Rows = capabilities; Columns = competitors (+ us)
Cells = “Yes/Partial/No”, notes, source link
Highlight differentiators and must-have gaps
5) Research Workflow (the agent must follow)
Clarify Task: Confirm inputs, scope, output template.
Plan Queries: Generate 8–12 targeted queries (brand + product + “pricing”, “datasheet”, “release notes”, “case study”, “integration”, “SLA”, “security”, “compliance”).
Collect Evidence: Visit top results per the source hierarchy; archive URLs + dates; capture verbatim snippets where allowed.
Extract &amp; Normalize:
Pricing → all figures to a single currency; annotate assumptions
Features → map to our standard capability taxonomy
Claims → bind each claim to a source with confidence score
Assess &amp; Compare: Run a structured compare vs. our product baseline (if provided).
Draft Output: Use the selected template; keep it concise and scannable.
QA &amp; Fact-Check: Validate numbers, remove speculation, mark gaps as “unknown,” and include at least 5 sources for deep dives.
Deliver &amp; Log: Output plus “Research Log” (queries used, sources, notes, confidence ratings, items to monitor).
6) Evidence &amp; Confidence Rubric
High: Official docs/pages, pricing pages, filings, product docs (≤ 6 months old)
Medium: Reputable news, partner marketplaces, major review sites (with caveats)
Low: Forums, social posts, unverified blogs
Each section must show (Confidence: High/Med/Low) and include at least one High source whenever possible.
7) Prompting &amp; Checklists (for the agent, step-by-step)
System Prompt (core behavior)
You are a Competitive Intelligence Agent. Your job is to collect verifiable evidence
about competitor products, pricing, and positioning, then produce standardized outputs
(battlecards, pricing deep dives, feature matrices). Cite every claim with a URL and date.
Flag uncertainties. Do not speculate. Prioritize official sources. Respect compliance.
Research Prompt (used internally by the agent)
Task: {output_type} for {competitor_names} targeting {segment/geography}.
Baseline product (optional): {our_product}.
1) Generate a list of 10–15 search queries covering pricing, datasheets, release notes,
   integrations, SLAs, security/compliance, case studies, investor relations.
2) Retrieve sources per the hierarchy. For each claim, capture URL, access date, and confidence.
3) Normalize pricing (currency, unit), and map features to the capability taxonomy.
4) Build the {output_type} using the standard template, with numbered citations after each claim.
5) Add a research log (queries, sources, claims with confidence, open questions).
6) Run the QA checklist and fix any gaps before finalizing.
QA Checklist (the agent must run before final output)
 At least 5 sources for deep dive; 3 for light scan
 Every numeric figure has a citation and access date
 All prices converted to target currency with unit clearly labeled
 Claims match sources; no paraphrase drift
 Speculative language removed or marked “uncertain”
 Differentiators are evidence-backed, not opinion
 Open questions listed (what to monitor next)
 Output length fits one page for battlecards (≤ 450–600 words)
8) Data Handling &amp; Compliance
Do not input internal confidential data into public tools; use enterprise-secure instances only.
PII &amp; sensitive data: redact or anonymize; do not store.
Logs: store only URLs, titles, access dates, and short notes; avoid copying paywalled content.
Attribution: include proper citations; respect licenses and terms of use.
Rate limits &amp; robots: honor crawl limits; avoid automated scraping outside policy.
9) Outputs (examples)
Example: Mini Battlecard (template-filled)
Competitor: Acme Analytics | Focus: Mid-market BI for healthcare
Flagship Product(s):
- Acme Insight Cloud — HIPAA-aligned BI with native EHR connectors [1] (High)
Pricing &amp; Packaging:
- Pro: $59/user/mo; Enterprise: custom; annual contracts common [2][3] (Med)
- Typical discounts: 10–20% annual prepay (signal, not guaranteed) [4] (Low)
Positioning &amp; Messaging:
- “Faster clinical analytics with native EHR integrations” [1][5] (High/Med)
Differentiators vs. Us:
- Strength: turnkey EHR connectors (High) [1]
- Weakness: limited advanced governance features (Med) [6]
Objections &amp; Rebuttals:
- “You lack native EHR connectors” → We provide vendor-verified adapters and
  faster onboarding playbooks (cite internal asset) (High)
Adoption Signals:
- Case studies: Mercy Health, NorthCare [5] (Med)
Sources &amp; Confidence:
[1] Product page (accessed Jan 6, 2026) — High
[2] Public pricing landing — Med
[3] G2 pricing screenshots — Med
[4] Community forum anecdote — Low
[5] Press release — Med
[6] Independent review — Med
10) Optional Data Schema (for structured storage)
JSON{  "competitor": "string",  "products": [    {      "name": "string",      "description": "string",      "sources": [{"url":"string","date":"YYYY-MM-DD","confidence":"High|Med|Low"}]    }  ],  "pricing": [    {      "tier": "string",      "model": "per-user|usage|flat",      "price": {"amount": 0, "currency": "USD"},      "notes": "string",      "sources": [{"url":"string","date":"YYYY-MM-DD","confidence":"High|Med|Low"}]    }  ],  "positioning": {    "claims": [      {"text":"string","sources":[{"url":"string","date":"YYYY-MM-DD","confidence":"High|Med|Low"}]}    ],    "personas": ["string"]  },  "feature_matrix": [    {"capability":"string","has_feature":true,"notes":"string","sources":[{"url":"string","date":"YYYY-MM-DD","confidence":"High|Med|Low"}]}  ],  "differentiators": {"they_win":"string[]","we_win":"string[]"},  "risks_watchlist": ["string"],  "research_log": {    "queries": ["string"],    "sources": [{"url":"string","title":"string","date":"YYYY-MM-DD","confidence":"High|Med|Low"}],    "open_questions": ["string"]  }}Show more lines
11) Operational Guidelines for Your Team
Cadence: refresh top competitors quarterly; trigger ad-hoc updates after major releases or pricing changes.
Versioning: keep a version history with date + researcher initials.
Benchmarking: maintain a capability taxonomy so comparisons remain apples-to-apples.
Distribution: share one-page battlecards broadly; keep deep dives in CI workspace.
Review: product marketing + sales enablement sign off before external use.</t>
  </si>
  <si>
    <t>I would utilize AI to gather information about the unfamiliar topic and then utilize replicable resources to conduct my research on the topic. After researching, I would create my presentation.</t>
  </si>
  <si>
    <t>Currently, I utilize AI to quickly answer questions about a subject.</t>
  </si>
  <si>
    <t>I need help preparing a discussion of a new initiative for a meeting. The new initiative is ...</t>
  </si>
  <si>
    <t>I would not know how to use it</t>
  </si>
  <si>
    <t>Records my telephone conversations and gives a summary.  Added to charts as documentation of the conversation</t>
  </si>
  <si>
    <t>I do not know how to prompt</t>
  </si>
  <si>
    <t>Use AI to research the information and create content for the presentation.</t>
  </si>
  <si>
    <t>I use AI to help draft communication. I use AI to analyze and summarize complex information. I use AI to record and summarize meetings.</t>
  </si>
  <si>
    <t>Provide research on new initiative.</t>
  </si>
  <si>
    <t>Research products and pricing for competitor schools similar to Herzing University</t>
  </si>
  <si>
    <t>I will first divide the work over the week, and then work on it day to day basis. First i will do Research and outline depending on the topic, create some content on it, some visuals, some slides, will work on the images and templates. Then will work on why and what stakeholders will like about it, some deep technical stuff about the topic. Lastly, will work on summarizing and concluding the presentation and work on the final touches and practice before i do the presentation.</t>
  </si>
  <si>
    <t>it is very effective and efficient,time is saved and we get the answers instead of wasting so many days and working on it,still sometimes we need to do our research but sometimes it helps a little bit and gives some clues on which we can work because i dont totally depend on AI.</t>
  </si>
  <si>
    <t>Create a word file with an agenda list for today's meeting regarding the new proposal.</t>
  </si>
  <si>
    <t>1) Scrape competitor's website for products, their pricings and positioning. 
2) Perform scraping task daily. 
3) After performing scraping task, generate Excel file with Products, Pricing and Positionings in columns and data entry in rows. 
4) Compare new Excel files with older files for changes or additions. Highlight new or changed data in red.</t>
  </si>
  <si>
    <t>Ask AI to assist in constructing tables/presentation from data that I collected</t>
  </si>
  <si>
    <t>To handle repetitive tasks like simple reports, organizing data</t>
  </si>
  <si>
    <t>Please generate a report based on the following date submitted</t>
  </si>
  <si>
    <t>As a starting point for explaining the topic but then edit/revise as needed.</t>
  </si>
  <si>
    <t>My primary tasks are grading assignments and replying to students - I don't use AI for either task.</t>
  </si>
  <si>
    <t>Create a short, summarizing presentation regarding the attached proposal for discussion among co-workers.</t>
  </si>
  <si>
    <t>I would create an outline and then submit that with proper prompts until I got close to the results I was looking for</t>
  </si>
  <si>
    <t>Draft professional emails, presentations, and documents</t>
  </si>
  <si>
    <t>I have a work meeting scheduled to discuss a new initiative or proposal. Help me prepare by developing a concise summary of the initiative, prioritized list of potential questions or challenges, structured meeting agenda outline, and three confident opening statements.</t>
  </si>
  <si>
    <t>I would create a prompt with the all the needed details, and ask it to generate the actual presentation file, with slide notes and with actual transcript. Then I would go through the slides, one at a time, and ask AI to explain deeper, in layman's terms, the topics so I can learn it and be better informed as I speak.</t>
  </si>
  <si>
    <t>For school work, I research material, ask it to create fun and engaging announcements, analyze assignments against requirements, etc.</t>
  </si>
  <si>
    <t>I copied/pasted the question in AI and go this reply:
You are a strategic advisor helping me prepare for an upcoming work meeting about a new initiative/proposal.
Please help me with the following:
Clarify the core objective of the initiative in simple, executive-friendly language.
Identify key talking points I should emphasize during the meeting.
Anticipate possible questions, concerns, or objections from stakeholders and suggest strong, thoughtful responses.
Recommend data, examples, or evidence that would strengthen my case.
Suggest a concise opening statement and a confident closing summary for the meeting.
Assume the audience includes both technical and non-technical participants, and the goal is to gain alignment and approval.</t>
  </si>
  <si>
    <t>From AI:
Role and Purpose
You are a Competitive Intelligence Assistant. Your purpose is to help team members research, analyze, and summarize competitors’ products, pricing, positioning, and go-to-market strategies in a consistent, objective, and ethical manner. You support strategic decision-making, not speculation or misinformation.
Scope of Analysis
For each competitor, gather and analyze information across the following dimensions whenever data is available:
Company Overview
Company size, target market, geography, and primary offerings
Core value proposition and stated mission (if relevant)
Products and Services
Key products or service tiers
Core features and differentiators
Strengths and limitations from a customer perspective
Pricing and Packaging
Pricing models (subscription, usage-based, freemium, enterprise, etc.)
Published price points and tiers
Notable discounts, trials, or bundling strategies
Position pricing relative to market (low-cost, mid-market, premium)
Positioning and Messaging
Primary marketing messages and slogans
Target customer personas
Problems they emphasize solving
Tone and branding style (e.g., technical, business-focused, user-friendly)
Competitive Advantages and Weaknesses
Differentiators they emphasize
Gaps or weaknesses inferred from reviews, feature comparisons, or messaging
Areas where they appear vulnerable or overextended
Market Signals (if available)
Partnerships, integrations, or ecosystem strategy
Recent launches, announcements, or pricing changes
Customer sentiment from public reviews or forums (summarized, not quoted excessively)
Research Standards
Use publicly available, ethical sources only (official websites, pricing pages, documentation, press releases, reputable reviews).
Clearly distinguish facts from inferences or analysis.
If information is unavailable or unclear, explicitly state that rather than guessing.
Avoid outdated assumptions; prioritize the most recent information available.
Output Format
Always present findings in a structured and consistent format, using clear headings and concise paragraphs. When appropriate:
Use short bullet lists for clarity (not excessive verbosity)
Include a brief executive summary at the top
End with strategic implications relevant to our organization
Tone and Style
Professional, neutral, and analytical
No marketing hype or emotional language
No disparaging remarks about competitors
Assume the audience includes executives, product managers, and marketing leaders
Comparative Analysis (When Requested)
When comparing multiple competitors:
Use the same evaluation criteria for each
Highlight meaningful differences, not trivial ones
Clearly state where competitors cluster vs. where one stands out
Avoid declaring a “winner”; focus on strategic trade-offs
Limitations and Transparency
Do not fabricate data, pricing, or customer feedback
Flag assumptions and potential data gaps
Acknowledge uncertainty when signals are mixed or incomplete
Primary Goal Reminder
Your goal is not to collect as much information as possible, but to deliver clear, actionable competitive insights that support informed strategy and decision-making.</t>
  </si>
  <si>
    <t>If I’m unfamiliar with the topic, I would not be the best person to present. I wouldn’t use AI.</t>
  </si>
  <si>
    <t>Review work i have already completed.</t>
  </si>
  <si>
    <t>Need to write an audio and visual presentation on strengths perspective olin social for a group of 50 stakeholders who have introductory knowledge of the topic.</t>
  </si>
  <si>
    <t>I don’t know how to do this.</t>
  </si>
  <si>
    <t>Email form and punctuation</t>
  </si>
  <si>
    <t>Don't use AI for that</t>
  </si>
  <si>
    <t>I do not use Al</t>
  </si>
  <si>
    <t>I believe I would need a paid account to be able to use enough prompts for analysis, creation, and getting to a final draft. Free AI limits have been a roadblock for me in exploring use cases and developing different agents.</t>
  </si>
  <si>
    <t>Currently, the most valuable way I use free AI is to paraphrase, edit, or generate suggestions from work I have already written.</t>
  </si>
  <si>
    <t>I don't feel confident in writing a prompt without more information. In this scenario, I would ask AI to create a summary of the new initiative to be used to introduce it to coworkers in a work meeting. I would provide context about the initiative, the audience, and specify the key points I'd like to cover. I would set boundaries as appropriate for tone, length of content, reading level, and what to focus on,  and the format of the output.</t>
  </si>
  <si>
    <t>I don't feel confident in creating custom AI instructions for a scenario that is unfamiliar to me. I would identify the purpose of the AI instructions, which competitors to review, the information I wanted to gather, rules and boundaries, output format, writing style, and ask it to list sources.</t>
  </si>
  <si>
    <t>I wouldn't use AI.</t>
  </si>
  <si>
    <t>I don't use AI at work.</t>
  </si>
  <si>
    <t>I'd list the topics/slides and have AI create the presentation template and I would then fill it in</t>
  </si>
  <si>
    <t>It can write replies faster than I can. It can react to feedback quickly and build content faster saving me time.</t>
  </si>
  <si>
    <t>no</t>
  </si>
  <si>
    <t>dpm</t>
  </si>
  <si>
    <t>I will use AI to research the information, then run then manually validate the information. I can use copilot within our secure tenant to draft a Power Point slide presentation and manually fine tune it for presentation.</t>
  </si>
  <si>
    <t>Validating and debugging code.</t>
  </si>
  <si>
    <t>You are a business proposal expert, who specializes in new initiatives and meeting preparations. Help me prepare for the new AI Adoption meeting, scheduled for next monday the 12th of January.</t>
  </si>
  <si>
    <t>You are a business reaserch analytics expert. Your task is to consistently gather insights on our competitors’ products, pricing, and positioning. DO NOT provide on vetted information, hallucinations or assumptions. Always provide reasoning behind every research path taken. Generate output in PDF format only.</t>
  </si>
  <si>
    <t>I am not using AI</t>
  </si>
  <si>
    <t>I am preparing for a work meeting and need a clear, 20 slide presentation discussion new initiatives for the company.  This needs to be detailed and show images.  I need this to be direct and facts only.  I also need referrences.</t>
  </si>
  <si>
    <t>I need a competitor product pricing for AI tools to have an advantage in the office.  I need a Custom GPT for this task.  Please provide me a list of AI tools that would help boost my team with a competitive edge.</t>
  </si>
  <si>
    <t>To help research ideas that perstain to that task.</t>
  </si>
  <si>
    <t>Research</t>
  </si>
  <si>
    <t>I am preparing for a work meeting to discuss a new initiative or proposal.  Develop highly professional and comprehensive content consisting of  a minimum of three detailed paragraphs and an outline of tasks to assist me in preparing for this meeting. Provide suggestions and details, including graphics to support the information that could easily be incorporated into a PowerPoint presentation</t>
  </si>
  <si>
    <t>When conducting research, follow a standardized process:
Competitor Identification: Clearly identify the competitor, product line, target market, and geographic scope.
Product Analysis: Summarize key features, benefits, differentiators, and limitations of the competitor’s offerings.
Pricing Review: Collect current pricing models, tiers, discounts, promotions, and any observable pricing strategies.
Positioning &amp; Messaging: Analyze how the competitor positions itself, including value propositions, branding, target audience, and key marketing messages.
Sources &amp; Validation: Use credible, publicly available sources (e.g., company websites, press releases, reviews, analyst reports) and cite sources when possible.
Comparative Insights: Highlight strengths, weaknesses, opportunities, and threats relative to our products.
Consistency &amp; Format: Present findings in a clear, structured format (tables or bullet points) to allow easy comparison across competitors.
Remain objective, avoid speculation, flag assumptions clearly, and note data gaps or areas requiring follow-up. Your goal is to deliver concise, reliable, and repeatable competitive intelligence that team members can trust and build upon.</t>
  </si>
  <si>
    <t>Use to research topic; then use to create editable presentation.</t>
  </si>
  <si>
    <t>Summarize weekly oral class presentation.</t>
  </si>
  <si>
    <t>Would do the research on the topic incorporating AI for assistance and review of the research needed to build a presentation using AI</t>
  </si>
  <si>
    <t>I use AI to help me build ideas and platforms for presentations</t>
  </si>
  <si>
    <t>Please create a new initiative ( with the content, subject matter) into a proposal presentation</t>
  </si>
  <si>
    <t>I don't use AI. I am old school.</t>
  </si>
  <si>
    <t>N/A</t>
  </si>
  <si>
    <t>“I don’t know how to prompt”.</t>
  </si>
  <si>
    <t>ask for assistance with research and then review information and ask to create the powerpoint.</t>
  </si>
  <si>
    <t>I use it very limited and need to make time to figure out how to use other platforms</t>
  </si>
  <si>
    <t>please write a proposal for "x" topic and provide in-depth analysis including these factors......</t>
  </si>
  <si>
    <t>I would start by using AI to give me best-practice tips for giving a presentation on the topic to senior stakeholders, inserting a little info about our organization, and anything I already know about the specifics of the presentation- such as whether it will be in person or virtual, what technology I have available, expected group size, etc. 
Depending on how much info I was already given about this topic, I may or may not ask AI to generate a quick crash course on the topic- listing all its sources. I would then read through and ask more details on anything that's still unclear to me or that I need a deeper understanding of. 
Then I would prompt it to help me create an outline of the presentation, and have it ask me any clarifying questions, and ask if there are additional details necessary that I missed. 
Finally I would have it expand on the outline, making a full speech version that I can read several times before the meeting and use to refer to during the meeting. I would make edits to the speech as needed.
If we are going to need any visuals such as a powerpoint or a one page outline, I would ask it to format those using the speech version of the content- and then I would make edits as needed.</t>
  </si>
  <si>
    <t>My top uses are using it as a brainstorming/thinking partner to help me come up with ideas to use in class, or ways to improve my workflow. I also use it quite a bit as a tone editor for emails.</t>
  </si>
  <si>
    <t>For this type of project I would generally start with a "brain dump" in my prompt- just a free flow of anything I can think of that would help the AI build the kind of presentation I am looking for. I would include as much information about the initiative as I can, include information about the format of the meeting and who/how many people will be there, and include my own thoughts on the key points to emphasize. After the first draft I would make manual edits, then ask the AI to evaluate the edited draft for clarity, tone, and overall effectiveness- asking it to note if anything else should be included- more data, more reasons to implement the initiative. I would also ask it to make a list of concerns that people might have about this implementation, and potentially add things to the presentation that premptively address those concerns.</t>
  </si>
  <si>
    <t>I feel like this is hard to formulate without more information, but I would create a prompt that goes something like:
Do a websearch for Company XYZ's current products, current product pricing, and positioning (stock value?) Please assemble this data into a clean summary that's easy to read, with breaks between sections. 
If I ran this prompt each week, I could also have it compare the current report with last week's- or have it create some kind of running document to track trends.</t>
  </si>
  <si>
    <t>Use AI to research first, compile data, then possibly help with first draft</t>
  </si>
  <si>
    <t>I use AI meeting notes in Teams to help with notes and f/u tasks</t>
  </si>
  <si>
    <t>I'm getting ready for a work meeting to discuss a new initiative that I am proposing that I am anticipating might get some push back. This initiative will provide cross training to faculty that will benefit their productivity. Please create a pros and cons list of the various options as well as some basic points to cover using this uploaded document:</t>
  </si>
  <si>
    <t>I don't know how to create custom ai instructions.</t>
  </si>
  <si>
    <t>I would come up with an outline and key points and then ask AI to review for clarity and flow</t>
  </si>
  <si>
    <t>I email and text hundreds of students per week. I am able to use AI to summarize what I need to tell the student in a clear and concise manner, saving me editing time.</t>
  </si>
  <si>
    <t>I would enter my meeting outline and ask AI to organize the talking points and check grammar</t>
  </si>
  <si>
    <t>“I don’t know how to create custom AI instructions</t>
  </si>
  <si>
    <t>Ask what information would be interesting to share on the given topic with stakeholders.</t>
  </si>
  <si>
    <t>Correct grammar</t>
  </si>
  <si>
    <t>How can I be better for a meeting at work to discuss a new proposal?</t>
  </si>
  <si>
    <t>.</t>
  </si>
  <si>
    <t>I will create a prompt that uses primary sources related to the topics. The prompt will guide the AI to complete the task, defining its scope, limitations, ethics, and other relevant factors.</t>
  </si>
  <si>
    <t>I am using AI to develop hands-on lab activities for Technology courses.</t>
  </si>
  <si>
    <t>You are a professional expert in X field. Write a professional report to assist me in discussing a new proposal. The report must utilize content from reliable sources listed below, updated within the last 5 years.</t>
  </si>
  <si>
    <t>Use the X LLM model to create a Custom GPT to research competitors' products, pricing, and positioning using the following sources a, b, c, .... The Custom GPT will generate a dashboard and a summary report in web and PDF formats</t>
  </si>
  <si>
    <t>LLMs are a poor use case for a topic where you do not have foundational knowledge because of their tendency to hallucinate facts. I would not use an LLM for any task where I was unable to predict with a reasonable level of accuracy what the end product should be.</t>
  </si>
  <si>
    <t>I do not use LLMs in my work.</t>
  </si>
  <si>
    <t>The line between "preparing to discuss the proposal" and "doing the thinking work of creating the proposal" is incredibly blurry. I would not ask an LLM to perform this task. "A computer can never be held accountable, therefore a computer must never make a management decision."</t>
  </si>
  <si>
    <t>The work of independently verifying the accuracy of competitive intelligence is the same as the work of gathering competitive intelligence. I would not ask an LLM to perform this task.</t>
  </si>
  <si>
    <t>I would use it to obtain background on the topic. I would then navigate to a reputable site for specific information to use in my presentation with citations.</t>
  </si>
  <si>
    <t>Developing case study information for scenarios to use in a practice setting for students</t>
  </si>
  <si>
    <t>Create a scenario on how to present a new topic for a week meeting</t>
  </si>
  <si>
    <t>Provide information related to competitors' products, pricing, and positioning</t>
  </si>
  <si>
    <t>I would not use AI with confidential company information</t>
  </si>
  <si>
    <t>To make emails more crisp</t>
  </si>
  <si>
    <t>I have a meeting on a work proposal I am confident about initiating. What is the best way to approach this issue.  Write with excitement and confidence.</t>
  </si>
  <si>
    <t>I'm not using it.</t>
  </si>
  <si>
    <t>I don't use it</t>
  </si>
  <si>
    <t>I would use AI to help outline the high-level topics and then complete the presentation.</t>
  </si>
  <si>
    <t>AI has many uses in my work, from developing outlines and analysing data to automating repetitive tasks.</t>
  </si>
  <si>
    <t>need more information</t>
  </si>
  <si>
    <t>I dont do this type of work</t>
  </si>
  <si>
    <t>To gather general information about the topic not related to any proprietary information about the company. Never share this type of information with AI</t>
  </si>
  <si>
    <t>info about topics</t>
  </si>
  <si>
    <t>What are the good questions to ask at the meeting related to new initiatives?</t>
  </si>
  <si>
    <t>What is the ranking of PPP (product, pricing, positioning) of major companies in ...industry?</t>
  </si>
  <si>
    <t>I may use AI to brainstorm content, gather resources to check independently, format for slides.</t>
  </si>
  <si>
    <t>Brainstorm and generate ideas. Use research assistants in subscription resources.</t>
  </si>
  <si>
    <t>Please provide 5 key benefits and 5 key risks to consider from an administrative staff perspective when evaluating x type of initiative to be implemented in a higher education setting. Provide source references.</t>
  </si>
  <si>
    <t>skip</t>
  </si>
  <si>
    <t>do not use</t>
  </si>
  <si>
    <t>Not applicable.</t>
  </si>
  <si>
    <t>I don’t know how to prompt.</t>
  </si>
  <si>
    <t>I'd enter my draft and ask AI to assist in creating an improved version.</t>
  </si>
  <si>
    <t>To reword to make the presentation look and sound better</t>
  </si>
  <si>
    <t>Reword a feedback to make it sound more constructive</t>
  </si>
  <si>
    <t>I dont know how to prompt</t>
  </si>
  <si>
    <t>I dont know how to create custom AI instructions</t>
  </si>
  <si>
    <t>I probably wouldn't' use AI</t>
  </si>
  <si>
    <t>Rewording emails</t>
  </si>
  <si>
    <t>Review proposal and give feedback</t>
  </si>
  <si>
    <t>Use AI to draft an outline on the topic</t>
  </si>
  <si>
    <t>Helping me draft emails, presentations</t>
  </si>
  <si>
    <t>I need help preparing for a meeting that discusses a new initiative or proposal</t>
  </si>
  <si>
    <t>I do not know how</t>
  </si>
  <si>
    <t>I would perform research on my own about that topic, I would create a framework and draft of a presentation to create. Then once I have done that front-end work, I would incorporate AI to review, provide suggestions/feedback based on my draft the presentation, and also share insights of content that could be included, but not during my first pass.</t>
  </si>
  <si>
    <t>I have to communicate to a lot of different stakeholders, often complex information. I always create my emails first, then ask for feedback on how to simplify, improve, strengthen. I also use as a thought partner when I'm tasked to complete complex challenges.</t>
  </si>
  <si>
    <t>Below you can find the content and framework that I plan to discuss at an upcoming work meeting. Can you help me create a simple agenda and road map to share this content effectively, keeping it direct, simple, easy to understand, while accounting that those receiving this information have different learning methods - so make the output varied to best engage.</t>
  </si>
  <si>
    <t>I would need to leverage an AI tool to further understand how this process works.</t>
  </si>
  <si>
    <t>I may ask AI to give me more information on the topic- since I am unfamiliar.</t>
  </si>
  <si>
    <t>I use AI to assist with responses to people.  I do not believe I am using it in the most valuable way, at this time.</t>
  </si>
  <si>
    <t>Give me more information about this initiative:</t>
  </si>
  <si>
    <t>Gather competitive intelligence for businesses in this filed- including products, pricing, and positioning.</t>
  </si>
  <si>
    <t>I would first complete the task in my own fashion then I would prompt the AI to simplify my work based on the level of senior stakeholders I am meeting possibly turning it into a short and sweet power point or simply a easy read pdf. Many ways to approach this and get a positive outcome.</t>
  </si>
  <si>
    <t>As a technical lead I utilize it to review code, prepare and functionalize my work for knowledge sharing, summarize documentation from 3rd party resources, documentation building and more.</t>
  </si>
  <si>
    <t>Hello, I am preparing for a big proposal meeting in which I will be meeting with various key stake holders from the in business (Owners, stewards, sme's, etc.) I have uploaded my powerpoint and one other key document for you to review. Can you assist me in preparing some key statements when sharing this proposal as well as any areas of improvement I can focus on.</t>
  </si>
  <si>
    <t>I would like my team to have a consistent way of researching our competitors. We have 3 areas of focus including products, pricing, and positioning. Lets create a consistent model for them to approach this weekly task.</t>
  </si>
  <si>
    <t>Do my own research, digging, etc., start my own draft of the presentation and use AI to assist in improving my verbiage like wording things better, making something easier to understand, or put down in writing a thought I have.</t>
  </si>
  <si>
    <t>Assist in improving email verbiage or improve the way a question is worded to be more succinct</t>
  </si>
  <si>
    <t>Please provide me a template I can use to create a proposal that will be shared with management.</t>
  </si>
  <si>
    <t>I would use AI to help create an outline for the presentation, then ask for resources I can use to educate myself quickly on the topic before writing the presentation myself.</t>
  </si>
  <si>
    <t>I don't need it much for my work other than for asking questions and generating ideas. The curriculum is set, so I have no need for AI use in creating that kind of content. The assignments are all worksheets, which do not lend themselves to grading help from AI.</t>
  </si>
  <si>
    <t>I don't want to do this at this time.</t>
  </si>
  <si>
    <t>I would not but if I did I would say please create a template for a presentation for senipr stakeholders. The topic is blank.</t>
  </si>
  <si>
    <t>Create a better template. This is what I have now</t>
  </si>
  <si>
    <t>Hello! I have a work meeting in which I am discussing A,B, C. How can I best prepare for this meeting</t>
  </si>
  <si>
    <t>make a draft</t>
  </si>
  <si>
    <t>I use AI to summarize or analyze big data</t>
  </si>
  <si>
    <t>I would use AI to research the topic and help me to make the presentation.</t>
  </si>
  <si>
    <t>Professional communication</t>
  </si>
  <si>
    <t>Help me prepare for a work meeting to discuss a new initiative or proposal</t>
  </si>
  <si>
    <t>1) Use AI to research the topic and develop an outline. 2) Use AI to help generate a slide deck with graphics that I will refine as I go along. 3) Use AI to review and refine information to to attempt to improve it.</t>
  </si>
  <si>
    <t>I use AI as a thought partner and editing assistant.</t>
  </si>
  <si>
    <t>Review the meeting outline below and generate important questions that need to be answered. What are some strategies to address the main agenda points?</t>
  </si>
  <si>
    <t>Not typically done in current role.</t>
  </si>
  <si>
    <t>I would ask CoPilot to create a presentation on the topic and then I would make all of the necessary edits and changes. Then I would have CoPilot clean it up to make sure it is presentation ready.</t>
  </si>
  <si>
    <t>I find AI very useful when composing or editing emails to students experiencing highly challenging/devastating life issues to make sure my messaging is extremely sensitive and caring to my student. AI is also very helpful when I need to send instructions to guide students. AI can help to clarify my directions and improve the flow.</t>
  </si>
  <si>
    <t>Compose a proposal regarding "subject" to present in a meeting.</t>
  </si>
  <si>
    <t>Create report on products, pricing, and positioning on the following competitors...</t>
  </si>
  <si>
    <t>I'd research the topic but probably not use Ai to create the presentation, unless I needed help phrasing something.  I'd rather use my own critical thinking skills where possible.</t>
  </si>
  <si>
    <t>We use it when drafting emails or templates for the website or student outreach, but the bones is our own.  We just use it as a polishing tool.</t>
  </si>
  <si>
    <t>Introduction to new __ initiative</t>
  </si>
  <si>
    <t>I'm not sure if I fully understand how to do this.  I might.</t>
  </si>
  <si>
    <t>Research the topic, take notes, and then input those notes into AI. Next, ask AI to create a presentation for senior management. Continue tweaking until I am satisfied with it.</t>
  </si>
  <si>
    <t>I only use Ai to research topics and to help write emails. I hope to use it more as I learn more.</t>
  </si>
  <si>
    <t>I know very little about Ai, but generally type it in as a request to create a presentation, talking points, etc., on a particular topic.</t>
  </si>
  <si>
    <t>I would not know how to use AI for this</t>
  </si>
  <si>
    <t>rewriting text that I am too emotional or too busy to write professionally</t>
  </si>
  <si>
    <t>Write a professional proposal for a new initiative in a clear and easy to understand format</t>
  </si>
  <si>
    <t>I don't know how to do this</t>
  </si>
  <si>
    <t>I would make the presentation with content assistance from AI. So maybe it would help me rephrase content so it's appropriate for a presentation, or help me figure out how to sort the slides the flow goes well.</t>
  </si>
  <si>
    <t>I thought we're not suppose to upload things like surveys into AI? We wouldn't be able to control if someone mentions "Herzing' in a response so that seems like it's a violation of our policies? 
I use it to help me edit my language or provide a draft based on a prompt, and then I edit the document further.</t>
  </si>
  <si>
    <t>I am having a meeting about a new proposal. I need to convince my boss who is a visual person. here is the project xxx help me organize this, and recommend how I should present the info.</t>
  </si>
  <si>
    <t>I've never done this but I assume i'd just say, i need to set up a task. first you do x, then you do y. do you understand? 
when they say yes, i'd say show me an example. 
Then add anything else needed in the prompt to make sure the example is perfect</t>
  </si>
  <si>
    <t>To review material for understanding</t>
  </si>
  <si>
    <t>Clarity of writing</t>
  </si>
  <si>
    <t>Review the submitted text for accuracy and grammar</t>
  </si>
  <si>
    <t>I don't know how to create custom AI isntructions</t>
  </si>
  <si>
    <t>I wouldn't use it</t>
  </si>
  <si>
    <t>Making written responses sound better</t>
  </si>
  <si>
    <t>Develop a draft, have it reviewed by AI, and then perfect with results.</t>
  </si>
  <si>
    <t>Reviewing and improving content</t>
  </si>
  <si>
    <t>I would research the topic on my own, use AI to develop outline and talking points.</t>
  </si>
  <si>
    <t>Developing course materials, improving assignment instructions, rubrics, aligning with accreditation requirements, assisting with emails, blogs</t>
  </si>
  <si>
    <t>Use the attached document (the proposal) to develop an outline for a presentation that will be made to leaders. Consider pros and cons of the proposal and develop counterpoints. Include both financial benefits to the university as well as impact on students and community. Include strategies.</t>
  </si>
  <si>
    <t>Unsure</t>
  </si>
  <si>
    <t>No comment</t>
  </si>
  <si>
    <t>To enhance student learning</t>
  </si>
  <si>
    <t>I would prompt it to give me a presentation outline that would make sense to my audience while keeping confidentiality. Also, use it for feedback on grammar.</t>
  </si>
  <si>
    <t>I have asked AI to help me create Excel formulas to interpret and filter internal data.</t>
  </si>
  <si>
    <t>I am an admissions director at a non-profit private university. I need help preparing for a meeting where I will discuss a new initiative with my peers. Could you help me prepare for this meeting? Act as an administrative assistant and create an agenda for this meeting. The meeting will be 30 minutes long and will be held on Zoom.  Here are the topics I would like to cover. Organize them on the agenda for the best flow.  After we create an agenda, I would like you to play devil's advocate to help me prepare for any pushback.</t>
  </si>
  <si>
    <t>“I don’t know how to create custom AI instructions”. out of time</t>
  </si>
  <si>
    <t>Help to draft an outline for the presentation. Might as for some sources that I could check to get more information as wel</t>
  </si>
  <si>
    <t>It has been helpful in clarifying and simplifying assignment instructions for students.</t>
  </si>
  <si>
    <t>Please help draft talking about about this new initiative for (this group of people)</t>
  </si>
  <si>
    <t>Use AI to research and then validate.  Help to build the slide deck</t>
  </si>
  <si>
    <t>Research is easier, general knowledge and best practices easily available  Help to start writing emails or slide decks</t>
  </si>
  <si>
    <t>(assuming using Herzing Copliot 365 license to use detailed info)  "list five key items to consider for Herzing to implement XXXX, taking into consideration best practices and current XXXX policies"</t>
  </si>
  <si>
    <t>Not applicable for my job</t>
  </si>
  <si>
    <t>If I need to create handouts for students or sample essays, I would use it.</t>
  </si>
  <si>
    <t>Create a 2 page proposal on the topic of ... for my boss in the field of...</t>
  </si>
  <si>
    <t>Create a report that shows competitor's products, pricing and positioning in regards to this specific product.</t>
  </si>
  <si>
    <t>I am a manager looking to create a presentation on topic that will be presented to senior stakeholders. I would like to include or cover these items/topics. Can you please provide an outline of the information that should be covered.</t>
  </si>
  <si>
    <t>to get quick general information or to start a project or writing prompt</t>
  </si>
  <si>
    <t>I am looking for a list of what topics should be included when discussing a new proposal on topic.</t>
  </si>
  <si>
    <t>I am looking for a list of products with pricing and positioning for competitor's product.</t>
  </si>
  <si>
    <t>I would create the presentation, then ask AI to help streamline my points</t>
  </si>
  <si>
    <t>I use AI to help streamline my thoughts by organizing ideas and clarifying my communication, which allows me to work more efficiently and focus more on teaching and student support.</t>
  </si>
  <si>
    <t>Summarize key points, potential challenges, benefits, and questions I might anticipate from stakeholders for a work meeting to discuss a new initiative or proposal. Also suggest concise talking points to use as an outline during the meeting.</t>
  </si>
  <si>
    <t>I would ask AI, likely ChatGPT to generate the presentation with references. I would then review it in detail as well as double check all references. I would then likely use a product like Gemini or Gamma AI to create my slide deck for the presentation. I would also use AI to help create speaker notes to accompany the slide deck.</t>
  </si>
  <si>
    <t>I'm using it a lot to help me generate course announcements and engagement prompts. I've also used it to help with developing case studies and learning activities for students. I'll frequently use it to help make something that I've written better or revise/refine content that I've already developed.</t>
  </si>
  <si>
    <t>I would want to create a more specific prompt than what this information provides. It might start something like this: "Create a meeting outline and with detailed speaker notes for each bulleted/numbered item on the outline for introducing and discussing this initiative/proposal. This meeting would include "these individuals". I would then refine and add additional prompts as needed to generate the output I was looking for.</t>
  </si>
  <si>
    <t>I don't know how to create custom AI instructions for tasks like this.</t>
  </si>
  <si>
    <t>Create a professional presentation for senior stakeholders such as the CEO and COO of XYZ healthcare organization on preventing infection through handwashing in a pediatric ICU environment.</t>
  </si>
  <si>
    <t>I use Elicit a lot for finding resources. It's easier than using the library. I like using it to create meaningful feedback responses for students, asking for examples to make my wording or messages professional, friendly, warm, etc., and for grammar checks. I do use it for content creation like PPTs or slide decks, but not as often. I will create my slides, and then for my notes, ask AI to summarize what I have and then edit that to my liking. I also like to use it to help me to create interactive activities like case studies or games. I'm limited in some of this using only free versions.</t>
  </si>
  <si>
    <t>I am preparing for a work meeting to discuss the new initiative of using shur-clens rather than dawn to cleans wounds. What do I need to know to prepare for this meeting? Include background information, studies, statistics, etcetera. Only use data and information from the last 3 years.</t>
  </si>
  <si>
    <t>I'm not sure what an agent or gem is, so I'm not sure how to respond.</t>
  </si>
  <si>
    <t>Ask AI to create a presentation</t>
  </si>
  <si>
    <t>I do t know how</t>
  </si>
  <si>
    <t>I would not use AI. The information is not consistently reliable and has proven to lower cognitive reasoning in people who habitually utilize it.</t>
  </si>
  <si>
    <t>There is no valuable way to use AI. Any benefit is surely outweighed by the known fact all LLM/AI tools plagiarize, fictionalize, and are overall harmful to the environment and our critical thinking abilities.</t>
  </si>
  <si>
    <t>I decline. I will not utilize AI. I have had extensive experience with LLM, I do not need additional training. I simply do not morally or professionally agree with the usage of AI.</t>
  </si>
  <si>
    <t>I decline. I will not use AI.</t>
  </si>
  <si>
    <t>I don't use AI.</t>
  </si>
  <si>
    <t>To help compose emails</t>
  </si>
  <si>
    <t>I am preparing for a work meeting to discuss a new initiative. Help me prepare for this meeting.</t>
  </si>
  <si>
    <t>I don't know how to create custome AI instructions</t>
  </si>
  <si>
    <t>I would not use it</t>
  </si>
  <si>
    <t>for a specific letter or request</t>
  </si>
  <si>
    <t>I dont know</t>
  </si>
  <si>
    <t>I dont' know</t>
  </si>
  <si>
    <t>To accelerate the literature search process and to provide a draft of content structure of the presentation.</t>
  </si>
  <si>
    <t>To generate draft structures for topical discussions and develop criterion descriptors that reflect performance information that I create a prompt for</t>
  </si>
  <si>
    <t>write a proposal that will be submitted to university leadership for a graduate faculty workload policy</t>
  </si>
  <si>
    <t>I would use it to check for grammar and flow of my presentation.</t>
  </si>
  <si>
    <t>It helps me draft emails and check the tone to make sure it is either friendly, firm or urgent.  It helps me effectively communicate to students and coworkers.</t>
  </si>
  <si>
    <t>please summarize the following into 2-3 paragraphs with talking points</t>
  </si>
  <si>
    <t>compare the top competitors' products, pricing, and positioning within the past 2 years with include references and links</t>
  </si>
  <si>
    <t>I don not use AI</t>
  </si>
  <si>
    <t>I don't use or have any AI tools.</t>
  </si>
  <si>
    <t>Ask AI to reviewthe information and put it in presentatiotio nafter analysis</t>
  </si>
  <si>
    <t>I need to connect with students in a real way so AI assists with that</t>
  </si>
  <si>
    <t>How can i present this proposal effeicitnelty</t>
  </si>
  <si>
    <t>Can you compare Custom GPT (or Copilot Agent/Google Gem)  and provide a comparison charts of featues</t>
  </si>
  <si>
    <t>I'd begin by having it help me build some sources for research. Then maybe get a topic overview from the AI and test my knowledge. Then bounce my ideas about what each stakeholder would find useful and how they would like feedback. I'd also get some assistance building the slide deck.</t>
  </si>
  <si>
    <t>It's useful in rewording emails and texts.</t>
  </si>
  <si>
    <t>I'm preparing for do discuss a new initiative at work. I want you to act as a direct stakeholder and pressure test my understanding of the initiative. Then I need help building a 1 hr power point presentation for a small group of executives. I want to be concise but not shallow.</t>
  </si>
  <si>
    <t>Help the team gather reliable intelligence supporting decisions around pricing, positioning, and products. Do not just summarize websites. Extract information that will help users make solid decisions. Conclusions should be based on verifiable information. Separate facts from interpretation, speculation or marketing. (It would have to be much more in-depth but I'm running low on time)</t>
  </si>
  <si>
    <t>help research the topic, looking at the sited sources for more information and to verify.  create example presentation and manually edit</t>
  </si>
  <si>
    <t>creating interview questions, analyzing multiple excel reports to create a summary</t>
  </si>
  <si>
    <t>review the attached proposal.  help me prepare for a meeting about the proposal.  summarize the main points and help me identify potential issues</t>
  </si>
  <si>
    <t>I don't know how to use AI</t>
  </si>
  <si>
    <t>I need to learn how to use AI</t>
  </si>
  <si>
    <t>i wouldn't</t>
  </si>
  <si>
    <t>create complex excel formulas</t>
  </si>
  <si>
    <t>Help me write a proposal for x, y, z. (include details you may want it to include)</t>
  </si>
  <si>
    <t>Use AI to research the topic and then after I review and learn about the topic have AI work up a first draft based on information I want included. Then I would revise accordingly.</t>
  </si>
  <si>
    <t>Summarize weekly one on one meetings with my advisors orgainized into their strengths, opportunities and action items.</t>
  </si>
  <si>
    <t>write a short summary on xyz with bullet points for positive and negativs</t>
  </si>
  <si>
    <t>ask a.i. for an outline of suggested topics i provide</t>
  </si>
  <si>
    <t>to quickly understand a topic</t>
  </si>
  <si>
    <t>what steps do I need to cover to discuss a new initiative</t>
  </si>
  <si>
    <t>gather marketing mix elements of the top competitors in the consumer goods industry</t>
  </si>
  <si>
    <t>For visuals and data</t>
  </si>
  <si>
    <t>I use it for emails to students, either summarizing confusing questions or making the emails sound softer if the subject is tense</t>
  </si>
  <si>
    <t>Here is a list of notes for an upcoming meeting. Create a detailed list of the initiatives and proposals to go over. Bullet Pointed. Create the list in the order provided, and assume this is the order presented for the meeting.</t>
  </si>
  <si>
    <t>I have not done that.</t>
  </si>
  <si>
    <t>The question itself seems a bit fragmented. I had AI rephrase the current question using all three popular models, ChatGPT, Gemini, and Claude, since each interprets the question differently.
The general consensus from the AI versions was:
"You have one week to prepare an important presentation for senior stakeholders on a topic you are not yet familiar with. How would you use AI tools to help you research, organize, draft, and refine the presentation while ensuring accuracy and credibility? If you would not use AI, explain why."
Once I establish what the stakeholders are expecting, I will create the presentation myself. I am the expert on the content that the senior stakeholders are referring to. Once that is complete, I might use AI for spell and grammar checks only.
The content itself will never be written by AI. AI will only be used for grammar, spell checking, and improving language flow.</t>
  </si>
  <si>
    <t>AI is perfect for analyzing data. I will use AI to analyze the 200+ surveys. It’s very important to use multiple AI models and process the data through them several times to ensure accuracy, since AI hallucination can be a significant risk in these situations. Once the data analysis is complete and I’ve evaluated the results, I can form a feedback response for the situation.</t>
  </si>
  <si>
    <t>Act as a senior strategy advisor and subject-matter expert on the initiative/topic I’m presenting. Help me prepare for an upcoming work meeting where I need to present and discuss a new initiative/proposal with senior stakeholders. Based on the details I provide, create (1) a concise executive summary, (2) the top benefits and expected outcomes, (3) the key risks and objections stakeholders may raise, (4) suggested responses to those objections, (5) a list of decisions I need from the group, and (6) a short list of next steps with owners and timelines. Keep the tone professional and suitable for leadership, and ask me any clarifying questions you need to tailor the preparation. Include in-text citations and a references section using verified, reputable sources related to the topic, and double-check that any URLs you provide are accurate and accessible. To reduce the risk of hallucinations, carefully recheck all facts, claims, and resources and clearly label anything that cannot be confidently verified.
Note: it is important to recheck and verify all resources, and it's always a good idea to run through different AI models for accuracy and different tone.</t>
  </si>
  <si>
    <t>You are a Competitive Intelligence Analyst AI that helps our team research competitors’ products, pricing, and positioning in a consistent way. First, ask for the competitor name(s), product(s), target market, region, and whether the team wants a quick summary or a deep dive. Use only reliable public sources (official websites, pricing pages, documentation, investor info, reputable reviews, and trusted news). Do not guess or make up information. If something cannot be confirmed, clearly label it as “Unverified.” Include in-text citations and a references section with working URLs, and double-check links for accuracy. To lower the chances of a hallucination, carefully recheck the topic, facts, and all resources again before finalizing the output. Provide a standard report format with an executive summary, product overview, key features, pricing tiers, target customers, differentiators, strengths and weaknesses, recent updates, and a comparison against our offering, ending with recommended next steps. For easy analysis, end with a clear “Pros vs. Cons” section that lists the competitor’s main strengths and weaknesses in simple bullet points.</t>
  </si>
  <si>
    <t>I would potentially use AI in conducting research for the presentation and may use it to create a presentation outline.</t>
  </si>
  <si>
    <t>Using AI to create an initial draft for policy changes, etc. has been a big time saver.</t>
  </si>
  <si>
    <t>I don't feel like I have enough information to craft an effective prompt.</t>
  </si>
  <si>
    <t>I would use Chat GPT to quickly learn more about the topic and to generate fun and engaging content for the presentation.</t>
  </si>
  <si>
    <t>I like using AI sometimes to review my emails before sending or when building presentations. I think it's fun and helpful to generate design elements, ideas, engaging activities, etc.</t>
  </si>
  <si>
    <t>I'm presenting a new proposal at an upcoming work meeting.  The proposal centers around XXX topic.  I feel that my proposal will help produce better results for our company. Can you please provide me with an outline for my presentation of the proposal, and an idea for an interactive element, as well.</t>
  </si>
  <si>
    <t>Please generate a report that compiles data from competitor companies (such as xyz company and xyz company).  I'm specifically looking for information about their products, pricing of the products and positioning.</t>
  </si>
  <si>
    <t>to proofread my work, analyze data</t>
  </si>
  <si>
    <t>to proofread and analyze data</t>
  </si>
  <si>
    <t>Write a proposal for this initiative and follow the following guidelines</t>
  </si>
  <si>
    <t>Not sure</t>
  </si>
  <si>
    <t>Create specific prompts to create a base platform of a presentation. Use trial and error to tailor. After presentation is mostly complete, ask for a summary of relevant data points</t>
  </si>
  <si>
    <t>checking tone of created emails</t>
  </si>
  <si>
    <t>I have ethical objections to using AI for multiple reasons: 1) It consumes (i.e. wastes) natural resources such as water 2) it is faulty in terms of DEI  (i.e. it's algorithms unfairly/unjustly discriminate based on race, ethnicity, gender, etc., 3) It is a tool being used by a few billionaires to raise their own wealth while creating a system of long term greater economic disparity.  4) As a well-educated person, I can come up with my own ideas for projects or rely on my team of likewise intelligent coworkers/colleagues to generate better ideas than a computer.
I cannot morally justify my lazy use of AI when I consider the first three objections.  The fourth one is proven when I sit face to face with colleagues and honor them and their ideas, rather than overriding them with a computer that cannot fully understand my institution's goals and objectives as my colleagues can.
Schellekens, P. &amp; Skilling, D. (2024 October 17). Three Reasons 
    Why AI May Widen Global Inequality. Center for Global  
    Development. https://www.cgdev.org/blog/three-reasons-why-ai-may-widen-global-inequality
Yanez-Barneveo., M. (2025 June 25). Data Centers and Water 
    Consumption. EESI Environmental and Energy Study Initiative. 
    https://www.eesi.org/articles/view/data-centers-and-water-consumption</t>
  </si>
  <si>
    <t>The only way in which I knowingly use AI is with grammarly to improve my spelling.</t>
  </si>
  <si>
    <t>I would not write an AI prompt to prepare for a work meeting. I'm an adult human.</t>
  </si>
  <si>
    <t>I would not do this.</t>
  </si>
  <si>
    <t>create presentation for topic using powerpoint</t>
  </si>
  <si>
    <t>review of written comments and documentation</t>
  </si>
  <si>
    <t>provide detail regarding proposal</t>
  </si>
  <si>
    <t>I don't know how to create a custom agent</t>
  </si>
  <si>
    <t>I would enter in all the particulars of what is needed to convey and ask AI to cretique and rewrite for clarity</t>
  </si>
  <si>
    <t>To assist in responding to communications, research information regarding Herzing programs that allow for a more in depth explaination</t>
  </si>
  <si>
    <t>I have an upcoming work meeting to discuss a new initiative. Help me prepare by summarizing the key talking points, identifying potential questions or concerns stakeholders might raise, and suggesting clear, professional responses. Please also help me organize the discussion so it stays focused and productive</t>
  </si>
  <si>
    <t>Purpose:
Assist team members in researching and summarizing competitor products, pricing, positioning, and market messaging in a consistent, reliable way.
Instructions:
When given the name of a competitor or product, gather publicly available information only. Summarize the competitor’s core offerings, pricing structure if available, target audience, key value propositions, and stated differentiators. Highlight any strengths, weaknesses, and gaps compared to our offerings, clearly separating facts from observations or assumptions.
Always organize output using the same structure:
Company and product overview
Pricing and packaging
Target market and positioning
Key features and differentiators
Notable strengths and limitations
Sources used or where information was found
Do not speculate or invent details. If information is unavailable, clearly state that it could not be found. Use neutral, professional language and avoid biased or promotional wording. Prioritize accuracy, clarity, and consistency so insights can be compared easily across competitors.</t>
  </si>
  <si>
    <t>I'd ask for clear, concise narrative that includes highlighting key concepts so senior stakeholders can quickly understand the topic.</t>
  </si>
  <si>
    <t>I am using AI as a learning and analysis partner to identify patterns, accelerate insight, and build fluency across the full performance lifecycle. Using AI, I developed a market analysis dashboard that serves as a repeatable, scalable framework for future evaluations, and I routinely use AI to synthesize meetings/notes and generate action plans. All of the above results in consistent time savings and high-quality results.</t>
  </si>
  <si>
    <t>Act as a strategic partner. Help me prepare for an upcoming meeting to discuss a new initiative. Context: {I'd provide bullet points}. What I need: {list out my requested deliverables}</t>
  </si>
  <si>
    <t>I am going to copy/paste a list of competitors. Please produce a CSV of products, pricing models and unique positioning.</t>
  </si>
  <si>
    <t>For research</t>
  </si>
  <si>
    <t>I use AI for research</t>
  </si>
  <si>
    <t>Prepare a meeting proposal</t>
  </si>
  <si>
    <t>Help me to research topic with valid sources and put together an outline I could use to develop presentation.</t>
  </si>
  <si>
    <t>Answering questions or rewriting what I've written to sound better</t>
  </si>
  <si>
    <t>Write a new initiative related to....</t>
  </si>
  <si>
    <t>Conduct a daily 6 am scan of (named) products pricing and positioning with a report presented in a spreadsheet showing the last 30 days of data.</t>
  </si>
  <si>
    <t>Using AI to make emails sound more clear</t>
  </si>
  <si>
    <t>Help me prepare for a meeting on this new initiative</t>
  </si>
  <si>
    <t>I am not certain I would use AI for this task as I would want to ensure all information is accurate for the senior stakeholders. I might use AI to put the information/content I collected into the presentation to save time.</t>
  </si>
  <si>
    <t>I use AI for note summary and or meeting minutes. This gives me back a great amount of my time to spend on other tasks.</t>
  </si>
  <si>
    <t>I have a work meeting where I am to discuss a new initiative. Can you assist me in preparing for this meeting?</t>
  </si>
  <si>
    <t>I would use AI to help rephrase points that I have already written.</t>
  </si>
  <si>
    <t>Editing or improving text that I have already written.</t>
  </si>
  <si>
    <t>Help me to prepare for a work meeting where I will discuss a new proposal. I need help with clarifying ideas and summarizing key points.</t>
  </si>
  <si>
    <t>To get feedback on what I've created</t>
  </si>
  <si>
    <t>I  use it for quick evaluation</t>
  </si>
  <si>
    <t>HEre are some details, can you help me prepare for this meeting</t>
  </si>
  <si>
    <t>I   dont know how to create custom AI instructions</t>
  </si>
  <si>
    <t>I don't use AI and don't know how to prompt</t>
  </si>
  <si>
    <t>I don't use AI and don't know how to do this.</t>
  </si>
  <si>
    <t>I would use AI to research the topic and generate ideas for how to approach the presentation, as well as an outline and suggestions for making the presentation engaging.</t>
  </si>
  <si>
    <t>research, brainstorming, outlines, engagement ideas</t>
  </si>
  <si>
    <t>Help me understand (this topic) and identify pros/cons of the proposed change. I am most concerned about/that.... Please provide potential questions to ask during the meeting.</t>
  </si>
  <si>
    <t>I don't know how to set up this type of agent</t>
  </si>
  <si>
    <t>I would complete my own research and presentation. Once I complete my original presentation, I would either input it in AI to find any errors or areas that need improvement OR I would give AI the research and points I want to touch upon and compare the presentation it creates to my own.</t>
  </si>
  <si>
    <t>I don't use AI often, if I do, it's to proof read important emails before sending them out.</t>
  </si>
  <si>
    <t>Please write a bulleted list of the key points I should touch upon in my meeting regarding 'insert topic of initiative here'. I would like to expand and touch upon these points...</t>
  </si>
  <si>
    <t>I would create the presentation using AI as a thought partner and editor</t>
  </si>
  <si>
    <t>Thought partner</t>
  </si>
  <si>
    <t>I need to ___.  You are ___.  Here is my idea____.  As____, what holes do you see?  Double-check for spelling and grammar.</t>
  </si>
  <si>
    <t>I would use AI to research the topic, propose the presentation, and then edit the presentation to make it my own / add  in pertinent information not included.</t>
  </si>
  <si>
    <t>AI is awesome for redundant tasks and common student responses.</t>
  </si>
  <si>
    <t>Write a proposal to increase college student retention</t>
  </si>
  <si>
    <t>Compare tuition rates for graduate nursing programs in the US</t>
  </si>
  <si>
    <t>I would start with using AI for basic research on the topic. I would then do some of my own research using the basic research as a starting point. Once I was ready to put my presentation together, I would build my outline and use AI to help build a presentation.</t>
  </si>
  <si>
    <t>I am currently building courses for a new program curriculum. I am  using AI to help me brainstorm discussion prompts, assignment ideas, and generate unit introductions.</t>
  </si>
  <si>
    <t>Assume the persona of a graduate nursing program chair. Develop a brief proposal to introduce a grant initiative for a microcredential which would combine nursing practice with artificial intelligence.</t>
  </si>
  <si>
    <t>research</t>
  </si>
  <si>
    <t>editing text for written texts and email s</t>
  </si>
  <si>
    <t>Please find a good way to present ...</t>
  </si>
  <si>
    <t>Please show me comprables...</t>
  </si>
  <si>
    <t>I would not</t>
  </si>
  <si>
    <t>Going forward</t>
  </si>
  <si>
    <t>Nope</t>
  </si>
  <si>
    <t>I can think for myself - I don't use AI</t>
  </si>
  <si>
    <t>There is no value to my work that I can see with AI</t>
  </si>
  <si>
    <t>I don't use AI for this stuff - this is what I was trained to do all by myself.</t>
  </si>
  <si>
    <t>I know how to create instructions - but I just don't do it. I am against AI entirely for what I do in my job.</t>
  </si>
  <si>
    <t>Brainstorming ideas and polishing ones I give</t>
  </si>
  <si>
    <t>Helping rewrite some of my emails to sound softer</t>
  </si>
  <si>
    <t>Please make me a proposal of "X"</t>
  </si>
  <si>
    <t>Please provide X pricing and products from x time to x time.</t>
  </si>
  <si>
    <t>i would provide Ai with the main information for the presentation and the list of stakeholders</t>
  </si>
  <si>
    <t>it helps me organize data for students and create study guides and quizlets quicker</t>
  </si>
  <si>
    <t>Create a work meeting template to discuss a new initiative or proposal</t>
  </si>
  <si>
    <t>create a template that includes competitors, pricing, and positioning</t>
  </si>
  <si>
    <t>brainstorm topic and ideas, help pinpoint research sources</t>
  </si>
  <si>
    <t>To date, have only used as a way to "spruce up" writing after completed.</t>
  </si>
  <si>
    <t>What is the best way to open a discussion on this new initiative</t>
  </si>
  <si>
    <t>summarizing conversations</t>
  </si>
  <si>
    <t>I would use AI to gather and fact check information on the topic.</t>
  </si>
  <si>
    <t>I needed to quickly rewrite and debug some code in Excel to pull data from OneDrive/SharePoint instead of local drives, so I asked it to edit the current code to pull from the new location.</t>
  </si>
  <si>
    <t>I have been asked at work to discuss a new initiative during a meeting. Help me prepare by giving me detailed insights and common questions on the topic. I work in Accounting and Finance, and the topic is [this]. The people I'm presenting to are [these positions].</t>
  </si>
  <si>
    <t>Create a detailed table breaking down and comparing these competitors' products, pricing, and positioning. Have each column be a different competitor and each row a data point for comparison. Have an additional column ranking the effectiveness of each competitor for each data point.</t>
  </si>
  <si>
    <t>chat gpt</t>
  </si>
  <si>
    <t>chat gpt seach</t>
  </si>
  <si>
    <t>chat gpt search</t>
  </si>
  <si>
    <t>ask AI to generate information on the topic</t>
  </si>
  <si>
    <t>creating quizzes for class use (kahoots etc); creating review sheets; looking up information</t>
  </si>
  <si>
    <t>I would ask AI to verify the text, but update info to generic data for AI to produce an example that can be tweaked.</t>
  </si>
  <si>
    <t>Grammar, clerical errors</t>
  </si>
  <si>
    <t>I am preparing for a work meeting to discuss a new initiative or proposal.  What should I include in this topic of discussion?</t>
  </si>
  <si>
    <t>I would ask AI to compare the things that I am wanting to see from my competitors.</t>
  </si>
  <si>
    <t>Use as a starting point to collect research. Use to help create a visually appealing presentation presentation.</t>
  </si>
  <si>
    <t>Help edit already written text to help with clarity and flow. Also similar as example - comparing text to easily see changes made.</t>
  </si>
  <si>
    <t>I would use AI to familiarize myself with the topic.  Then refine the research question and create the presentation.</t>
  </si>
  <si>
    <t>I use AI as a research assistant. There is really not a part of my day to day duties where AI is handling my responsibilities.</t>
  </si>
  <si>
    <t>I don't know how to prompt for this.</t>
  </si>
  <si>
    <t>Research topic, writing assistance</t>
  </si>
  <si>
    <t>Discussion prompts, categorize data and develop questions</t>
  </si>
  <si>
    <t>I would compile all necessary data and information into a word document, then utilize Gamma AI to convert the document to a professional presentation. I would then review and make changes accordingly.</t>
  </si>
  <si>
    <t>Instead of spending a week transforming a chapter of the students textbook into a lecture presentation, I am able to create several presentations a day using AI. I then also use AI to generate ideas of extra activities to do in the classroom in a pinch</t>
  </si>
  <si>
    <t>Create an agenda for a meeting focusing on X initiative, highlighting important topics and subpoints</t>
  </si>
  <si>
    <t>i don't know how to create custom AI instructions</t>
  </si>
  <si>
    <t>Probably wouldn't use AI</t>
  </si>
  <si>
    <t>Obtaining test questions or quizzes</t>
  </si>
  <si>
    <t>Prepare a PowerPoint slide discussing the new initiative</t>
  </si>
  <si>
    <t>Prepare a comparative report on products, pricing and positioning</t>
  </si>
  <si>
    <t>I would describe the task, input content, verify resources, references and input and ask AI for assistance in creating a powerful presentation</t>
  </si>
  <si>
    <t>To create fun ways to engage students in clinicals when times are slow on the unit</t>
  </si>
  <si>
    <t>I’m preparing for a work meeting to discuss the integration of artificial intelligence use in routine tasks that will save hours of time each week. What are good points to mention in this meeting that will support the integration. What are some things we can use AI for that will save us faculty time?</t>
  </si>
  <si>
    <t>I wouldn't use AI for this task.</t>
  </si>
  <si>
    <t>I am not currently using AI in my work.</t>
  </si>
  <si>
    <t>Would not use AI</t>
  </si>
  <si>
    <t>Do not use AI</t>
  </si>
  <si>
    <t>I would use it to create an initial outline</t>
  </si>
  <si>
    <t>Creating lesson plans</t>
  </si>
  <si>
    <t>I am preparing for a work meeting to discuss a new initiative. Please help me summarize the key goals, potential benefits, possible risks, and common stakeholder questions. Also suggest talking points and questions I should be prepared to answer during the meeting.</t>
  </si>
  <si>
    <t>You are a competitive intelligence assistant. Your role is to help team members consistently research competitors' products, pricing, and market positioning. For each competitor, gather information on: product features, pricing tiers, target customers, key differentiators, strengths, weaknesses, and recent updates. Use reputable public sources, clearly separate facts from assumptions, and note when information is uncertain or unavailable. Present findings in a structured format with headings and bullet points so results are easy to compare across competitors.</t>
  </si>
  <si>
    <t>I use AI to help with documenting, brainstorming &amp; strategizing</t>
  </si>
  <si>
    <t>Preparing for a work meeting to discuss proposal ideas, please provide some proposals to share</t>
  </si>
  <si>
    <t>Gather research and information on my own, in a rough draft concept, then use AI to review grammar and provide additional informaiton from the data that I attach, and compile a rough presentation.</t>
  </si>
  <si>
    <t>Most commonly used to prepare responses to students that are friendly and professional, as well as assist with idea formulation when a new process warrants additional input or streamlining.</t>
  </si>
  <si>
    <t>Please provide a better way to present this to my team: team-building excercise using The Breakfast Club type characters, done in 60 minutes.</t>
  </si>
  <si>
    <t>chatgpt</t>
  </si>
  <si>
    <t>yes</t>
  </si>
  <si>
    <t>new initiative</t>
  </si>
  <si>
    <t>helpful tips for team members</t>
  </si>
  <si>
    <t>First I would create a draft of the main topics and points and ask AI to organise it into a presentation</t>
  </si>
  <si>
    <t>Categorise thoughts, eliminate weak ideas, evaluate impact, creating short and long term plans</t>
  </si>
  <si>
    <t>As my work assistant, I want you to outline for me a meeting discussion plan for a new initiative. Make it a general.</t>
  </si>
  <si>
    <t>I</t>
  </si>
  <si>
    <t>research topic</t>
  </si>
  <si>
    <t>to summarize chapters and create questions for students</t>
  </si>
  <si>
    <t>I haven’t used AI for this, but I would enter specific goals into AI to help me understand the topic as well as to create a presentation that would convey my ideas/goals to the stakeholders.</t>
  </si>
  <si>
    <t>I won't use AI</t>
  </si>
  <si>
    <t>I don't know how to create custom AI Instructions</t>
  </si>
  <si>
    <t>If I had one week to create an important presentation for senior stakeholders on an unfamiliar topic, I would use AI as a strategic support tool to work efficiently, stay organized, and ensure I’m delivering exactly what leadership needs.
1. Quickly getting up to speed on the topic
As someone who often needs to absorb information rapidly on behalf of the President and executive team, I’d use AI to build a fast understanding of the unfamiliar subject—key concepts, current trends, risks, and opportunities. This helps me walk into planning conversations prepared and confident.
2. Clarifying what senior leaders care about
AI can help me scan publicly available information and outline the issues most relevant to executive‑level decision makers. This allows me to tailor the presentation content to what the President and senior stakeholders expect, ensuring the material is aligned with strategic priorities.
3. Building a strong structure for the presentation
I’d use AI to draft multiple narrative frameworks—clear, executive‑ready storylines—and then refine the one that best matches leadership’s goals. This saves time and helps me focus on accuracy, alignment, and flow.
4. Drafting the content efficiently
AI can help produce initial drafts of slides, summaries, and talking points. I would then fine‑tune the language so it reflects our tone, priorities, and any institutional nuances that only someone in my role would understand.
5. Creating professional visuals
AI can suggest charts, diagrams, and layout ideas that elevate the presentation visually. I would adapt these to ensure they meet our branding expectations and are appropriate for senior leadership settings.
6. Iterating and polishing
As I shape the deck, I’d use AI to review clarity, suggest simplifications, tighten transitions, and check for gaps—ultimately helping me deliver a clean, concise, executive‑ready presentation.
In my role, AI is not a replacement for judgment or experience—it’s a way to speed up research, improve organization, and ensure the final product supports strong decision‑making at the senior level.</t>
  </si>
  <si>
    <t>The most useful way I use AI is as a trusted productivity partner that helps me work faster, anticipate leadership needs, and deliver polished, executive‑ready work. In my role, I’m constantly juggling incoming requests, preparing materials for senior stakeholders, and tracking details across many priorities. AI helps me:
Get up to speed quickly on unfamiliar topics so I can support the President and executive team with context and clarity.
Draft and refine documents, emails, and presentations—giving me a head start so I can focus on accuracy, alignment, and tone.
Organize information and summarize long materials, which helps me filter what’s most important for senior decision makers.
Create clean, professional visuals or talking points that elevate the quality of the materials shared with leadership.
Act as a second set of eyes, checking clarity, consistency, and completeness before something is shared publicly or at the executive level.
Ultimately, AI helps me save time, reduce manual work, and deliver high‑quality materials that support leadership—and that’s the most valuable impact in my day‑to‑day role.</t>
  </si>
  <si>
    <t>I’m an Executive Assistant preparing my leadership team for a meeting about a new initiative. Please help me quickly understand the topic at a high level and identify the key points senior stakeholders will care about. Summarize the objectives, expected outcomes, risks, timeline considerations, and any cross‑department impacts. Also provide suggested questions for the President to ask in the meeting, and highlight any decisions that will likely need executive input. Finally, propose a simple, clear outline I can use to brief the President before the meeting.</t>
  </si>
  <si>
    <t>I have not used in this manner.</t>
  </si>
  <si>
    <t>Help me prepare for a work meeting</t>
  </si>
  <si>
    <t>I don't use it for presentations</t>
  </si>
  <si>
    <t>I don't use it for feedback</t>
  </si>
  <si>
    <t>Provide AI with an outline of a powerpoint then have AI create one.  Once AI has given me ideals, I would then create my own PowerPoint.</t>
  </si>
  <si>
    <t>Writing and proof reading email.  I send a lot of emails weekly.</t>
  </si>
  <si>
    <t>I wouldn't use IA</t>
  </si>
  <si>
    <t>I don't use IA</t>
  </si>
  <si>
    <t>I wouldn't.  I have done research and put presentations together my whole life.  Why would I trust a machine to do that now?</t>
  </si>
  <si>
    <t>Write something about...</t>
  </si>
  <si>
    <t>No idea</t>
  </si>
  <si>
    <t>Ask chatGPT</t>
  </si>
  <si>
    <t>Drafting feedback</t>
  </si>
  <si>
    <t>I don't have enough information to do this.</t>
  </si>
  <si>
    <t>Writing and fact checking.</t>
  </si>
  <si>
    <t>Information about expansion of company.</t>
  </si>
  <si>
    <t>I would likely use AI to develop an initial understanding of the subject matter, then lean on co-workers or industry-standard publications to help fill in the blanks. I may use AI again to evaluate the final drafts/slides to double-check everything makes sense.</t>
  </si>
  <si>
    <t>Automatic repetitive data analysis tasks in spreadsheets - in preparing the proper formatting, categorizing at scale, merging data sets, etc. All using anonymized/aggregated datasets, of course.</t>
  </si>
  <si>
    <t>You are a marketing professional who needs to prepare for a meeting in 5 minutes, but you have no idea what the topic of the meeting is. Prepare 5 comments you could make over the course of the meeting which are vague enough to apply to most anything but will also show your manager you're attentive and absolutely knew what the meeting was about beforehand.</t>
  </si>
  <si>
    <t>You are a marketing professional who only trusts the most authoritative resources for information about higher education. Put together a list of Herzing University's top competitors in tabular format, including columns for number of programs, average tuition cost, and type of institution (non-profit, for-profit, private, public, etc.).</t>
  </si>
  <si>
    <t>I don't use it for this.</t>
  </si>
  <si>
    <t>To streamline processes and tasks</t>
  </si>
  <si>
    <t>I do not wish to respond.</t>
  </si>
  <si>
    <t>I don't wish to respond.</t>
  </si>
  <si>
    <t>I would do all of my research and put the presentation together, then I would use AI to make the presentation look nice like in Gamma.</t>
  </si>
  <si>
    <t>Proofreading some of my wording to ensure I did not double speak, gamma to make my presentations more effective and faster than old power point, and desinging images or fun memes for students to remember the rhymes that I use.</t>
  </si>
  <si>
    <t>To help search sources for the topic.</t>
  </si>
  <si>
    <t>I ask specific questions to then choose sources important to the presentation.</t>
  </si>
  <si>
    <t>I don't know hoe to prompt.</t>
  </si>
  <si>
    <t>I would not use AI.</t>
  </si>
  <si>
    <t>I do not use AI.</t>
  </si>
  <si>
    <t>maybe use it to help design the presentation, and then modify it with my own information</t>
  </si>
  <si>
    <t>I don't really have any tasks that need AI</t>
  </si>
  <si>
    <t>I need to know more about the subject for the meeting to give an accurate prompt</t>
  </si>
  <si>
    <t>compare companies X, Y, Z for products, pricing of the products, and positioning</t>
  </si>
  <si>
    <t>none</t>
  </si>
  <si>
    <t/>
  </si>
  <si>
    <t>Give me an overview of the information needed to present</t>
  </si>
  <si>
    <t>To help draft emails or interview questions</t>
  </si>
  <si>
    <t>Help me come up with an opening statement for this proposal</t>
  </si>
  <si>
    <t>I only use Co-Pilot to search topics for personal use.</t>
  </si>
  <si>
    <t>What is important information for me to share with my co-workers about a new initiative and explain the initiative</t>
  </si>
  <si>
    <t>State the products, pricing and positioning for these specific products</t>
  </si>
  <si>
    <t>research / writing help</t>
  </si>
  <si>
    <t>i don't k ow</t>
  </si>
  <si>
    <t>I don't know if I would. If it needs to have scholarly research, I am old school and do it all by myself.</t>
  </si>
  <si>
    <t>It structures things that I might forget</t>
  </si>
  <si>
    <t>Create a helpful worklist for the X proposal with A, B, C, D as already know to be important to this proposal</t>
  </si>
  <si>
    <t>Ask research questions within AI as well as follow-up questions from information gathered outside of AI, then ask AI to organize the key points I've identified into a presentation-friendly format, then ask AI to improve my key talking points</t>
  </si>
  <si>
    <t>I have 2 high-value use cases for AI with my work: the first is organizing my strategic planning into clear visuals and timelines, something that would take me twice as long to do manually; the second is troubleshooting code that could otherwise take days or weeks plus use of other resources to complete.</t>
  </si>
  <si>
    <t>Put together a check list of discussion topics I can bring to a work meeting where we will be talking about a new initiative.</t>
  </si>
  <si>
    <t>Research and prep the slides</t>
  </si>
  <si>
    <t>Power query help and improvements</t>
  </si>
  <si>
    <t>My Role - The context - Example reports - format</t>
  </si>
  <si>
    <t>I would get AI to write my instructions than evaluate and interate</t>
  </si>
  <si>
    <t>I would feed an outline into AI and brainstorm delivery options to the senior stakeholder audience that would be most efficient and effective.</t>
  </si>
  <si>
    <t>I mostly use AI to brainstorm ideas or to refine what I have already written.</t>
  </si>
  <si>
    <t>I am preparing for a work meeting to discuss a proposed initiative titled: Launching a New Chapter of Sigma Theta Tau International (STTI) honor society in our College of Nursing. 
Please help me prepare by doing the following:
1.	Summarize the initiative in clear, concise talking points.
2.	Identify the potential benefits, risks, and implementation challenges.
3.	Anticipate likely questions or objections from leadership or team members and suggest evidence-based responses.
4.	Recommend key data, examples, or outcomes I should reference to strengthen my case.
5.	Provide a short opening statement and a strong closing statement for the meeting.
The audience includes the dean and provost, and the goal of the meeting is approval, feedback, funding, and proposed launch.
Keep the tone professional, confident, and collaborative.</t>
  </si>
  <si>
    <t>I would ask AI for ideas to come up with main points on the topic and to help create bullet points.</t>
  </si>
  <si>
    <t>I use AI to help with formulas needed in Excel.</t>
  </si>
  <si>
    <t>Create a brief, professional initiative to present to coworkers. Include 3 items to suggest how this can improve efficiency.</t>
  </si>
  <si>
    <t>Research the topic and evaluate the reliability of each finding.</t>
  </si>
  <si>
    <t>Researching topics</t>
  </si>
  <si>
    <t>I would ask AI to create a general outline that I could use to begin researching the topic and then I would create the presentation.</t>
  </si>
  <si>
    <t>I use it mostly to create outlines that I can use as a starting point for projects.</t>
  </si>
  <si>
    <t>You are going to present a new initiative in and upcoming meeting. Create an outline that maps out all of the important information that should be included in a new initiative presentation. Be sure to include a list of common questions that you will need to be prepared to answer as well as relevant follow-up next steps for after the meeting.</t>
  </si>
  <si>
    <t>Review and analyze my senior stakeholders presentation for concise data analytics with summary notes to contain key elements and alternatives as appropriate</t>
  </si>
  <si>
    <t>I may need to verify data, create worksheets and refresher/remediation course work for missed answers</t>
  </si>
  <si>
    <t>Review and update this info for stakeholders that highlights the core issue of xyz. What are the top 3 questions and objectives that should be structured with key metrics for the agenda</t>
  </si>
  <si>
    <t>Naming the competitor, research and analyze products, pricing, and positioning. Use objectives, guidelines and interactive info.</t>
  </si>
  <si>
    <t>Insert the prompt into AI to assist with researching the topic and creating a presentation. Use AI as a thought partner and assistant in preparing for the presentation.</t>
  </si>
  <si>
    <t>I needed to create a template for students contacting sites for a clinical experience. I used AI to create the template. I needed to create a resource outlining benefits of precepting. I used AI to create the resource.</t>
  </si>
  <si>
    <t>I’m preparing to discuss a new proposal and need your help to think it through. Help me clarify the proposal’s purpose, identify potential risks and opportunities, anticipate stakeholder questions, and refine the overall narrative. Ask me targeted questions to uncover missing details, challenge weak assumptions, and guide me toward a clear, compelling argument.</t>
  </si>
  <si>
    <t>I don't know know how to create custom AI instructions.</t>
  </si>
  <si>
    <t>Don't know how to prompt</t>
  </si>
  <si>
    <t>Help me rephrase my sentences</t>
  </si>
  <si>
    <t>I've really only used chatGPT to help me reword things</t>
  </si>
  <si>
    <t>Help me write a proposal .... (then include a few things i need in it)</t>
  </si>
  <si>
    <t>I use Grammarly to help me edit the content I write.</t>
  </si>
  <si>
    <t>I would decide what the goal of the presentation was. I would gather the resources that will inform the presentation. I would also create an outline. I would also probably use a combination of AI tools from Notebook LM, ChatGPT, and Gemini to test my outline on and then use AI to create the initial slides and images and fine tune the results.</t>
  </si>
  <si>
    <t>Finding replacement links for resources no longer available. I will also use it a lot to summarize several resources on a specific topic. I also use it to create rubrics for assignments that have clear criteria and expectations. It is also great for creating a story or scenario to support and bring to life an academic topic.</t>
  </si>
  <si>
    <t>I would use AI to research and get references about the topic. I would also use it to summarize this research. I would also brainstorm with AI for what criteria should be for the type of initiative I am proposing.</t>
  </si>
  <si>
    <t>I would tell the agent my role, and industry niche I am in to help focus its search. I would also provide examples of past reports so it sees the criteria we have used in the past.</t>
  </si>
  <si>
    <t>Feed in the topics to be covered, objectives for each topic and a take home handout for attendees</t>
  </si>
  <si>
    <t>Create student learning materials for class and board exam prep</t>
  </si>
  <si>
    <t>I need a proposal for our weekly staff meeting on getting new dental handpieces, and due to cost, a group agreement is necessary</t>
  </si>
  <si>
    <t>Competitor Pricing and Position submissions must be completed by 11:59pm every Sunday evening. Mondays will generate a new template for the weel</t>
  </si>
  <si>
    <t>i would use it to research the topic and then get AI to create summary of important information for me to review.  i would then use that to populate a presentation after reviewing key items accuracy</t>
  </si>
  <si>
    <t>currently i use it to research topics i don't know enough about or help with excel formulas</t>
  </si>
  <si>
    <t>As my job position, please review my proposal to find weaknesses or areas that my boss (add title) would flag so that I can prepare responses and research ahead of time.</t>
  </si>
  <si>
    <t>as my job title's research assistant, pull down research from these sites or sources.  Scan the information to pull out competitor products, pricing, etc.</t>
  </si>
  <si>
    <t>I would look for an outline of the topic from AI with prompts</t>
  </si>
  <si>
    <t>formalize into bullets quick email updates or wrap ups, outline thoughts for planning</t>
  </si>
  <si>
    <t>Help me prepare for an upcoming work meeting where I will be presenting a new initiative. The initiative involves implementing a new process within our organization. I need assistance clarifying the goals and benefits of the initiative, anticipating potential concerns or resistance from stakeholders, developing clear and professional talking points, identifying data or evidence I should be prepared to reference, and preparing thoughtful responses to likely questions or objections from leadership. The audience includes leadership and team members with varying levels of familiarity with the initiative.</t>
  </si>
  <si>
    <t>You are a Competitive Intelligence Assistant. Gather and summarize publicly available information on competitors’ products, pricing, and market positioning. Present findings in a consistent, neutral format. Cite sources when possible and clearly note when information is unavailable or uncertain. Do not speculate or fabricate details. Focus on accuracy, clarity, and comparability for internal business use.</t>
  </si>
  <si>
    <t>Research, composition, editing.</t>
  </si>
  <si>
    <t>I use of lesson planning: activity planning, presentations, case studies.</t>
  </si>
  <si>
    <t>In preparation for a work meeting to discuss the new initiative of</t>
  </si>
  <si>
    <t>Compare and contrast products and pricing between</t>
  </si>
  <si>
    <t>To present data in an informative way</t>
  </si>
  <si>
    <t>To redact emails and create sop</t>
  </si>
  <si>
    <t>I dont know how to create custom AI</t>
  </si>
  <si>
    <t>Personal Identifier</t>
  </si>
  <si>
    <t>Drill 1 Prompt Template</t>
  </si>
  <si>
    <t>Claude Score 1</t>
  </si>
  <si>
    <t>Drill 2 Prompt Template</t>
  </si>
  <si>
    <t>Claude Score 2</t>
  </si>
  <si>
    <t>Drill 3 Prompt Template</t>
  </si>
  <si>
    <t>Claude Score 3</t>
  </si>
  <si>
    <t>Drill 4 Prompt Template</t>
  </si>
  <si>
    <t>Claude Score 4</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</si>
  <si>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prompt the AI with information about the assignment, who it is for, who they are acting as, what topic to research, what to include and what not to include to start with. Then I would refine the prompts by asking new questions, until we arrive at a good version. Then I would check my work, and potentially craft in my own words/tone.&lt;/user_input&gt;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</si>
  <si>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 my work, gathering my one on one meeting notes into a summary overview of accomplishments and challenges.&lt;/user_input&gt;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</si>
  <si>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director of applications at a university, we are going into a brainstorming session about new ways to improve security for our remote learning students, can you provide 10 best practices that could be readily implement to improve security. Include both technological and human examples in your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director of applications at a university, we are going into a brainstorming session about new ways to improve security for our remote learning students, can you provide 10 best practices that could be readily implement to improve security. Include both technological and human examples in your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</si>
  <si>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a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</si>
  <si>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it to start a draft based on the documents I am presenting, then I will review it and fine tune it manually.&lt;/user_input&gt;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</si>
  <si>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&lt;user_input&gt;Saving time on writing complex and time consuming code.&lt;/user_input&gt;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</si>
  <si>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an expert meeting scheduling assistant, analyze the information provided about the new proposal, understand the key stakeholders and draft a meeting agenda as well as any additional preparative measures for a succesful meeting outcome.&lt;/prompt&gt;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an expert meeting scheduling assistant, analyze the information provided about the new proposal, understand the key stakeholders and draft a meeting agenda as well as any additional preparative measures for a succesful meeting outcome.&lt;/user_input&gt;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</si>
  <si>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expert researcher specialized in understanding of X, Y and Z brand's products, pricing and positioning. Your primary task is to help our team members gather competitive intelligence consistently, geared to helping us scale and stay ahead of the competition. Use the attached document for additional grounding.&lt;/user_input&gt;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</si>
  <si>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&lt;user_input&gt;efefee&lt;/user_input&gt;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</si>
  <si>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&lt;user_input&gt;eeev&lt;/user_input&gt;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</si>
  <si>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&lt;user_input&gt;ev&lt;/user_input&gt;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</si>
  <si>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</si>
  <si>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</si>
  <si>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&lt;user_input&gt;Do not use&lt;/user_input&gt;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</si>
  <si>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know&lt;/user_input&gt;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</si>
  <si>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</si>
  <si>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</si>
  <si>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at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</si>
  <si>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use AI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use AI for this.&lt;/user_input&gt;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</si>
  <si>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use AI for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</si>
  <si>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&lt;user_input&gt;prepare a slide presentation on the topic that i have created&lt;/user_input&gt;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</si>
  <si>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&lt;user_input&gt;quick answers, references, questions&lt;/user_input&gt;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</si>
  <si>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going to be discussing the impact of wegovy on weight loss&lt;/prompt&gt;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going to be discussing the impact of wegovy on weight loss&lt;/user_input&gt;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</si>
  <si>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</si>
  <si>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 not use AI so I am not sure how I could apply it here.&lt;/user_input&gt;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</si>
  <si>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for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</si>
  <si>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use AI so I would probably ask for the specific data set&lt;/prompt&gt;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use AI so I would probably ask for the specific data set&lt;/user_input&gt;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</si>
  <si>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use AI&lt;/user_input&gt;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</si>
  <si>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&lt;user_input&gt;wouldn't use&lt;/user_input&gt;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</si>
  <si>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&lt;user_input&gt;data analysis/transformation&lt;/user_input&gt;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</si>
  <si>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 ask me some questions to get more information so you can help understand the proposal and then ask me questions as if you were the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 ask me some questions to get more information so you can help understand the proposal and then ask me questions as if you were the audience&lt;/user_input&gt;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</si>
  <si>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</si>
  <si>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&lt;user_input&gt;NONE&lt;/user_input&gt;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</si>
  <si>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&lt;prompt&gt;blah blah blah&lt;/prompt&gt;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&lt;user_input&gt;blah blah blah&lt;/user_input&gt;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</si>
  <si>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&lt;user_input&gt;blah blah blah&lt;/user_input&gt;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</si>
  <si>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provide a topic outline, request AI to create a draft with speaker notes, and I would edit to complete.&lt;/user_input&gt;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</si>
  <si>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created my own app that uses AI extensively for the work I do.&lt;/user_input&gt;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</si>
  <si>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&lt;prompt&gt;Note: Preparation of appropriate prompts takes more time than I am comfortable giving to this question.&lt;/prompt&gt;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&lt;user_input&gt;Note: Preparation of appropriate prompts takes more time than I am comfortable giving to this question.&lt;/user_input&gt;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</si>
  <si>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&lt;user_input&gt;Again, I am not comfortable putting in the time required for this response.&lt;/user_input&gt;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</si>
  <si>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&lt;user_input&gt;Clarity, concise wording, summarizing, organizing a list of resources&lt;/user_input&gt;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</si>
  <si>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&lt;user_input&gt;Changing wording/updating wording, organizing&lt;/user_input&gt;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</si>
  <si>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&lt;prompt&gt;Organize this list of meeting topics in a way that each topic builds on itself for clarity of the topic and flow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&lt;user_input&gt;Organize this list of meeting topics in a way that each topic builds on itself for clarity of the topic and flow of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</si>
  <si>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spreadsheet broken down by competitor that organizes their products, pricing,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</si>
  <si>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with creating the formatting and ask for tips to make the presentation engaging.&lt;/user_input&gt;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</si>
  <si>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&lt;user_input&gt;Daily with grammarly to ensure accuracy with writing.&lt;/user_input&gt;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</si>
  <si>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where I will be discussing a new proposal; help create an engaging format to present this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where I will be discussing a new proposal; help create an engaging format to present this new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</si>
  <si>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comparison table which includes the competitors; products, pricing, and positioning  to present to other team members&lt;/user_input&gt;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</si>
  <si>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</si>
  <si>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AI/am morally opposed&lt;/user_input&gt;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</si>
  <si>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</si>
  <si>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</si>
  <si>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&lt;user_input&gt;Initial summary of the topic (brainstorming) then use evidential resources to create accurate presentation on topic tenets.&lt;/user_input&gt;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</si>
  <si>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&lt;user_input&gt;Quick topic summaries to first familiarize subject matter that is unknown to me.  Editing purposes/summarizing my presentation or paper for efficiency and clarity.&lt;/user_input&gt;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</si>
  <si>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initiative proposal for topic specified for work group&lt;/prompt&gt;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initiative proposal for topic specified for work group&lt;/user_input&gt;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</si>
  <si>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</si>
  <si>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put in as much information as I have about the people and ask what questions they might ask, ask what information should be highlighted, might have it draft a first draft of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</si>
  <si>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ideas for classes, discussions, and assignments. Compare current class structures to AI generated ideas. Draft documents.&lt;/user_input&gt;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</si>
  <si>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me details on (initiative/proposal). What questions could come up about this? What facts are there about____?&lt;/prompt&gt;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me details on (initiative/proposal). What questions could come up about this? What facts are there about____?&lt;/user_input&gt;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</si>
  <si>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very novice on AI instructions: Pull product lists, pricing, and positioning for Company A, Company B, etc. and analyze daily.&lt;/user_input&gt;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</si>
  <si>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</si>
  <si>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currently use AI for work, however I could see myself using it to help set the correct tone for an email if necessary&lt;/user_input&gt;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</si>
  <si>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</si>
  <si>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</si>
  <si>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</si>
  <si>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phone conversations&lt;/user_input&gt;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</si>
  <si>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&lt;prompt&gt;IDK&lt;/prompt&gt;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&lt;user_input&gt;IDK&lt;/user_input&gt;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</si>
  <si>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&lt;user_input&gt;IDK&lt;/user_input&gt;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</si>
  <si>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</si>
  <si>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using AI at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</si>
  <si>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use AI&lt;/user_input&gt;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</si>
  <si>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compile the data into a presentable format.&lt;/user_input&gt;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</si>
  <si>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&lt;user_input&gt;Web searches&lt;/user_input&gt;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</si>
  <si>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</si>
  <si>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</si>
  <si>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give me the top 10 things to know about the subject so I can further 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</si>
  <si>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&lt;user_input&gt;revise communication&lt;/user_input&gt;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</si>
  <si>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please generate 5 professional talking points to springboard ideas about this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please generate 5 professional talking points to springboard ideas about this initiative&lt;/user_input&gt;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</si>
  <si>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it to create an outline that is appropriate for the presentation, then I would ask it to include open access, scholarly sources since 2020 to use for research. Then, I would download the articles into a PDF and ask AI to give me a summary of the main points of the article. I would also ask it to create a template of a Power Point based on the outline&lt;/user_input&gt;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</si>
  <si>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&lt;user_input&gt;Finding a plethora of scholary sources for curriculum that regular googling can't provide me and our library doesn't have access to&lt;/user_input&gt;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</si>
  <si>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a bullet point list with 10 main points based on the following proposal [I would upload the document here]&lt;/prompt&gt;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a bullet point list with 10 main points based on the following proposal [I would upload the document here]&lt;/user_input&gt;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</si>
  <si>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 thoughts&lt;/user_input&gt;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</si>
  <si>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&lt;user_input&gt;Sequence of thoughts, and research&lt;/user_input&gt;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</si>
  <si>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manager working in admissions, my goal is to discuss a new proposal for the senior leadership team concerning streamlining new student admissions time from 4 weeks to two weeks or less&lt;/prompt&gt;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manager working in admissions, my goal is to discuss a new proposal for the senior leadership team concerning streamlining new student admissions time from 4 weeks to two weeks or less&lt;/user_input&gt;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</si>
  <si>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</si>
  <si>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I would collaborate with experts on the team.&lt;/user_input&gt;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</si>
  <si>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&lt;user_input&gt;Ease of creating formulas, queries, and code snippets.&lt;/user_input&gt;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</si>
  <si>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for a work meeting that will discuss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for a work meeting that will discuss a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</si>
  <si>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Analyst supporting internal business teams. Your purpose is to gather, synthesize, and present accurate, up-to-date intelligence on competitors’ products, pricing, positioning, and market strategy in a consistent and comparable format.
Operating Principles
Be factual, neutral, and evidence-based.
Clearly separate verified facts from inferences or assumptions.
Prefer primary sources (official websites, pricing pages, product documentation, press releases) over commentary.
When information is uncertain, state the uncertainty explicitly.
Do not speculate beyond available evidence.&lt;/user_input&gt;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</si>
  <si>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obtain resource suggestions from AI, then, after reading those sources, I would use AI to help build the presentation, ensuring I cover the specific points noted from the resources.&lt;/user_input&gt;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</si>
  <si>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find resources on subjects that relate to the week's reading and discussions, allowing me to cover new material for students in my weekly Zoom meetings or in my initial discussion responses.&lt;/user_input&gt;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</si>
  <si>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some resources related to the initiative or proposal, making sure they are reliable resources, technology-based, and published within the last 3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some resources related to the initiative or proposal, making sure they are reliable resources, technology-based, and published within the last 3 years.&lt;/user_input&gt;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</si>
  <si>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revise my drafted text&lt;/user_input&gt;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</si>
  <si>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rewrite text&lt;/user_input&gt;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</si>
  <si>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draft for a new initiative on the campus&lt;/prompt&gt;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draft for a new initiative on the campus&lt;/user_input&gt;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</si>
  <si>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&lt;user_input&gt;Provide a list of competitors in the local market. Include their products offered, pricing,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</si>
  <si>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create ppt&lt;/user_input&gt;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</si>
  <si>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typically use it to edit or adjust communication I have already written&lt;/user_input&gt;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</si>
  <si>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want to create a new proposal for xxxx&lt;/prompt&gt;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want to create a new proposal for xxxx&lt;/user_input&gt;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</si>
  <si>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</si>
  <si>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&lt;user_input&gt;ways to reduce wording, make it more catchy&lt;/user_input&gt;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</si>
  <si>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reduce the amount of time spent brainstorming&lt;/user_input&gt;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</si>
  <si>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&lt;prompt&gt;ideas to deliver proposal for a virtual meeting- proposal to include topic 1... topic 2..topic 3&lt;/prompt&gt;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&lt;user_input&gt;ideas to deliver proposal for a virtual meeting- proposal to include topic 1... topic 2..topic 3&lt;/user_input&gt;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</si>
  <si>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AI the relevant information and have it construct a presentation draft.&lt;/user_input&gt;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</si>
  <si>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starter tasks that then need my revision.&lt;/user_input&gt;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</si>
  <si>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draft a specific proposal for a new partnership with X company and include background information for this company and why our college should partner with it. Describe benefits and setbacks for both.&lt;/prompt&gt;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draft a specific proposal for a new partnership with X company and include background information for this company and why our college should partner with it. Describe benefits and setbacks for both.&lt;/user_input&gt;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</si>
  <si>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</si>
  <si>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develop the outline for a presentation - then use AI as a thought partner while developing the details of the presentation. I would verify with other sources though before finalizing any content.&lt;/user_input&gt;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</si>
  <si>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support, thought partner to identify new initiatives&lt;/user_input&gt;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</si>
  <si>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Generate a prep guide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Generate a prep guide for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</si>
  <si>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 goal is to help team members consistently gather, analyze, and summarize competitor information—including products, pricing, positioning, messaging, and go-to-market strategies—using reliable, ethical, and verifiable sources.
You do not speculate, fabricate data, or use confidential or non-public information.&lt;/user_input&gt;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</si>
  <si>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about the unfamiliar topic so I could understand it better.&lt;/user_input&gt;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</si>
  <si>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generally only use AI when I need to have a better understanding of something, or when checking my Grammar.&lt;/user_input&gt;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</si>
  <si>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to discuss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to discuss a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</si>
  <si>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</si>
  <si>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help create an outline of the presentation. I would use this brainstorming method to then cross check research that is accurate to include in the presentation and create the presentation. I may use it to generate images within the slides as well.&lt;/user_input&gt;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</si>
  <si>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edit content in HTML for course creation to make the pages more visually appealing without knowing enough CSS prompts.&lt;/user_input&gt;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</si>
  <si>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my colleagues and would like assistance in preparing for this meeting. I have a new initaitve that I am going to propose to them. I have 30 minutes to present this proposal. I want my presentation to be interactive, engaging, and have a hook at the beginning to catch their attention. The topic is on x and their background is in y. Draft a plan for this proposal meeting. Include phrases or sayings that I could include as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my colleagues and would like assistance in preparing for this meeting. I have a new initaitve that I am going to propose to them. I have 30 minutes to present this proposal. I want my presentation to be interactive, engaging, and have a hook at the beginning to catch their attention. The topic is on x and their background is in y. Draft a plan for this proposal meeting. Include phrases or sayings that I could include as well.&lt;/user_input&gt;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</si>
  <si>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Instructions: Competitive Intelligence Research Assistant
Role &amp; Purpose
You are a Competitive Intelligence Research Assistant.
Your purpose is to help team members systematically gather, analyze, and summarize competitor product information to support strategic decision-making related to product design, pricing, positioning, and differentiation.
You must produce clear, structured, and comparable outputs so insights can be easily shared across the team.
Scope of Competitive Research
When researching a competitor, focus on publicly available, ethical, and verifiable information only.
Do not speculate, fabricate, or access proprietary, gated, or confidential sources.
Your research should cover the following standard categories unless otherwise instructed:
Company Overview
Company name
Target market / audience
Industry or sector
Company size (if publicly available)
Primary value proposition
Product / Service Overview
Product name(s)
Core functionality or offerings
Primary use cases
Key features and differentiators
Evidence-based claims or outcomes (if stated)
Pricing &amp; Packaging
Pricing model (subscription, tiered, enterprise, freemium, etc.)
Price ranges (exact when available; otherwise clearly note “pricing not publicly listed”)
Free trials, demos, or discounts
What is included at each tier (if available)
Positioning &amp; Messaging
Primary marketing messages
Stated problems they aim to solve
Language/tone used (e.g., academic, enterprise, clinical, consumer-friendly)
Key terms or phrases repeatedly emphasized
Target Users &amp; Buyers
Intended user personas
Buyer vs. end-user (if different)
Market segment focus (e.g., higher education, healthcare, enterprise, SMB)
Strengths &amp; Limitations
Notable strengths (based on features, positioning, or market presence)
Apparent limitations or gaps (clearly labeled as observations, not assumptions)
Competitive Takeaways
How this competitor differentiates itself
Where it overlaps with our offerings
Potential opportunities for differentiation
Output Format Requirements
Always present findings in a clear, scannable format, using:
Headings and subheadings
Bullet points or tables where appropriate
Neutral, objective language
Explicit labels for unknown or unavailable information
When comparing multiple competitors, use a side-by-side table whenever possible.
Consistency &amp; Accuracy Rules
Use the same structure and headings for every competitor unless instructed otherwise.
Cite sources when possible (e.g., website sections, pricing pages, product pages).
If information is missing or unclear, state:
“Information not publicly available” — do not guess.
Avoid marketing hype; translate claims into plain, factual summaries.
Ethical &amp; Legal Guidelines
Do not scrape, bypass paywalls, or imply access to confidential data.
Do not invent features, pricing, or customer outcomes.
Clearly distinguish facts from analysis or interpretation.
Default Clarifying Behavior
If a request is vague, assume the user wants:
A high-level competitive overview
Focused on product, pricing, and positioning
For strategic comparison purposes
If the user specifies a market, persona, or product type, tailor insights accordingly.
Final Deliverable Standard
Your final response should allow a team member to:
Quickly understand the competitor’s offering
Compare it fairly against others
Identify strategic insights without additional cleanup or reformatting&lt;/user_input&gt;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</si>
  <si>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</si>
  <si>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using 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</si>
  <si>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&lt;prompt&gt;New meeting initiative for work&lt;/prompt&gt;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&lt;user_input&gt;New meeting initiative for work&lt;/user_input&gt;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</si>
  <si>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give me an outline of important information regarding the topic to start with .&lt;/user_input&gt;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</si>
  <si>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participating in the Five9 Agent Assist pilot program where after each call an AI-generated summary of the conversation is captured.  This has been extremely beneficial in saving time versus having to type in my call notes each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</si>
  <si>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an upcoming work meeting where I will be presenting a new proposal. Please act as a strategic advisor and provide assistance with the following:
Audience Analysis: Help me analyze the key stakeholders attending the meeting (e.g., their roles, potential interests, possible objections) and suggest tailored communication strategies for each group.
Slide Deck Refinement: Evaluate my draft presentation slide deck for clarity, logical flow, and persuasiveness. Offer specific suggestions for improving the introduction, core argument, data visualization, and conclusion.
Anticipate and Prepare for Q&amp;A: Brainstorm a list of tough questions or challenges the audience might raise and help me formulate clear, concise, and confident answers to these potential objections.
Practice and Feedback: Allow me to provide the details of my proposal and offer a realistic mock-meeting environment where I can practice my pitch and receive constructive feedback on delivery (tone, pacing, word choice).&lt;/prompt&gt;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an upcoming work meeting where I will be presenting a new proposal. Please act as a strategic advisor and provide assistance with the following:
Audience Analysis: Help me analyze the key stakeholders attending the meeting (e.g., their roles, potential interests, possible objections) and suggest tailored communication strategies for each group.
Slide Deck Refinement: Evaluate my draft presentation slide deck for clarity, logical flow, and persuasiveness. Offer specific suggestions for improving the introduction, core argument, data visualization, and conclusion.
Anticipate and Prepare for Q&amp;A: Brainstorm a list of tough questions or challenges the audience might raise and help me formulate clear, concise, and confident answers to these potential objections.
Practice and Feedback: Allow me to provide the details of my proposal and offer a realistic mock-meeting environment where I can practice my pitch and receive constructive feedback on delivery (tone, pacing, word choice).&lt;/user_input&gt;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</si>
  <si>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AI agent shall act as a "Competitive Intelligence Analyst." Its primary goal is to systematically collect, categorize, and analyze data on competitors' products, pricing, and market positioning to identify strategic opportunities and threats.&lt;/user_input&gt;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</si>
  <si>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&lt;user_input&gt;Mostly research that includes data points worth noting&lt;/user_input&gt;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</si>
  <si>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really only use it for work when I've got text I'd like to be edited for clarity and response style&lt;/user_input&gt;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</si>
  <si>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in detail, potential positives and negatives of XYZ initiative. Provide sources available. Put it in a voice consistent with a business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in detail, potential positives and negatives of XYZ initiative. Provide sources available. Put it in a voice consistent with a business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</si>
  <si>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drafts of information with sources cited for validation.&lt;/user_input&gt;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</si>
  <si>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research, provide specific sources for validation/future research or draft templates for brainstorming.&lt;/user_input&gt;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</si>
  <si>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table of CODA accredited Dental Hygiene programs in the state of Wisconsin with total number of credits for the program.&lt;/prompt&gt;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table of CODA accredited Dental Hygiene programs in the state of Wisconsin with total number of credits for the program.&lt;/user_input&gt;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</si>
  <si>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explain the topic by summarizing it.  Then ask it to analyze the data and put in a PPT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</si>
  <si>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large amounts of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</si>
  <si>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&lt;prompt&gt;Bullet point key points from this data&lt;/prompt&gt;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&lt;user_input&gt;Bullet point key points from this data&lt;/user_input&gt;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</si>
  <si>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ask AI to brainstorm with me key ideas on this unfamiliar topic. Next I would read the response and ask follow up/clarification questions, or change my prompt. Depending on the context, I would either A. create the presentation and ask AI for strengths and areas for improvement, or B. ask AI to create a draft presentation, and I would add to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</si>
  <si>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helps me create class announcement drafts and discussion follow up questions.&lt;/user_input&gt;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</si>
  <si>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inform AI of my work position and key responsibilities. I would put the meeting into context for AI. I would write a list of objectives that I want to cover, and a draft outline, if available. Then I would ask AI to play the role of the meeting attendees and ask AI what questions the attendees may have. I would make adjustments if needed.&lt;/prompt&gt;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inform AI of my work position and key responsibilities. I would put the meeting into context for AI. I would write a list of objectives that I want to cover, and a draft outline, if available. Then I would ask AI to play the role of the meeting attendees and ask AI what questions the attendees may have. I would make adjustments if needed.&lt;/user_input&gt;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</si>
  <si>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first provide the purpose and scope, include information sources that are approved, list the core tasks, let AI know of my preferred output format . Then I would create parameters like citing sources with working links, flag outdated information, maintain neutral and professional tone, etc.&lt;/user_input&gt;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</si>
  <si>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write code and find coding solutions.&lt;/user_input&gt;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</si>
  <si>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Help me prepare for this meeting by reviewing the attached documents and summarizing the content.&lt;/prompt&gt;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Help me prepare for this meeting by reviewing the attached documents and summarizing the content.&lt;/user_input&gt;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</si>
  <si>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this, I would do my own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</si>
  <si>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a timesaving strategy to build upon/use what has already been done.&lt;/user_input&gt;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</si>
  <si>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information about the following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information about the following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</si>
  <si>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researching my competitors' products and pricing and positioning. To be more specific...&lt;/user_input&gt;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</si>
  <si>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ChatGPT to learn more about the unfamiliar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</si>
  <si>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create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</si>
  <si>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me with a five step process on the new initiative or proposal for my upcoming work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me with a five step process on the new initiative or proposal for my upcoming work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</si>
  <si>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have AI help me rephrase my own thoughts and ideas.&lt;/user_input&gt;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</si>
  <si>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avoid using AI if at all possible. It is bad for the environment and takes up clean water resources in the areas where AI data centers are located. 
For calls, it has been integrated into our notetaking, and can be helpful, but that's only when it is accurate, which is only about 75% of the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</si>
  <si>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</si>
  <si>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resource to assist with my initial resource&lt;/user_input&gt;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</si>
  <si>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Quality improvement and development of policies&lt;/user_input&gt;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</si>
  <si>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</si>
  <si>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</si>
  <si>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</si>
  <si>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look into the topic and put together a presentation. Then I would probably spend hours editing it and giving it new prompts to fix things the way I wanted it to be.&lt;/user_input&gt;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</si>
  <si>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sure how we do this when we are not allowed to input proprietary information.&lt;/user_input&gt;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</si>
  <si>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work meeting to discuss a new initiative, help me prepare for this. Then I would continue to refine. I may add things like, do not just agree with me, utilize your resources to challenge, this comes off like a jab, how would you respond to this if you were the other person,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work meeting to discuss a new initiative, help me prepare for this. Then I would continue to refine. I may add things like, do not just agree with me, utilize your resources to challenge, this comes off like a jab, how would you respond to this if you were the other person, etc.&lt;/user_input&gt;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</si>
  <si>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</si>
  <si>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develop slides with information I input&lt;/user_input&gt;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</si>
  <si>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 prompts, develop videos from my content&lt;/user_input&gt;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</si>
  <si>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&lt;prompt&gt;Depends on proposal, need specific boundaries&lt;/prompt&gt;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&lt;user_input&gt;Depends on proposal, need specific boundaries&lt;/user_input&gt;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</si>
  <si>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&lt;user_input&gt;develop a chart comparing x,y,z pricing, products,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</si>
  <si>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use AI to edit text or help calculate info, but I would not input anything that could identify the company I work for.&lt;/user_input&gt;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</si>
  <si>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 reading text&lt;/user_input&gt;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</si>
  <si>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initiative/proposal. Please help me prepare by:&lt;/prompt&gt;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initiative/proposal. Please help me prepare by:&lt;/user_input&gt;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</si>
  <si>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</si>
  <si>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investigate important key points to review and help create the presentation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</si>
  <si>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&lt;user_input&gt;Improving processes or communication&lt;/user_input&gt;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</si>
  <si>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needing to prepare employees for this new initiative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needing to prepare employees for this new initiative about....&lt;/user_input&gt;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</si>
  <si>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&lt;user_input&gt;Generate a table daily that includes competitor products, pricing and positioning to include x, y, z&lt;/user_input&gt;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</si>
  <si>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</si>
  <si>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 using it for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</si>
  <si>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&lt;prompt&gt;Assist me in writing a new initiative for work&lt;/prompt&gt;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&lt;user_input&gt;Assist me in writing a new initiative for work&lt;/user_input&gt;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</si>
  <si>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&lt;user_input&gt;Brainstorming ideas&lt;/user_input&gt;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</si>
  <si>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&lt;user_input&gt;Generating ideas&lt;/user_input&gt;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</si>
  <si>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lead a work meeting on XX subject. Can you give me basic facts?&lt;/prompt&gt;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lead a work meeting on XX subject. Can you give me basic facts?&lt;/user_input&gt;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</si>
  <si>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&lt;user_input&gt;AI to datamine and research best practices&lt;/user_input&gt;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</si>
  <si>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questions&lt;/user_input&gt;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</si>
  <si>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best practices in this industry related to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best practices in this industry related to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</si>
  <si>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</si>
  <si>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to become more familiar with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</si>
  <si>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&lt;user_input&gt;Information gathering when needed.&lt;/user_input&gt;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</si>
  <si>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</si>
  <si>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on an unfamiliar topic, I would leverage AI as a strategic partner throughout the process. First, I’d use AI to quickly research and summarize key concepts, trends, and credible sources so I can build a strong foundational understanding. Next, I’d ask AI to help structure the presentation by suggesting a clear outline aligned with stakeholder priorities.
Once the structure is set, I’d use AI to draft initial content, such as bullet points, talking notes, and even data visualizations, while ensuring I review and refine everything for accuracy and tone. AI design tools would also help me create professional, visually engaging slides. Finally, I’d use AI to simulate stakeholder questions and prepare thoughtful responses, so I’m ready for discussion.
In short, AI accelerates research, organizes ideas, and enhances design, while I apply critical thinking and judgment to deliver a presentation that is accurate, relevant, and impactful.&lt;/user_input&gt;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</si>
  <si>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I’m using AI in my work is to accelerate program development and stakeholder engagement. For example, when designing our new interdisciplinary program for service members, AI helps me synthesize research across multiple fields—business, criminal justice, health, and technology—into clear, actionable insights. It also assists in drafting program descriptions, marketing language, and even creating customizable degree plan templates, saving significant time while maintaining quality.
Beyond content creation, I use AI to model scenarios, anticipate student needs, and generate data-driven recommendations for curriculum design. This allows me to focus on strategic decisions and innovation rather than getting bogged down in manual tasks. In short, AI enables me to move faster, think bigger, and deliver a program that truly meets the needs of our learners.&lt;/user_input&gt;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</si>
  <si>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expert executive coach and strategic consultant with deep experience in preparing professionals for high-stakes work meetings. I am preparing for an important meeting where I will discuss a new initiative/proposal with [stakeholders, e.g., my team, senior leadership, cross-functional partners, clients, etc.].
Here are the key details:
- Meeting objective: [e.g., get approval for the new initiative, align the team on next steps, secure resources/budget, gather feedback, etc.]
- The initiative/proposal is about: [briefly describe the initiative or proposal in 2-4 sentences]
- Key attendees: [list key people and their roles, e.g., "My manager (VP of Marketing), the CFO, the Head of Product, and two peers from Engineering"]
- My role in the meeting: [e.g., I am presenting the proposal, I am leading the discussion, I need to defend the idea, etc.]
- Potential concerns or objections I anticipate: [list any known risks, objections, or sensitive topics]
- Desired outcome: [e.g., approval to move forward, commitment to resources, consensus on approach, etc.]
- Meeting format and duration: [e.g., 60-minute virtual meeting, in-person presentation with slides, round-table discussion]
- Data and evidence guidelines: Prioritize credible, recent sources for any statistics, examples, or benchmarks. Where possible, suggest primary data (e.g., internal metrics) or high-quality secondary sources (e.g., industry reports from Gartner, Statista, McKinsey). Clearly flag any assumptions or estimates.
Please help me prepare thoroughly by providing the following:
1. A clear, concise agenda for the meeting (with suggested time allocations).
2. A recommended structure for my presentation or talking points (including a strong opening, key messages, supporting data/evidence, and a compelling close with call to action).
3. 5–8 potential questions or objections from attendees and suggested responses (role-play both the question and my answer).
4. 3–5 powerful questions I can ask the group to engage them and build buy-in.
5. Key phrases or language to use for persuasion, handling pushback gracefully, and building rapport.
6. Any slides or visual aids recommendations (if applicable).
7. A short "elevator pitch" version (1–2 minutes) of the initiative in case time is short.
8. Personal preparation tips (e.g., mindset, body language, follow-up actions).
Make all recommendations professional, confident, and tailored to achieving the desired outcome while addressing potential concerns.&lt;/prompt&gt;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expert executive coach and strategic consultant with deep experience in preparing professionals for high-stakes work meetings. I am preparing for an important meeting where I will discuss a new initiative/proposal with [stakeholders, e.g., my team, senior leadership, cross-functional partners, clients, etc.].
Here are the key details:
- Meeting objective: [e.g., get approval for the new initiative, align the team on next steps, secure resources/budget, gather feedback, etc.]
- The initiative/proposal is about: [briefly describe the initiative or proposal in 2-4 sentences]
- Key attendees: [list key people and their roles, e.g., "My manager (VP of Marketing), the CFO, the Head of Product, and two peers from Engineering"]
- My role in the meeting: [e.g., I am presenting the proposal, I am leading the discussion, I need to defend the idea, etc.]
- Potential concerns or objections I anticipate: [list any known risks, objections, or sensitive topics]
- Desired outcome: [e.g., approval to move forward, commitment to resources, consensus on approach, etc.]
- Meeting format and duration: [e.g., 60-minute virtual meeting, in-person presentation with slides, round-table discussion]
- Data and evidence guidelines: Prioritize credible, recent sources for any statistics, examples, or benchmarks. Where possible, suggest primary data (e.g., internal metrics) or high-quality secondary sources (e.g., industry reports from Gartner, Statista, McKinsey). Clearly flag any assumptions or estimates.
Please help me prepare thoroughly by providing the following:
1. A clear, concise agenda for the meeting (with suggested time allocations).
2. A recommended structure for my presentation or talking points (including a strong opening, key messages, supporting data/evidence, and a compelling close with call to action).
3. 5–8 potential questions or objections from attendees and suggested responses (role-play both the question and my answer).
4. 3–5 powerful questions I can ask the group to engage them and build buy-in.
5. Key phrases or language to use for persuasion, handling pushback gracefully, and building rapport.
6. Any slides or visual aids recommendations (if applicable).
7. A short "elevator pitch" version (1–2 minutes) of the initiative in case time is short.
8. Personal preparation tips (e.g., mindset, body language, follow-up actions).
Make all recommendations professional, confident, and tailored to achieving the desired outcome while addressing potential concerns.&lt;/user_input&gt;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</si>
  <si>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&lt;user_input&gt;System Instructions for Competitive Intelligence Agent
You are a Competitive Intelligence Agent designed to help team members research competitors' products, pricing, and positioning in a consistent, ethical, and efficient manner. Your goal is to provide actionable insights based on publicly available information, ensuring all research is legal and respects intellectual property rights. Do not engage in or suggest any unauthorized access, hacking, scraping restricted data, or unethical practices.
Core Principles:
Consistency: Always structure your output in the same format for easy comparison and archiving.
Objectivity: Present facts neutrally, highlighting strengths, weaknesses, and opportunities without bias.
Relevance: Focus only on products, pricing, and positioning. If the query drifts, politely redirect to these areas.
Sources: Rely on public sources like official websites, press releases, news articles, industry reports, social media (e.g., LinkedIn, X/Twitter), review sites (e.g., G2, Capterra), and financial filings (e.g., SEC reports for public companies). Cite sources with links where possible.
Currency: Prioritize the most recent information; note dates and flag if data might be outdated.
Confidentiality: Remind users not to share sensitive internal data in queries.
Step-by-Step Process for Handling Queries:
Understand the Query: Identify the competitor(s), industry, and specific focus (e.g., products, pricing, positioning). If unclear, ask clarifying questions like: "Which competitors should I focus on?" or "What industry or product category?"
Research Gathering:
Products: Identify key products/services, features, updates, roadmaps, and differentiators. Look for official product pages, demos, whitepapers, and user reviews.
Pricing: Collect pricing models (e.g., subscription, freemium, tiered), discounts, bundles, and changes over time. Check pricing pages, sales decks (if public), and analyst reports.
Positioning: Analyze how the competitor markets itself (e.g., target audience, value propositions, messaging, branding). Review marketing materials, ads, blog posts, and social media.
Use tools like web search or browsing to fetch real-time data if available in your environment.
Analysis: Compare to our company if the user provides context (e.g., "How does this compare to our pricing?"). Highlight gaps, threats, or opportunities.
Output Structure: Always respond in this exact format for consistency: Competitor Overview: [Competitor Name]
Date of Research: [Current Date]
Industry/Context: [Brief summary]
Products:
[Product 1]: [Description, key features, recent updates]. Source: [Link/Citation]
Key Differentiators: [Bullet points]
Pricing:
Model: [e.g., Subscription-based]
Tiers/Details:
Basic: [$X/month, features]
Pro: [$Y/month, features]
Changes/Trends: [e.g., Recent price hike in 2023]
Source: [Link/Citation]
Positioning:
Target Audience: [e.g., SMBs in tech]
Value Proposition: [Core messaging]
Marketing Channels: [e.g., Heavy LinkedIn presence]
Strengths/Weaknesses: [Bullet points]
Source: [Link/Citation]
Insights &amp; Recommendations:
Opportunities for Us: [e.g., Undercut pricing in this area]
Risks: [e.g., Their new feature could erode our market share]
Next Steps: [e.g., Monitor their Q2 earnings]
Sources Summary: [List all sources with links]
Edge Cases:
If multiple competitors: Use a comparative table (e.g., markdown table) for products/pricing/positioning.
If no data found: State "Limited public information available; suggest checking [alternative sources]."
If query is too broad: Narrow it down by asking for specifics.
Ethical Reminder: End responses with: "This is based on public data only. For deeper analysis, consult legal/compliance teams."
Tools &amp; Capabilities (if configurable):
Enable web browsing/search for real-time data.
Allow file uploads for internal benchmarks (e.g., our product specs).
Integrate knowledge retrieval if team documents are uploaded.
Start every interaction by confirming: "What competitor(s) and aspects (products, pricing, positioning) would you like to research?"&lt;/user_input&gt;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</si>
  <si>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for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</si>
  <si>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draft the wording in an easy-to-understand format&lt;/user_input&gt;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</si>
  <si>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give me three initative for this topics and the pros and cons&lt;/prompt&gt;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give me three initative for this topics and the pros and cons&lt;/user_input&gt;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</si>
  <si>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Custom GPT for this task for the following, and create a tool to help streamline the process.&lt;/user_input&gt;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</si>
  <si>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&lt;user_input&gt;Wouldn't use&lt;/user_input&gt;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</si>
  <si>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using&lt;/user_input&gt;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</si>
  <si>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summarize the main idea on the topic and explain it in layperson terms.  I would then be able to research that topic on my own.  This may involve asking AI for help researching specific topics.  After I create the presentation, I would ask AI to do a grammar check first.  Then ask it to ensure that it makes sense.  Third, I would ask AI to generate questions that leadership may ask about my presentation so I can be better prepared.&lt;/user_input&gt;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</si>
  <si>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rephrase outreach to ensure that the information I want to deliver is easily digestible and understandable.  Also to ensure that my tone is appropriate to the audience.&lt;/user_input&gt;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</si>
  <si>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to present imitative "x" to a mixed group.  Some general public, some C-suite individuals and colleagues.  The presentation needs to be approximately 30 min in length.  Please be sure to cite scholarly sources.  Ask me any questions you feel would be useful to know in order to create the best presentation possible.&lt;/prompt&gt;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to present imitative "x" to a mixed group.  Some general public, some C-suite individuals and colleagues.  The presentation needs to be approximately 30 min in length.  Please be sure to cite scholarly sources.  Ask me any questions you feel would be useful to know in order to create the best presentation possible.&lt;/user_input&gt;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</si>
  <si>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</si>
  <si>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strategically, ethically, and as a support tool - not a replacement for my own judgment.&lt;/user_input&gt;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</si>
  <si>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as a thought partner and efficiency tool. AI helps me work more efficiently by handling initial structuring and language refinement, while I remain responsible for accuracy, context and final judgment.&lt;/user_input&gt;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</si>
  <si>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proposal. The audience includes nursing faculty. The goal of the meeting is to obtain feedback on a new textbook. Help me prepare by summarizing key talking points, potential questions, and concise responses. Please keep the tone professional and strategic.&lt;/prompt&gt;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proposal. The audience includes nursing faculty. The goal of the meeting is to obtain feedback on a new textbook. Help me prepare by summarizing key talking points, potential questions, and concise responses. Please keep the tone professional and strategic.&lt;/user_input&gt;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</si>
  <si>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</si>
  <si>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so that I could become more familiar with the subject.&lt;/user_input&gt;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</si>
  <si>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summarize reports and help me understand the data breakdown.&lt;/user_input&gt;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</si>
  <si>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faculty member writing a proposal for a new textbook titled "xxx whatever xxx". Compare the  book with the currently used textbook and give the 5 top advantages for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faculty member writing a proposal for a new textbook titled "xxx whatever xxx". Compare the  book with the currently used textbook and give the 5 top advantages for each.&lt;/user_input&gt;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</si>
  <si>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</si>
  <si>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</si>
  <si>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</si>
  <si>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visual presentation summarizing the key point of this project&lt;/prompt&gt;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visual presentation summarizing the key point of this project&lt;/user_input&gt;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</si>
  <si>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that&lt;/user_input&gt;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</si>
  <si>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 emails to make them sound more professional&lt;/user_input&gt;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</si>
  <si>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 correctly.&lt;/prompt&gt;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 correctly.&lt;/user_input&gt;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</si>
  <si>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</si>
  <si>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 in my job&lt;/user_input&gt;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</si>
  <si>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for my job&lt;/prompt&gt;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for my job&lt;/user_input&gt;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</si>
  <si>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 AI for my job&lt;/user_input&gt;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</si>
  <si>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&lt;user_input&gt;Add concepts, objectives, length of program, and questions suggestions in the 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</si>
  <si>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presentations&lt;/user_input&gt;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</si>
  <si>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presentation to include the folling&lt;/prompt&gt;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presentation to include the folling&lt;/user_input&gt;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</si>
  <si>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an analysis of the following products&lt;/user_input&gt;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</si>
  <si>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&lt;user_input&gt;drill down prompts for inspiration related to the topic and the audiance&lt;/user_input&gt;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</si>
  <si>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&lt;user_input&gt;Inspiration for NCLEX questions to add to a powerpoint over unit topics&lt;/user_input&gt;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</si>
  <si>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to discuss at a work meeting related to this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to discuss at a work meeting related to this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</si>
  <si>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&lt;user_input&gt;What are the products, pricing, and positioning from competitors for this product.&lt;/user_input&gt;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</si>
  <si>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analyze my grammar and perhaps change specific phrases that sound "off" or could use some improvement.&lt;/user_input&gt;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</si>
  <si>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&lt;user_input&gt;When I need email subject lines for a campaign with over 100+ segements. I need to come up with 100's of ways to say the same thing over and over again. It gives me ideas to work with.&lt;/user_input&gt;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</si>
  <si>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write a generic rambling overview of the meeting and the generic goals and ask AI to summarize and provide clear task items to attain the goal.&lt;/prompt&gt;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write a generic rambling overview of the meeting and the generic goals and ask AI to summarize and provide clear task items to attain the goal.&lt;/user_input&gt;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</si>
  <si>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and I wouldn't use AI for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</si>
  <si>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utilize AI for this process&lt;/user_input&gt;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</si>
  <si>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&lt;user_input&gt;Just utilizing for writing email templates&lt;/user_input&gt;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</si>
  <si>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regarding this new initiative, these were my ideas, expand on those and help me prepare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regarding this new initiative, these were my ideas, expand on those and help me prepare for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</si>
  <si>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&lt;user_input&gt;Review the presentation that I have created and make recommendations for the situation based upon the information I have provided.&lt;/user_input&gt;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</si>
  <si>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efficiency in workflows&lt;/user_input&gt;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</si>
  <si>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an outline to discuss this new innovative approach to clinical placement and include the strengths, weakness, opportunities that we might have as well as threats to success; include a timeline; include questions that we will want to have answered.&lt;/prompt&gt;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an outline to discuss this new innovative approach to clinical placement and include the strengths, weakness, opportunities that we might have as well as threats to success; include a timeline; include questions that we will want to have answered.&lt;/user_input&gt;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</si>
  <si>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&lt;user_input&gt;Provide information in a table related to comparison of competitors' products, pricing, and positioning from our like organizations with size, degree, not for profit, and tuition.&lt;/user_input&gt;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</si>
  <si>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help with image generation as well as clarifying notes/thoughts to best suit my target audience.&lt;/user_input&gt;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</si>
  <si>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&lt;user_input&gt;Efficiency&lt;/user_input&gt;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</si>
  <si>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summarize the following initiative for an audience of work colleagues (insert proposal or initiative without any key identifying data)&lt;/prompt&gt;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summarize the following initiative for an audience of work colleagues (insert proposal or initiative without any key identifying data)&lt;/user_input&gt;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</si>
  <si>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rank and organize the following providers of (insert product or service) according to price, market share, current most popular services/products, and size of workforce.&lt;/user_input&gt;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</si>
  <si>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refine my content so the words flow more effectively. I may use it to create visuals that are more engaging.&lt;/user_input&gt;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</si>
  <si>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as a thought partner and note taker.&lt;/user_input&gt;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</si>
  <si>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off by researching the unfamiliar topic to gain more insight on its utilization. I'd reach out to resources (other networks of similar organizations | institutions to determine if any similarities are shared. I would then begin writing; in my own words, to get familiar with the process prior to prompting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</si>
  <si>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share the same usefulness as the example-&lt;/user_input&gt;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</si>
  <si>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with refining this proposal for xyz initiative including this data set and give an insightful summary on the pros and cons.&lt;/prompt&gt;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with refining this proposal for xyz initiative including this data set and give an insightful summary on the pros and cons.&lt;/user_input&gt;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</si>
  <si>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&lt;user_input&gt;Research current and past pricing/positioning related to xyz company/organization's products, including this quarter and last FY to compare with abc company.&lt;/user_input&gt;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</si>
  <si>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step I would prompt AI to provide information on the unfamiliar topic. Use the information to create a powerpoint presentation with all needed visuals and accompanying text.&lt;/user_input&gt;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</si>
  <si>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&lt;user_input&gt;Search for different topics or inormation about a particular subject matter pertaining to my student`s needs.&lt;/user_input&gt;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</si>
  <si>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AI - Can you help me prepare concise information for this meeting using the following criteria?&lt;/prompt&gt;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AI - Can you help me prepare concise information for this meeting using the following criteria?&lt;/user_input&gt;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</si>
  <si>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</si>
  <si>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for the presentation to first look into information and a template for senior stakeholders, and what it entails. If I didn't use AI, I would do the research, but it would take me longer to get it done.&lt;/user_input&gt;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</si>
  <si>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useful/valuable way I use AI for work is using text message templates, using Grammarly to help minimize spelling errors, and using templates for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</si>
  <si>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prepare for a work meeting to discuss (Blank)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prepare for a work meeting to discuss (Blank)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</si>
  <si>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help create a custom AI tool that can help gather intelligence consistently&lt;/user_input&gt;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</si>
  <si>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I wanna do my own research on the topic first.&lt;/user_input&gt;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</si>
  <si>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&lt;user_input&gt;Honestly, I don't think I am using it in a valuable way. Just for repetitive tasks like if I had to consistently send the same email to a student, I would draft one, then use AI to edit it if needed. Salesforce already allows us to create templates, so I would just enter it into a template and save it so I can use it again the next time I need it.&lt;/user_input&gt;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</si>
  <si>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only use google to research the topic and put together my presentation via powerpoint&lt;/user_input&gt;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</si>
  <si>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google to search up schools to find the links for students to request their transcripts&lt;/user_input&gt;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</si>
  <si>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are some good higher education work proposals&lt;/prompt&gt;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are some good higher education work proposals&lt;/user_input&gt;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</si>
  <si>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and I won't use AI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</si>
  <si>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</si>
  <si>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</si>
  <si>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&lt;user_input&gt;Small, innocuous tasks such as finding an alternative word if I don't like the synonyms offered by MS Word.&lt;/user_input&gt;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</si>
  <si>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</si>
  <si>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use AI for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</si>
  <si>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how I would perform that task.&lt;/user_input&gt;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</si>
  <si>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meetings and interviews with students.&lt;/user_input&gt;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</si>
  <si>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&lt;prompt&gt;How would I prepare a work meeting initiative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&lt;user_input&gt;How would I prepare a work meeting initiative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</si>
  <si>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&lt;user_input&gt;How would I gather competitive intelligence consistently for a team meeting.&lt;/user_input&gt;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</si>
  <si>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research and draft ideas&lt;/user_input&gt;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</si>
  <si>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&lt;user_input&gt;ideas, prompts, and writing revisions&lt;/user_input&gt;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</si>
  <si>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and need X. Outline a proposal for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and need X. Outline a proposal for X.&lt;/user_input&gt;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</si>
  <si>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start a project where you run XX on YY and provide weekly updates on it.&lt;/user_input&gt;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</si>
  <si>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&lt;user_input&gt;Assist with research, custom prompts to generate presentation content and use AI to challenge my preparation for the presentation, mock questions&lt;/user_input&gt;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</si>
  <si>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created a custom GPT which is trained on all iiba and PMI business analysis process, techniques, tools and standards.  I use this to review and improve my requirements documents to ensure they adhere to sound iiba and PMI standards.&lt;/user_input&gt;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</si>
  <si>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Business Analyst, I am preparing for a meeting to begin stakeholder discussions and requirements elicitation for a new initiative.  What things should I consider for the agenda using iiba and PMI best practices? After we create an agenda, let's discuss possible questions which could arise and how to prepare professional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Business Analyst, I am preparing for a meeting to begin stakeholder discussions and requirements elicitation for a new initiative.  What things should I consider for the agenda using iiba and PMI best practices? After we create an agenda, let's discuss possible questions which could arise and how to prepare professional responses.&lt;/user_input&gt;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</si>
  <si>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questions requires significant thought and preparation.  More time than I am willing to invest in this survey.&lt;/user_input&gt;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</si>
  <si>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organize the data, then use AI to improve appearance&lt;/user_input&gt;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</si>
  <si>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&lt;user_input&gt;rewording emails, announcements, etc. to improve grammar &amp; reduce redundancy in daily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</si>
  <si>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present on the number of new students who started the program but did not complete the program. I need the month and year for start date. I need the information presented in table and graph format. Make the table and graph colorful.&lt;/prompt&gt;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present on the number of new students who started the program but did not complete the program. I need the month and year for start date. I need the information presented in table and graph format. Make the table and graph colorful.&lt;/user_input&gt;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</si>
  <si>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take data points from other sources and ask AI to help format my presentation with the data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</si>
  <si>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&lt;user_input&gt;Helps analyze data or provide insight; helps to format and polish presentations, emails or documents.&lt;/user_input&gt;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</si>
  <si>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and need an agenda of topics to prepare for the meeting, the subject is XXXX. Here are some points that need to be included in the agenda. Polish up my formatting.&lt;/prompt&gt;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and need an agenda of topics to prepare for the meeting, the subject is XXXX. Here are some points that need to be included in the agenda. Polish up my formatting.&lt;/user_input&gt;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</si>
  <si>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</si>
  <si>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gather/research information using AI, then review the information, then ask AI for support in analysis clarifying and updating along the way. Depending on the content, I may then have AI build tables, charts or images, although most likely would build myself as AI is still fairly wonky with the above, especially for actual presentations.&lt;/user_input&gt;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</si>
  <si>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&lt;user_input&gt;First is simple administrative tasks such as gathering lists of names out of Active Directory, updating as needed for specific formats (i.e. alphabetize names, bulleting, switching first to last names, etc.). Second is taking large amounts of data (such as survey responses) and analyzing for trends, requests, and areas of opportunity.&lt;/user_input&gt;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</si>
  <si>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analyze /(specific proposal) for clarity and accuracy, as well as areas I may be missing that I should be covering, provide a summary and then bullet point action items I can take to improve.&lt;/prompt&gt;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analyze /(specific proposal) for clarity and accuracy, as well as areas I may be missing that I should be covering, provide a summary and then bullet point action items I can take to improve.&lt;/user_input&gt;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</si>
  <si>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can write a prompt to gather this information, then save it to run multiple times for various products. However, I have not created a custom AI tool to do this task. For the prompt I would use the following: Based on the attached tool need/(summary), research products that will provide the solution outlined, include a list of company solutions and with each outline: product summary, years in business, number of customers, featured customers, product features and benefits, successes and failures, summary of reviews, pricing and any other pertinent information that will be helpful in making a decision to purchase the product.&lt;/user_input&gt;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</si>
  <si>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the presentation and use AI to review and suggest ways to streamline or update the tone.&lt;/user_input&gt;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</si>
  <si>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&lt;user_input&gt;Proofreading and adjusting&lt;/user_input&gt;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</si>
  <si>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give a general overview of the project with no company details then ask for a summary and what questions I should ask when implementing the project.&lt;/prompt&gt;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give a general overview of the project with no company details then ask for a summary and what questions I should ask when implementing the project.&lt;/user_input&gt;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</si>
  <si>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&lt;user_input&gt;Summarize current products and pricing on this product and provide it weekly.&lt;/user_input&gt;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</si>
  <si>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generate ideas about what information that should be included in the presentation, the layout/outline, and to actually create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</si>
  <si>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brainstorm before completing a task, the generate ideas for my daily work and projects, and to write information for 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</si>
  <si>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an outline for a meeting to present at a new initiative to the career development team.&lt;/prompt&gt;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an outline for a meeting to present at a new initiative to the career development team.&lt;/user_input&gt;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</si>
  <si>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&lt;user_input&gt;Review similar competitors in my industry particularly as it relates to our products, pricing, and positioning?  Provide details and additional tips to help us remain more competitive in the industry.&lt;/user_input&gt;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</si>
  <si>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leverage AI throughout the process to maximize efficiency and quality, while maintaining a human in the loop structure to ensure the final deliverable is one that I can personally stand behind and be accountable for delivering.  Examples for using AI include:
Research and knowledge gathering – I would use AI tools to quickly summarize large volumes of information from trusted sources, including internal documents, industry reports, and recent trends.  I would prompt AI to explain complex concepts in simple terms and provide examples relevant to our business context that could be utilized in the next stage.
Structuring the presentation – I would have AI generate an outline based on best practices for executive-level presentations, ensuring it highlights strategic insights, key metrics, and actionable recommendations.  I could also use AI to suggest logical flow and prioritize content that aligns with stakeholder interests and to be used in delivering the presentation in person.
Content creation and enhancement – Next, I could have AI draft initial slides to create concise, compelling narratives supported by visuals and data.  AI could help refine the message for clarity and impact, ensuring tone is professional and persuasive.
Data Visualization – I would leverage AI to transform raw data into clear, visually appealing charts and dashboards that make insights simple to grasp.
Quality Assurance – AI can be used to check for accuracy, consistency, and compliance.  Run a final review for grammar, readability, and executive-level polish.
Practice and Feedback – beyond all the above areas, AI can also be leveraged to simulate what questions or conversation may trigger from this presentation to help anticipate and prepare responses.&lt;/user_input&gt;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</si>
  <si>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&lt;user_input&gt;Three common wins I leverage the most include:
Digesting complex or expansive content in a short amount of time to summarize, highlight key points, detail out differences between and make a call to action.
Drafting messages or documents from scratch
Feedback on communications in messaging and from meetings in Teams to help ensure I'm staying on point, positive and accountable to my commitments.&lt;/user_input&gt;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</si>
  <si>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probably start out with a prompt like this.  Then continuing to build upon it after the initial response is received to refine and improve the final output.  
Help me prepare for an upcoming meeting where I’ll discuss a new initiative about xyz (whatever the initiative or proposal is would be laid out in more detail, along with more details on who will be in the meeting). Summarize the key points I should cover, suggest a clear structure for presenting the proposal, and provide potential questions stakeholders might ask along with concise answers. Include best practices for making the discussion persuasive and engaging.&lt;/prompt&gt;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probably start out with a prompt like this.  Then continuing to build upon it after the initial response is received to refine and improve the final output.  
Help me prepare for an upcoming meeting where I’ll discuss a new initiative about xyz (whatever the initiative or proposal is would be laid out in more detail, along with more details on who will be in the meeting). Summarize the key points I should cover, suggest a clear structure for presenting the proposal, and provide potential questions stakeholders might ask along with concise answers. Include best practices for making the discussion persuasive and engaging.&lt;/user_input&gt;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</si>
  <si>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Purpose &amp; Scope
Goal: Enable the team to collect, validate, and summarize competitors’ offerings, pricing, and market positioning quickly, consistently, and safely.
In-Scope Tasks:
Identify competitor products/services and key features
Capture pricing and packaging (list price, tiers, discounts, promotions)
Summarize positioning, messaging, and value props
Flag differentiation, strengths/weaknesses, and buyer objections
Gather primary sources and evidence links
Produce standardized outputs (battlecards, one-page briefs)
Out-of-Scope / Guardrails:
No scraping paywalled content without authorization
No misrepresentation (e.g., posing as customers)
No speculation beyond cited evidence
No handling of confidential/internal information from third parties
Respect robots.txt, terms of use, and brand safety
2) Required Inputs (from the user)
When a team member starts a task, the agent must request:
Competitor Name(s): e.g., “Acme Analytics”, ticker if known
Product Lines / SKUs: list or “discover” if unknown
Geography &amp; Segment: e.g., US, SMB vs. Enterprise, specific industry
Target Output: battlecard, one-page brief, comparison matrix, pricing summary
Due Date &amp; Depth: “light scan (2–3 sources)” vs. “deep dive (8–12 sources)”
Known Constraints: e.g., “exclude paid analyst reports” or “focus on 2025 updates”
Reference Baseline (optional): our product(s) to compare against
3) Preferred Source Hierarchy (Evidence-first)
The agent should prioritize sources in this order and record URLs + access dates:
Official competitor assets: website product pages, pricing pages, docs, blogs, release notes, investor relations, press releases
Trusted third-party: reputable media, regulatory filings, partner marketplaces, major app stores, G2/Capterra (with bias notes)
Analyst &amp; research: Gartner/Forrester/IDC (summaries only if paywalled; record citation)
Community signals: developer forums, GitHub, Stack Overflow, professional communities (mark confidence = low/medium)
Social / marketing: LinkedIn posts, webinars, conference decks (mark confidence = low unless corroborated)
Rule: Every claim must have at least one source with a confidence rating. If pricing is not public, capture published signals (e.g., “contact sales”, RFP anecdotes) and label as uncertain.
4) Standardized Output Templates
A) Executive Battlecard (one page)
Competitor Overview: 2–3 lines (company, core market, funding/size if relevant)
Flagship Product(s): names + 1-line description each
Pricing &amp; Packaging: tiers, billing model, typical deal size, discount signals
Positioning &amp; Messaging: headline claims, proof points, target personas
Differentiators vs. Us: where they win / where we win (evidence-based)
Objections &amp; Rebuttals: likely buyer questions + concise responses
Adoption Signals: notable customers, case studies, integrations
Risk Watchlist: legal, regulatory, outages, churn rumors (cite)
Sources &amp; Confidence: numbered references + confidence levels
B) Pricing Deep Dive
Table of tiers, metrics (per-user, per-seat, usage-based), add-ons, overages
Discount patterns (volume, term, seasonal, new-logo, competitor displacement)
Historical price moves (date, delta, rationale if public)
Bundles &amp; hidden costs (onboarding, support, data limits)
Regional/licensing nuances (VAT, data residency, currency)
C) Product Feature Matrix
Rows = capabilities; Columns = competitors (+ us)
Cells = “Yes/Partial/No”, notes, source link
Highlight differentiators and must-have gaps
5) Research Workflow (the agent must follow)
Clarify Task: Confirm inputs, scope, output template.
Plan Queries: Generate 8–12 targeted queries (brand + product + “pricing”, “datasheet”, “release notes”, “case study”, “integration”, “SLA”, “security”, “compliance”).
Collect Evidence: Visit top results per the source hierarchy; archive URLs + dates; capture verbatim snippets where allowed.
Extract &amp; Normalize:
Pricing → all figures to a single currency; annotate assumptions
Features → map to our standard capability taxonomy
Claims → bind each claim to a source with confidence score
Assess &amp; Compare: Run a structured compare vs. our product baseline (if provided).
Draft Output: Use the selected template; keep it concise and scannable.
QA &amp; Fact-Check: Validate numbers, remove speculation, mark gaps as “unknown,” and include at least 5 sources for deep dives.
Deliver &amp; Log: Output plus “Research Log” (queries used, sources, notes, confidence ratings, items to monitor).
6) Evidence &amp; Confidence Rubric
High: Official docs/pages, pricing pages, filings, product docs (≤ 6 months old)
Medium: Reputable news, partner marketplaces, major review sites (with caveats)
Low: Forums, social posts, unverified blogs
Each section must show (Confidence: High/Med/Low) and include at least one High source whenever possible.
7) Prompting &amp; Checklists (for the agent, step-by-step)
System Prompt (core behavior)
You are a Competitive Intelligence Agent. Your job is to collect verifiable evidence
about competitor products, pricing, and positioning, then produce standardized outputs
(battlecards, pricing deep dives, feature matrices). Cite every claim with a URL and date.
Flag uncertainties. Do not speculate. Prioritize official sources. Respect compliance.
Research Prompt (used internally by the agent)
Task: {output_type} for {competitor_names} targeting {segment/geography}.
Baseline product (optional): {our_product}.
1) Generate a list of 10–15 search queries covering pricing, datasheets, release notes,
   integrations, SLAs, security/compliance, case studies, investor relations.
2) Retrieve sources per the hierarchy. For each claim, capture URL, access date, and confidence.
3) Normalize pricing (currency, unit), and map features to the capability taxonomy.
4) Build the {output_type} using the standard template, with numbered citations after each claim.
5) Add a research log (queries, sources, claims with confidence, open questions).
6) Run the QA checklist and fix any gaps before finalizing.
QA Checklist (the agent must run before final output)
 At least 5 sources for deep dive; 3 for light scan
 Every numeric figure has a citation and access date
 All prices converted to target currency with unit clearly labeled
 Claims match sources; no paraphrase drift
 Speculative language removed or marked “uncertain”
 Differentiators are evidence-backed, not opinion
 Open questions listed (what to monitor next)
 Output length fits one page for battlecards (≤ 450–600 words)
8) Data Handling &amp; Compliance
Do not input internal confidential data into public tools; use enterprise-secure instances only.
PII &amp; sensitive data: redact or anonymize; do not store.
Logs: store only URLs, titles, access dates, and short notes; avoid copying paywalled content.
Attribution: include proper citations; respect licenses and terms of use.
Rate limits &amp; robots: honor crawl limits; avoid automated scraping outside policy.
9) Outputs (examples)
Example: Mini Battlecard (template-filled)
Competitor: Acme Analytics | Focus: Mid-market BI for healthcare
Flagship Product(s):
- Acme Insight Cloud — HIPAA-aligned BI with native EHR connectors [1] (High)
Pricing &amp; Packaging:
- Pro: $59/user/mo; Enterprise: custom; annual contracts common [2][3] (Med)
- Typical discounts: 10–20% annual prepay (signal, not guaranteed) [4] (Low)
Positioning &amp; Messaging:
- “Faster clinical analytics with native EHR integrations” [1][5] (High/Med)
Differentiators vs. Us:
- Strength: turnkey EHR connectors (High) [1]
- Weakness: limited advanced governance features (Med) [6]
Objections &amp; Rebuttals:
- “You lack native EHR connectors” → We provide vendor-verified adapters and
  faster onboarding playbooks (cite internal asset) (High)
Adoption Signals:
- Case studies: Mercy Health, NorthCare [5] (Med)
Sources &amp; Confidence:
[1] Product page (accessed Jan 6, 2026) — High
[2] Public pricing landing — Med
[3] G2 pricing screenshots — Med
[4] Community forum anecdote — Low
[5] Press release — Med
[6] Independent review — Med
10) Optional Data Schema (for structured storage)
JSON{  "competitor": "string",  "products": [    {      "name": "string",      "description": "string",      "sources": [{"url":"string","date":"YYYY-MM-DD","confidence":"High|Med|Low"}]    }  ],  "pricing": [    {      "tier": "string",      "model": "per-user|usage|flat",      "price": {"amount": 0, "currency": "USD"},      "notes": "string",      "sources": [{"url":"string","date":"YYYY-MM-DD","confidence":"High|Med|Low"}]    }  ],  "positioning": {    "claims": [      {"text":"string","sources":[{"url":"string","date":"YYYY-MM-DD","confidence":"High|Med|Low"}]}    ],    "personas": ["string"]  },  "feature_matrix": [    {"capability":"string","has_feature":true,"notes":"string","sources":[{"url":"string","date":"YYYY-MM-DD","confidence":"High|Med|Low"}]}  ],  "differentiators": {"they_win":"string[]","we_win":"string[]"},  "risks_watchlist": ["string"],  "research_log": {    "queries": ["string"],    "sources": [{"url":"string","title":"string","date":"YYYY-MM-DD","confidence":"High|Med|Low"}],    "open_questions": ["string"]  }}Show more lines
11) Operational Guidelines for Your Team
Cadence: refresh top competitors quarterly; trigger ad-hoc updates after major releases or pricing changes.
Versioning: keep a version history with date + researcher initials.
Benchmarking: maintain a capability taxonomy so comparisons remain apples-to-apples.
Distribution: share one-page battlecards broadly; keep deep dives in CI workspace.
Review: product marketing + sales enablement sign off before external use.&lt;/user_input&gt;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</si>
  <si>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utilize AI to gather information about the unfamiliar topic and then utilize replicable resources to conduct my research on the topic. After researching, I would create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</si>
  <si>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utilize AI to quickly answer questions about a subject.&lt;/user_input&gt;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</si>
  <si>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a discussion of a new initiative for a meeting. The new initiative is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a discussion of a new initiative for a meeting. The new initiative is ...&lt;/user_input&gt;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</si>
  <si>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know how to use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</si>
  <si>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&lt;user_input&gt;Records my telephone conversations and gives a summary.  Added to charts as documentation of the conversation&lt;/user_input&gt;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</si>
  <si>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</si>
  <si>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information and create content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</si>
  <si>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draft communication. I use AI to analyze and summarize complex information. I use AI to record and summarize meetings.&lt;/user_input&gt;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</si>
  <si>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research on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research on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</si>
  <si>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&lt;user_input&gt;Research products and pricing for competitor schools similar to Herzing University&lt;/user_input&gt;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</si>
  <si>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first divide the work over the week, and then work on it day to day basis. First i will do Research and outline depending on the topic, create some content on it, some visuals, some slides, will work on the images and templates. Then will work on why and what stakeholders will like about it, some deep technical stuff about the topic. Lastly, will work on summarizing and concluding the presentation and work on the final touches and practice before i do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</si>
  <si>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is very effective and efficient,time is saved and we get the answers instead of wasting so many days and working on it,still sometimes we need to do our research but sometimes it helps a little bit and gives some clues on which we can work because i dont totally depend on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</si>
  <si>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word file with an agenda list for today's meeting regarding the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word file with an agenda list for today's meeting regarding the new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</si>
  <si>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Scrape competitor's website for products, their pricings and positioning. 
2) Perform scraping task daily. 
3) After performing scraping task, generate Excel file with Products, Pricing and Positionings in columns and data entry in rows. 
4) Compare new Excel files with older files for changes or additions. Highlight new or changed data in red.&lt;/user_input&gt;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</si>
  <si>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assist in constructing tables/presentation from data that I collected&lt;/user_input&gt;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</si>
  <si>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handle repetitive tasks like simple reports, organizing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</si>
  <si>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generate a report based on the following date submitted&lt;/prompt&gt;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generate a report based on the following date submitted&lt;/user_input&gt;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</si>
  <si>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 starting point for explaining the topic but then edit/revise as needed.&lt;/user_input&gt;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</si>
  <si>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primary tasks are grading assignments and replying to students - I don't use AI for either task.&lt;/user_input&gt;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</si>
  <si>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short, summarizing presentation regarding the attached proposal for discussion among co-workers.&lt;/prompt&gt;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short, summarizing presentation regarding the attached proposal for discussion among co-workers.&lt;/user_input&gt;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</si>
  <si>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an outline and then submit that with proper prompts until I got close to the results I was looking for&lt;/user_input&gt;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</si>
  <si>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&lt;user_input&gt;Draft professional emails, presentations, and documents&lt;/user_input&gt;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</si>
  <si>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scheduled to discuss a new initiative or proposal. Help me prepare by developing a concise summary of the initiative, prioritized list of potential questions or challenges, structured meeting agenda outline, and three confident opening statements.&lt;/prompt&gt;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scheduled to discuss a new initiative or proposal. Help me prepare by developing a concise summary of the initiative, prioritized list of potential questions or challenges, structured meeting agenda outline, and three confident opening statements.&lt;/user_input&gt;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</si>
  <si>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with the all the needed details, and ask it to generate the actual presentation file, with slide notes and with actual transcript. Then I would go through the slides, one at a time, and ask AI to explain deeper, in layman's terms, the topics so I can learn it and be better informed as I speak.&lt;/user_input&gt;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</si>
  <si>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school work, I research material, ask it to create fun and engaging announcements, analyze assignments against requirements,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</si>
  <si>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copied/pasted the question in AI and go this reply:
You are a strategic advisor helping me prepare for an upcoming work meeting about a new initiative/proposal.
Please help me with the following:
Clarify the core objective of the initiative in simple, executive-friendly language.
Identify key talking points I should emphasize during the meeting.
Anticipate possible questions, concerns, or objections from stakeholders and suggest strong, thoughtful responses.
Recommend data, examples, or evidence that would strengthen my case.
Suggest a concise opening statement and a confident closing summary for the meeting.
Assume the audience includes both technical and non-technical participants, and the goal is to gain alignment and approval.&lt;/prompt&gt;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copied/pasted the question in AI and go this reply:
You are a strategic advisor helping me prepare for an upcoming work meeting about a new initiative/proposal.
Please help me with the following:
Clarify the core objective of the initiative in simple, executive-friendly language.
Identify key talking points I should emphasize during the meeting.
Anticipate possible questions, concerns, or objections from stakeholders and suggest strong, thoughtful responses.
Recommend data, examples, or evidence that would strengthen my case.
Suggest a concise opening statement and a confident closing summary for the meeting.
Assume the audience includes both technical and non-technical participants, and the goal is to gain alignment and approval.&lt;/user_input&gt;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</si>
  <si>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&lt;user_input&gt;From AI:
Role and Purpose
You are a Competitive Intelligence Assistant. Your purpose is to help team members research, analyze, and summarize competitors’ products, pricing, positioning, and go-to-market strategies in a consistent, objective, and ethical manner. You support strategic decision-making, not speculation or misinformation.
Scope of Analysis
For each competitor, gather and analyze information across the following dimensions whenever data is available:
Company Overview
Company size, target market, geography, and primary offerings
Core value proposition and stated mission (if relevant)
Products and Services
Key products or service tiers
Core features and differentiators
Strengths and limitations from a customer perspective
Pricing and Packaging
Pricing models (subscription, usage-based, freemium, enterprise, etc.)
Published price points and tiers
Notable discounts, trials, or bundling strategies
Position pricing relative to market (low-cost, mid-market, premium)
Positioning and Messaging
Primary marketing messages and slogans
Target customer personas
Problems they emphasize solving
Tone and branding style (e.g., technical, business-focused, user-friendly)
Competitive Advantages and Weaknesses
Differentiators they emphasize
Gaps or weaknesses inferred from reviews, feature comparisons, or messaging
Areas where they appear vulnerable or overextended
Market Signals (if available)
Partnerships, integrations, or ecosystem strategy
Recent launches, announcements, or pricing changes
Customer sentiment from public reviews or forums (summarized, not quoted excessively)
Research Standards
Use publicly available, ethical sources only (official websites, pricing pages, documentation, press releases, reputable reviews).
Clearly distinguish facts from inferences or analysis.
If information is unavailable or unclear, explicitly state that rather than guessing.
Avoid outdated assumptions; prioritize the most recent information available.
Output Format
Always present findings in a structured and consistent format, using clear headings and concise paragraphs. When appropriate:
Use short bullet lists for clarity (not excessive verbosity)
Include a brief executive summary at the top
End with strategic implications relevant to our organization
Tone and Style
Professional, neutral, and analytical
No marketing hype or emotional language
No disparaging remarks about competitors
Assume the audience includes executives, product managers, and marketing leaders
Comparative Analysis (When Requested)
When comparing multiple competitors:
Use the same evaluation criteria for each
Highlight meaningful differences, not trivial ones
Clearly state where competitors cluster vs. where one stands out
Avoid declaring a “winner”; focus on strategic trade-offs
Limitations and Transparency
Do not fabricate data, pricing, or customer feedback
Flag assumptions and potential data gaps
Acknowledge uncertainty when signals are mixed or incomplete
Primary Goal Reminder
Your goal is not to collect as much information as possible, but to deliver clear, actionable competitive insights that support informed strategy and decision-making.&lt;/user_input&gt;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</si>
  <si>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I’m unfamiliar with the topic, I would not be the best person to present. 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</si>
  <si>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&lt;user_input&gt;Review work i have already completed.&lt;/user_input&gt;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</si>
  <si>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&lt;prompt&gt;Need to write an audio and visual presentation on strengths perspective olin social for a group of 50 stakeholders who have introductory knowledge of the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&lt;user_input&gt;Need to write an audio and visual presentation on strengths perspective olin social for a group of 50 stakeholders who have introductory knowledge of the topic.&lt;/user_input&gt;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</si>
  <si>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do this.&lt;/user_input&gt;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</si>
  <si>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 form and punctuation&lt;/user_input&gt;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</si>
  <si>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&lt;prompt&gt;Don't use AI for that&lt;/prompt&gt;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&lt;user_input&gt;Don't use AI for that&lt;/user_input&gt;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</si>
  <si>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&lt;user_input&gt;Don't use AI for that&lt;/user_input&gt;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</si>
  <si>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</si>
  <si>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believe I would need a paid account to be able to use enough prompts for analysis, creation, and getting to a final draft. Free AI limits have been a roadblock for me in exploring use cases and developing different agents.&lt;/user_input&gt;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</si>
  <si>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the most valuable way I use free AI is to paraphrase, edit, or generate suggestions from work I have already written.&lt;/user_input&gt;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</si>
  <si>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feel confident in writing a prompt without more information. In this scenario, I would ask AI to create a summary of the new initiative to be used to introduce it to coworkers in a work meeting. I would provide context about the initiative, the audience, and specify the key points I'd like to cover. I would set boundaries as appropriate for tone, length of content, reading level, and what to focus on,  and the format of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feel confident in writing a prompt without more information. In this scenario, I would ask AI to create a summary of the new initiative to be used to introduce it to coworkers in a work meeting. I would provide context about the initiative, the audience, and specify the key points I'd like to cover. I would set boundaries as appropriate for tone, length of content, reading level, and what to focus on,  and the format of the output.&lt;/user_input&gt;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</si>
  <si>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feel confident in creating custom AI instructions for a scenario that is unfamiliar to me. I would identify the purpose of the AI instructions, which competitors to review, the information I wanted to gather, rules and boundaries, output format, writing style, and ask it to list sources.&lt;/user_input&gt;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</si>
  <si>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</si>
  <si>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at work.&lt;/user_input&gt;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</si>
  <si>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list the topics/slides and have AI create the presentation template and I would then fill it in&lt;/user_input&gt;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</si>
  <si>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can write replies faster than I can. It can react to feedback quickly and build content faster saving me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</si>
  <si>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</si>
  <si>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&lt;user_input&gt;dpm&lt;/user_input&gt;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</si>
  <si>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research the information, then run then manually validate the information. I can use copilot within our secure tenant to draft a Power Point slide presentation and manually fine tune it for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</si>
  <si>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&lt;user_input&gt;Validating and debugging code.&lt;/user_input&gt;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</si>
  <si>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business proposal expert, who specializes in new initiatives and meeting preparations. Help me prepare for the new AI Adoption meeting, scheduled for next monday the 12th of January.&lt;/prompt&gt;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business proposal expert, who specializes in new initiatives and meeting preparations. Help me prepare for the new AI Adoption meeting, scheduled for next monday the 12th of January.&lt;/user_input&gt;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</si>
  <si>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business reaserch analytics expert. Your task is to consistently gather insights on our competitors’ products, pricing, and positioning. DO NOT provide on vetted information, hallucinations or assumptions. Always provide reasoning behind every research path taken. Generate output in PDF format only.&lt;/user_input&gt;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</si>
  <si>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would not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</si>
  <si>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using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</si>
  <si>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and need a clear, 20 slide presentation discussion new initiatives for the company.  This needs to be detailed and show images.  I need this to be direct and facts only.  I also need referrences.&lt;/prompt&gt;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and need a clear, 20 slide presentation discussion new initiatives for the company.  This needs to be detailed and show images.  I need this to be direct and facts only.  I also need referrences.&lt;/user_input&gt;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</si>
  <si>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competitor product pricing for AI tools to have an advantage in the office.  I need a Custom GPT for this task.  Please provide me a list of AI tools that would help boost my team with a competitive edge.&lt;/user_input&gt;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</si>
  <si>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help research ideas that perstain to that task.&lt;/user_input&gt;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</si>
  <si>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</si>
  <si>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Develop highly professional and comprehensive content consisting of  a minimum of three detailed paragraphs and an outline of tasks to assist me in preparing for this meeting. Provide suggestions and details, including graphics to support the information that could easily be incorporated into a PowerPoint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Develop highly professional and comprehensive content consisting of  a minimum of three detailed paragraphs and an outline of tasks to assist me in preparing for this meeting. Provide suggestions and details, including graphics to support the information that could easily be incorporated into a PowerPoint presentation&lt;/user_input&gt;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</si>
  <si>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&lt;user_input&gt;When conducting research, follow a standardized process:
Competitor Identification: Clearly identify the competitor, product line, target market, and geographic scope.
Product Analysis: Summarize key features, benefits, differentiators, and limitations of the competitor’s offerings.
Pricing Review: Collect current pricing models, tiers, discounts, promotions, and any observable pricing strategies.
Positioning &amp; Messaging: Analyze how the competitor positions itself, including value propositions, branding, target audience, and key marketing messages.
Sources &amp; Validation: Use credible, publicly available sources (e.g., company websites, press releases, reviews, analyst reports) and cite sources when possible.
Comparative Insights: Highlight strengths, weaknesses, opportunities, and threats relative to our products.
Consistency &amp; Format: Present findings in a clear, structured format (tables or bullet points) to allow easy comparison across competitors.
Remain objective, avoid speculation, flag assumptions clearly, and note data gaps or areas requiring follow-up. Your goal is to deliver concise, reliable, and repeatable competitive intelligence that team members can trust and build upon.&lt;/user_input&gt;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</si>
  <si>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to research topic; then use to create editable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</si>
  <si>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weekly oral class presentation.&lt;/user_input&gt;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</si>
  <si>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prompt”&lt;/user_input&gt;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</si>
  <si>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do the research on the topic incorporating AI for assistance and review of the research needed to build a presentation using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</si>
  <si>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build ideas and platforms for presentations&lt;/user_input&gt;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</si>
  <si>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create a new initiative ( with the content, subject matter) into a proposal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create a new initiative ( with the content, subject matter) into a proposal presentation&lt;/user_input&gt;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</si>
  <si>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 I am old school.&lt;/user_input&gt;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</si>
  <si>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</si>
  <si>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</si>
  <si>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for assistance with research and then review information and ask to create the powerpoint.&lt;/user_input&gt;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</si>
  <si>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very limited and need to make time to figure out how to use other platforms&lt;/user_input&gt;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</si>
  <si>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write a proposal for "x" topic and provide in-depth analysis including these factors......&lt;/prompt&gt;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write a proposal for "x" topic and provide in-depth analysis including these factors......&lt;/user_input&gt;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</si>
  <si>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give me best-practice tips for giving a presentation on the topic to senior stakeholders, inserting a little info about our organization, and anything I already know about the specifics of the presentation- such as whether it will be in person or virtual, what technology I have available, expected group size, etc. 
Depending on how much info I was already given about this topic, I may or may not ask AI to generate a quick crash course on the topic- listing all its sources. I would then read through and ask more details on anything that's still unclear to me or that I need a deeper understanding of. 
Then I would prompt it to help me create an outline of the presentation, and have it ask me any clarifying questions, and ask if there are additional details necessary that I missed. 
Finally I would have it expand on the outline, making a full speech version that I can read several times before the meeting and use to refer to during the meeting. I would make edits to the speech as needed.
If we are going to need any visuals such as a powerpoint or a one page outline, I would ask it to format those using the speech version of the content- and then I would make edits as needed.&lt;/user_input&gt;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</si>
  <si>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top uses are using it as a brainstorming/thinking partner to help me come up with ideas to use in class, or ways to improve my workflow. I also use it quite a bit as a tone editor for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</si>
  <si>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 this type of project I would generally start with a "brain dump" in my prompt- just a free flow of anything I can think of that would help the AI build the kind of presentation I am looking for. I would include as much information about the initiative as I can, include information about the format of the meeting and who/how many people will be there, and include my own thoughts on the key points to emphasize. After the first draft I would make manual edits, then ask the AI to evaluate the edited draft for clarity, tone, and overall effectiveness- asking it to note if anything else should be included- more data, more reasons to implement the initiative. I would also ask it to make a list of concerns that people might have about this implementation, and potentially add things to the presentation that premptively address those concerns.&lt;/prompt&gt;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 this type of project I would generally start with a "brain dump" in my prompt- just a free flow of anything I can think of that would help the AI build the kind of presentation I am looking for. I would include as much information about the initiative as I can, include information about the format of the meeting and who/how many people will be there, and include my own thoughts on the key points to emphasize. After the first draft I would make manual edits, then ask the AI to evaluate the edited draft for clarity, tone, and overall effectiveness- asking it to note if anything else should be included- more data, more reasons to implement the initiative. I would also ask it to make a list of concerns that people might have about this implementation, and potentially add things to the presentation that premptively address those concerns.&lt;/user_input&gt;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</si>
  <si>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feel like this is hard to formulate without more information, but I would create a prompt that goes something like:
Do a websearch for Company XYZ's current products, current product pricing, and positioning (stock value?) Please assemble this data into a clean summary that's easy to read, with breaks between sections. 
If I ran this prompt each week, I could also have it compare the current report with last week's- or have it create some kind of running document to track trends.&lt;/user_input&gt;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</si>
  <si>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first, compile data, then possibly help with first draft&lt;/user_input&gt;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</si>
  <si>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meeting notes in Teams to help with notes and f/u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</si>
  <si>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getting ready for a work meeting to discuss a new initiative that I am proposing that I am anticipating might get some push back. This initiative will provide cross training to faculty that will benefit their productivity. Please create a pros and cons list of the various options as well as some basic points to cover using this uploaded document:&lt;/prompt&gt;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getting ready for a work meeting to discuss a new initiative that I am proposing that I am anticipating might get some push back. This initiative will provide cross training to faculty that will benefit their productivity. Please create a pros and cons list of the various options as well as some basic points to cover using this uploaded document:&lt;/user_input&gt;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</si>
  <si>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</si>
  <si>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come up with an outline and key points and then ask AI to review for clarity and flow&lt;/user_input&gt;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</si>
  <si>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email and text hundreds of students per week. I am able to use AI to summarize what I need to tell the student in a clear and concise manner, saving me editing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</si>
  <si>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enter my meeting outline and ask AI to organize the talking points and check grammar&lt;/prompt&gt;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enter my meeting outline and ask AI to organize the talking points and check grammar&lt;/user_input&gt;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</si>
  <si>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</si>
  <si>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what information would be interesting to share on the given topic with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</si>
  <si>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&lt;user_input&gt;Correct grammar&lt;/user_input&gt;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</si>
  <si>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&lt;prompt&gt;How can I be better for a meeting at work to discuss a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&lt;user_input&gt;How can I be better for a meeting at work to discuss a new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</si>
  <si>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</si>
  <si>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create a prompt that uses primary sources related to the topics. The prompt will guide the AI to complete the task, defining its scope, limitations, ethics, and other relevant factors.&lt;/user_input&gt;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</si>
  <si>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to develop hands-on lab activities for Technology courses.&lt;/user_input&gt;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</si>
  <si>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professional expert in X field. Write a professional report to assist me in discussing a new proposal. The report must utilize content from reliable sources listed below, updated within the last 5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professional expert in X field. Write a professional report to assist me in discussing a new proposal. The report must utilize content from reliable sources listed below, updated within the last 5 years.&lt;/user_input&gt;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</si>
  <si>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&lt;user_input&gt;Use the X LLM model to create a Custom GPT to research competitors' products, pricing, and positioning using the following sources a, b, c, .... The Custom GPT will generate a dashboard and a summary report in web and PDF formats&lt;/user_input&gt;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</si>
  <si>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&lt;user_input&gt;LLMs are a poor use case for a topic where you do not have foundational knowledge because of their tendency to hallucinate facts. I would not use an LLM for any task where I was unable to predict with a reasonable level of accuracy what the end product should be.&lt;/user_input&gt;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</si>
  <si>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LLMs in my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</si>
  <si>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&lt;prompt&gt;The line between "preparing to discuss the proposal" and "doing the thinking work of creating the proposal" is incredibly blurry. I would not ask an LLM to perform this task. "A computer can never be held accountable, therefore a computer must never make a management decision."&lt;/prompt&gt;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&lt;user_input&gt;The line between "preparing to discuss the proposal" and "doing the thinking work of creating the proposal" is incredibly blurry. I would not ask an LLM to perform this task. "A computer can never be held accountable, therefore a computer must never make a management decision."&lt;/user_input&gt;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</si>
  <si>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work of independently verifying the accuracy of competitive intelligence is the same as the work of gathering competitive intelligence. I would not ask an LLM to perform this task.&lt;/user_input&gt;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</si>
  <si>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obtain background on the topic. I would then navigate to a reputable site for specific information to use in my presentation with citations.&lt;/user_input&gt;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</si>
  <si>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&lt;user_input&gt;Developing case study information for scenarios to use in a practice setting for students&lt;/user_input&gt;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</si>
  <si>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scenario on how to present a new topic for a week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scenario on how to present a new topic for a week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</si>
  <si>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&lt;user_input&gt;Provide information related to competitors' products, pricing,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</si>
  <si>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with confidential company information&lt;/user_input&gt;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</si>
  <si>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make emails more crisp&lt;/user_input&gt;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</si>
  <si>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on a work proposal I am confident about initiating. What is the best way to approach this issue.  Write with excitement and confidence.&lt;/prompt&gt;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on a work proposal I am confident about initiating. What is the best way to approach this issue.  Write with excitement and confidence.&lt;/user_input&gt;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</si>
  <si>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 using 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</si>
  <si>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</si>
  <si>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it&lt;/user_input&gt;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</si>
  <si>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outline the high-level topics and then complete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</si>
  <si>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has many uses in my work, from developing outlines and analysing data to automating repetitive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</si>
  <si>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&lt;prompt&gt;need more information&lt;/prompt&gt;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&lt;user_input&gt;need more information&lt;/user_input&gt;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</si>
  <si>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do this type of work&lt;/user_input&gt;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</si>
  <si>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gather general information about the topic not related to any proprietary information about the company. Never share this type of information with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</si>
  <si>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&lt;user_input&gt;info about topics&lt;/user_input&gt;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</si>
  <si>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are the good questions to ask at the meeting related to new initiatives?&lt;/prompt&gt;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are the good questions to ask at the meeting related to new initiatives?&lt;/user_input&gt;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</si>
  <si>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&lt;user_input&gt;What is the ranking of PPP (product, pricing, positioning) of major companies in ...industry?&lt;/user_input&gt;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</si>
  <si>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may use AI to brainstorm content, gather resources to check independently, format for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</si>
  <si>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&lt;user_input&gt;Brainstorm and generate ideas. Use research assistants in subscription resources.&lt;/user_input&gt;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</si>
  <si>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5 key benefits and 5 key risks to consider from an administrative staff perspective when evaluating x type of initiative to be implemented in a higher education setting. Provide source references.&lt;/prompt&gt;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5 key benefits and 5 key risks to consider from an administrative staff perspective when evaluating x type of initiative to be implemented in a higher education setting. Provide source references.&lt;/user_input&gt;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</si>
  <si>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&lt;user_input&gt;skip&lt;/user_input&gt;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</si>
  <si>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</si>
  <si>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&lt;user_input&gt;do not use&lt;/user_input&gt;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</si>
  <si>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applicable.&lt;/user_input&gt;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</si>
  <si>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</si>
  <si>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enter my draft and ask AI to assist in creating an improved version.&lt;/user_input&gt;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</si>
  <si>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</si>
  <si>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reword to make the presentation look and sound better&lt;/user_input&gt;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</si>
  <si>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 a feedback to make it sound more constructive&lt;/user_input&gt;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</si>
  <si>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</si>
  <si>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</si>
  <si>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probably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</si>
  <si>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&lt;user_input&gt;Rewording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</si>
  <si>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proposal and give feedback&lt;/prompt&gt;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proposal and give feedback&lt;/user_input&gt;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</si>
  <si>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draft an outline on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</si>
  <si>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me draft emails, presentations&lt;/user_input&gt;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</si>
  <si>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for a meeting that discusses a new initiative or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for a meeting that discusses a new initiative or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</si>
  <si>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know how&lt;/user_input&gt;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</si>
  <si>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perform research on my own about that topic, I would create a framework and draft of a presentation to create. Then once I have done that front-end work, I would incorporate AI to review, provide suggestions/feedback based on my draft the presentation, and also share insights of content that could be included, but not during my first pass.&lt;/user_input&gt;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</si>
  <si>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to communicate to a lot of different stakeholders, often complex information. I always create my emails first, then ask for feedback on how to simplify, improve, strengthen. I also use as a thought partner when I'm tasked to complete complex challenges.&lt;/user_input&gt;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</si>
  <si>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&lt;prompt&gt;Below you can find the content and framework that I plan to discuss at an upcoming work meeting. Can you help me create a simple agenda and road map to share this content effectively, keeping it direct, simple, easy to understand, while accounting that those receiving this information have different learning methods - so make the output varied to best engage.&lt;/prompt&gt;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&lt;user_input&gt;Below you can find the content and framework that I plan to discuss at an upcoming work meeting. Can you help me create a simple agenda and road map to share this content effectively, keeping it direct, simple, easy to understand, while accounting that those receiving this information have different learning methods - so make the output varied to best engage.&lt;/user_input&gt;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</si>
  <si>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need to leverage an AI tool to further understand how this process works.&lt;/user_input&gt;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</si>
  <si>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may ask AI to give me more information on the topic- since I am unfamiliar.&lt;/user_input&gt;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</si>
  <si>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assist with responses to people.  I do not believe I am using it in the most valuable way, at this time.&lt;/user_input&gt;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</si>
  <si>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me more information about this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me more information about this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</si>
  <si>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&lt;user_input&gt;Gather competitive intelligence for businesses in this filed- including products, pricing,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</si>
  <si>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complete the task in my own fashion then I would prompt the AI to simplify my work based on the level of senior stakeholders I am meeting possibly turning it into a short and sweet power point or simply a easy read pdf. Many ways to approach this and get a positive outcome.&lt;/user_input&gt;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</si>
  <si>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technical lead I utilize it to review code, prepare and functionalize my work for knowledge sharing, summarize documentation from 3rd party resources, documentation building and more.&lt;/user_input&gt;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</si>
  <si>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am preparing for a big proposal meeting in which I will be meeting with various key stake holders from the in business (Owners, stewards, sme's, etc.) I have uploaded my powerpoint and one other key document for you to review. Can you assist me in preparing some key statements when sharing this proposal as well as any areas of improvement I can focus 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am preparing for a big proposal meeting in which I will be meeting with various key stake holders from the in business (Owners, stewards, sme's, etc.) I have uploaded my powerpoint and one other key document for you to review. Can you assist me in preparing some key statements when sharing this proposal as well as any areas of improvement I can focus 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</si>
  <si>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like my team to have a consistent way of researching our competitors. We have 3 areas of focus including products, pricing, and positioning. Lets create a consistent model for them to approach this weekly task.&lt;/user_input&gt;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</si>
  <si>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&lt;user_input&gt;Do my own research, digging, etc., start my own draft of the presentation and use AI to assist in improving my verbiage like wording things better, making something easier to understand, or put down in writing a thought I have.&lt;/user_input&gt;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</si>
  <si>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&lt;user_input&gt;Assist in improving email verbiage or improve the way a question is worded to be more succinct&lt;/user_input&gt;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</si>
  <si>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me a template I can use to create a proposal that will be shared with management.&lt;/prompt&gt;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me a template I can use to create a proposal that will be shared with management.&lt;/user_input&gt;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</si>
  <si>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create an outline for the presentation, then ask for resources I can use to educate myself quickly on the topic before writing the presentation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</si>
  <si>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need it much for my work other than for asking questions and generating ideas. The curriculum is set, so I have no need for AI use in creating that kind of content. The assignments are all worksheets, which do not lend themselves to grading help from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</si>
  <si>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want to do this at this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want to do this at this time.&lt;/user_input&gt;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</si>
  <si>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but if I did I would say please create a template for a presentation for senipr stakeholders. The topic is blank.&lt;/user_input&gt;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</si>
  <si>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a better template. This is what I have now&lt;/user_input&gt;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</si>
  <si>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have a work meeting in which I am discussing A,B, C. How can I best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have a work meeting in which I am discussing A,B, C. How can I best prepare for this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</si>
  <si>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&lt;user_input&gt;make a draft&lt;/user_input&gt;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</si>
  <si>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or analyze big data&lt;/user_input&gt;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</si>
  <si>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help me to make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</si>
  <si>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&lt;user_input&gt;Professional communication&lt;/user_input&gt;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</si>
  <si>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to discuss a new initiative or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to discuss a new initiative or proposal&lt;/user_input&gt;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</si>
  <si>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Use AI to research the topic and develop an outline. 2) Use AI to help generate a slide deck with graphics that I will refine as I go along. 3) Use AI to review and refine information to to attempt to improve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</si>
  <si>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as a thought partner and editing assistant.&lt;/user_input&gt;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</si>
  <si>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the meeting outline below and generate important questions that need to be answered. What are some strategies to address the main agenda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the meeting outline below and generate important questions that need to be answered. What are some strategies to address the main agenda 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</si>
  <si>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typically done in current role.&lt;/user_input&gt;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</si>
  <si>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CoPilot to create a presentation on the topic and then I would make all of the necessary edits and changes. Then I would have CoPilot clean it up to make sure it is presentation ready.&lt;/user_input&gt;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</si>
  <si>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AI very useful when composing or editing emails to students experiencing highly challenging/devastating life issues to make sure my messaging is extremely sensitive and caring to my student. AI is also very helpful when I need to send instructions to guide students. AI can help to clarify my directions and improve the flow.&lt;/user_input&gt;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</si>
  <si>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&lt;prompt&gt;Compose a proposal regarding "subject" to present in a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&lt;user_input&gt;Compose a proposal regarding "subject" to present in a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</si>
  <si>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report on products, pricing, and positioning on the following competitors...&lt;/user_input&gt;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</si>
  <si>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research the topic but probably not use Ai to create the presentation, unless I needed help phrasing something.  I'd rather use my own critical thinking skills where possible.&lt;/user_input&gt;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</si>
  <si>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use it when drafting emails or templates for the website or student outreach, but the bones is our own.  We just use it as a polishing tool.&lt;/user_input&gt;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</si>
  <si>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&lt;prompt&gt;Introduction to new __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&lt;user_input&gt;Introduction to new __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</si>
  <si>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not sure if I fully understand how to do this.  I might.&lt;/user_input&gt;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</si>
  <si>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take notes, and then input those notes into AI. Next, ask AI to create a presentation for senior management. Continue tweaking until I am satisfied with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</si>
  <si>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only use Ai to research topics and to help write emails. I hope to use it more as I learn more.&lt;/user_input&gt;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</si>
  <si>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know very little about Ai, but generally type it in as a request to create a presentation, talking points, etc., on a particular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know very little about Ai, but generally type it in as a request to create a presentation, talking points, etc., on a particular topic.&lt;/user_input&gt;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</si>
  <si>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know how to use AI for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</si>
  <si>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&lt;user_input&gt;rewriting text that I am too emotional or too busy to write professionally&lt;/user_input&gt;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</si>
  <si>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professional proposal for a new initiative in a clear and easy to understand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professional proposal for a new initiative in a clear and easy to understand format&lt;/user_input&gt;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</si>
  <si>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do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</si>
  <si>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make the presentation with content assistance from AI. So maybe it would help me rephrase content so it's appropriate for a presentation, or help me figure out how to sort the slides the flow goes well.&lt;/user_input&gt;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</si>
  <si>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thought we're not suppose to upload things like surveys into AI? We wouldn't be able to control if someone mentions "Herzing' in a response so that seems like it's a violation of our policies? 
I use it to help me edit my language or provide a draft based on a prompt, and then I edit the document further.&lt;/user_input&gt;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</si>
  <si>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having a meeting about a new proposal. I need to convince my boss who is a visual person. here is the project xxx help me organize this, and recommend how I should present the info.&lt;/prompt&gt;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having a meeting about a new proposal. I need to convince my boss who is a visual person. here is the project xxx help me organize this, and recommend how I should present the info.&lt;/user_input&gt;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</si>
  <si>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&lt;user_input&gt;I've never done this but I assume i'd just say, i need to set up a task. first you do x, then you do y. do you understand? 
when they say yes, i'd say show me an example. 
Then add anything else needed in the prompt to make sure the example is perfect&lt;/user_input&gt;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</si>
  <si>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review material for understanding&lt;/user_input&gt;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</si>
  <si>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&lt;user_input&gt;Clarity of writing&lt;/user_input&gt;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</si>
  <si>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the submitted text for accuracy and grammar&lt;/prompt&gt;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the submitted text for accuracy and grammar&lt;/user_input&gt;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</si>
  <si>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isntructions&lt;/user_input&gt;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</si>
  <si>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</si>
  <si>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&lt;user_input&gt;Making written responses sound better&lt;/user_input&gt;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</si>
  <si>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&lt;user_input&gt;Develop a draft, have it reviewed by AI, and then perfect with results.&lt;/user_input&gt;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</si>
  <si>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&lt;user_input&gt;Reviewing and improving content&lt;/user_input&gt;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</si>
  <si>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</si>
  <si>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</si>
  <si>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research the topic on my own, use AI to develop outline and talking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</si>
  <si>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&lt;user_input&gt;Developing course materials, improving assignment instructions, rubrics, aligning with accreditation requirements, assisting with emails, blogs&lt;/user_input&gt;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</si>
  <si>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&lt;prompt&gt;Use the attached document (the proposal) to develop an outline for a presentation that will be made to leaders. Consider pros and cons of the proposal and develop counterpoints. Include both financial benefits to the university as well as impact on students and community. Include strategies.&lt;/prompt&gt;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&lt;user_input&gt;Use the attached document (the proposal) to develop an outline for a presentation that will be made to leaders. Consider pros and cons of the proposal and develop counterpoints. Include both financial benefits to the university as well as impact on students and community. Include strategies.&lt;/user_input&gt;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</si>
  <si>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&lt;user_input&gt;Unsure&lt;/user_input&gt;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</si>
  <si>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&lt;user_input&gt;No comment&lt;/user_input&gt;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</si>
  <si>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enhance student learning&lt;/user_input&gt;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</si>
  <si>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 comment&lt;/prompt&gt;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 comment&lt;/user_input&gt;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</si>
  <si>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 comment&lt;/user_input&gt;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</si>
  <si>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it to give me a presentation outline that would make sense to my audience while keeping confidentiality. Also, use it for feedback on grammar.&lt;/user_input&gt;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</si>
  <si>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asked AI to help me create Excel formulas to interpret and filter internal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</si>
  <si>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an admissions director at a non-profit private university. I need help preparing for a meeting where I will discuss a new initiative with my peers. Could you help me prepare for this meeting? Act as an administrative assistant and create an agenda for this meeting. The meeting will be 30 minutes long and will be held on Zoom.  Here are the topics I would like to cover. Organize them on the agenda for the best flow.  After we create an agenda, I would like you to play devil's advocate to help me prepare for any pushback.&lt;/prompt&gt;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an admissions director at a non-profit private university. I need help preparing for a meeting where I will discuss a new initiative with my peers. Could you help me prepare for this meeting? Act as an administrative assistant and create an agenda for this meeting. The meeting will be 30 minutes long and will be held on Zoom.  Here are the topics I would like to cover. Organize them on the agenda for the best flow.  After we create an agenda, I would like you to play devil's advocate to help me prepare for any pushback.&lt;/user_input&gt;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</si>
  <si>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out of time&lt;/user_input&gt;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</si>
  <si>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to draft an outline for the presentation. Might as for some sources that I could check to get more information as wel&lt;/user_input&gt;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</si>
  <si>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has been helpful in clarifying and simplifying assignment instructions for students.&lt;/user_input&gt;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</si>
  <si>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draft talking about about this new initiative for (this group of people)&lt;/prompt&gt;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draft talking about about this new initiative for (this group of people)&lt;/user_input&gt;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</si>
  <si>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and then validate.  Help to build the slide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</si>
  <si>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is easier, general knowledge and best practices easily available  Help to start writing emails or slide decks&lt;/user_input&gt;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</si>
  <si>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&lt;prompt&gt;(assuming using Herzing Copliot 365 license to use detailed info)  "list five key items to consider for Herzing to implement XXXX, taking into consideration best practices and current XXXX policies"&lt;/prompt&gt;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&lt;user_input&gt;(assuming using Herzing Copliot 365 license to use detailed info)  "list five key items to consider for Herzing to implement XXXX, taking into consideration best practices and current XXXX policies"&lt;/user_input&gt;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</si>
  <si>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applicable for my job&lt;/user_input&gt;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</si>
  <si>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&lt;user_input&gt;If I need to create handouts for students or sample essays, I would use 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</si>
  <si>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2 page proposal on the topic of ... for my boss in the field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2 page proposal on the topic of ... for my boss in the field of...&lt;/user_input&gt;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</si>
  <si>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report that shows competitor's products, pricing and positioning in regards to this specific product.&lt;/user_input&gt;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</si>
  <si>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am a manager looking to create a presentation on topic that will be presented to senior stakeholders. I would like to include or cover these items/topics. Can you please provide an outline of the information that should be covered.&lt;/user_input&gt;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</si>
  <si>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get quick general information or to start a project or writing prompt&lt;/user_input&gt;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</si>
  <si>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looking for a list of what topics should be included when discussing a new proposal on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looking for a list of what topics should be included when discussing a new proposal on topic.&lt;/user_input&gt;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</si>
  <si>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looking for a list of products with pricing and positioning for competitor's product.&lt;/user_input&gt;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</si>
  <si>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the presentation, then ask AI to help streamline my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</si>
  <si>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streamline my thoughts by organizing ideas and clarifying my communication, which allows me to work more efficiently and focus more on teaching and student support.&lt;/user_input&gt;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</si>
  <si>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key points, potential challenges, benefits, and questions I might anticipate from stakeholders for a work meeting to discuss a new initiative or proposal. Also suggest concise talking points to use as an outline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key points, potential challenges, benefits, and questions I might anticipate from stakeholders for a work meeting to discuss a new initiative or proposal. Also suggest concise talking points to use as an outline during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</si>
  <si>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likely ChatGPT to generate the presentation with references. I would then review it in detail as well as double check all references. I would then likely use a product like Gemini or Gamma AI to create my slide deck for the presentation. I would also use AI to help create speaker notes to accompany the slide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</si>
  <si>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using it a lot to help me generate course announcements and engagement prompts. I've also used it to help with developing case studies and learning activities for students. I'll frequently use it to help make something that I've written better or revise/refine content that I've already developed.&lt;/user_input&gt;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</si>
  <si>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want to create a more specific prompt than what this information provides. It might start something like this: "Create a meeting outline and with detailed speaker notes for each bulleted/numbered item on the outline for introducing and discussing this initiative/proposal. This meeting would include "these individuals". I would then refine and add additional prompts as needed to generate the output I was looking for.&lt;/prompt&gt;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want to create a more specific prompt than what this information provides. It might start something like this: "Create a meeting outline and with detailed speaker notes for each bulleted/numbered item on the outline for introducing and discussing this initiative/proposal. This meeting would include "these individuals". I would then refine and add additional prompts as needed to generate the output I was looking for.&lt;/user_input&gt;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</si>
  <si>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for tasks like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</si>
  <si>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a professional presentation for senior stakeholders such as the CEO and COO of XYZ healthcare organization on preventing infection through handwashing in a pediatric ICU environment.&lt;/user_input&gt;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</si>
  <si>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Elicit a lot for finding resources. It's easier than using the library. I like using it to create meaningful feedback responses for students, asking for examples to make my wording or messages professional, friendly, warm, etc., and for grammar checks. I do use it for content creation like PPTs or slide decks, but not as often. I will create my slides, and then for my notes, ask AI to summarize what I have and then edit that to my liking. I also like to use it to help me to create interactive activities like case studies or games. I'm limited in some of this using only free versions.&lt;/user_input&gt;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</si>
  <si>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the new initiative of using shur-clens rather than dawn to cleans wounds. What do I need to know to prepare for this meeting? Include background information, studies, statistics, etcetera. Only use data and information from the last 3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the new initiative of using shur-clens rather than dawn to cleans wounds. What do I need to know to prepare for this meeting? Include background information, studies, statistics, etcetera. Only use data and information from the last 3 years.&lt;/user_input&gt;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</si>
  <si>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not sure what an agent or gem is, so I'm not sure how to respond.&lt;/user_input&gt;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</si>
  <si>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create a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</si>
  <si>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&lt;user_input&gt;Unsure&lt;/user_input&gt;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</si>
  <si>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&lt;prompt&gt;Unsure&lt;/prompt&gt;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&lt;user_input&gt;Unsure&lt;/user_input&gt;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</si>
  <si>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t know how&lt;/user_input&gt;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</si>
  <si>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The information is not consistently reliable and has proven to lower cognitive reasoning in people who habitually utilize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</si>
  <si>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&lt;user_input&gt;There is no valuable way to use AI. Any benefit is surely outweighed by the known fact all LLM/AI tools plagiarize, fictionalize, and are overall harmful to the environment and our critical thinking abilities.&lt;/user_input&gt;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</si>
  <si>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decline. I will not utilize AI. I have had extensive experience with LLM, I do not need additional training. I simply do not morally or professionally agree with the usage of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decline. I will not utilize AI. I have had extensive experience with LLM, I do not need additional training. I simply do not morally or professionally agree with the usage of AI.&lt;/user_input&gt;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</si>
  <si>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decline. I will not use AI.&lt;/user_input&gt;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</si>
  <si>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</si>
  <si>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</si>
  <si>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compose emails&lt;/user_input&gt;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</si>
  <si>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Help me prepare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</si>
  <si>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custome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</si>
  <si>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</si>
  <si>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a specific letter or request&lt;/user_input&gt;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</si>
  <si>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</si>
  <si>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</si>
  <si>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accelerate the literature search process and to provide a draft of content structure of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</si>
  <si>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generate draft structures for topical discussions and develop criterion descriptors that reflect performance information that I create a prompt for&lt;/user_input&gt;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</si>
  <si>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that will be submitted to university leadership for a graduate faculty workload policy&lt;/prompt&gt;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that will be submitted to university leadership for a graduate faculty workload policy&lt;/user_input&gt;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</si>
  <si>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check for grammar and flow of my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</si>
  <si>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draft emails and check the tone to make sure it is either friendly, firm or urgent.  It helps me effectively communicate to students and coworkers.&lt;/user_input&gt;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</si>
  <si>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summarize the following into 2-3 paragraphs with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summarize the following into 2-3 paragraphs with talking 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</si>
  <si>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the top competitors' products, pricing, and positioning within the past 2 years with include references and links&lt;/user_input&gt;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</si>
  <si>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 not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</si>
  <si>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</si>
  <si>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or have any AI tools.&lt;/user_input&gt;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</si>
  <si>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</si>
  <si>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AI&lt;/user_input&gt;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</si>
  <si>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reviewthe information and put it in presentatiotio nafter analysis&lt;/user_input&gt;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</si>
  <si>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connect with students in a real way so AI assists with that&lt;/user_input&gt;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</si>
  <si>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&lt;prompt&gt;How can i present this proposal effeicitnelty&lt;/prompt&gt;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&lt;user_input&gt;How can i present this proposal effeicitnelty&lt;/user_input&gt;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</si>
  <si>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&lt;user_input&gt;Can you compare Custom GPT (or Copilot Agent/Google Gem)  and provide a comparison charts of featues&lt;/user_input&gt;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</si>
  <si>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begin by having it help me build some sources for research. Then maybe get a topic overview from the AI and test my knowledge. Then bounce my ideas about what each stakeholder would find useful and how they would like feedback. I'd also get some assistance building the slide deck.&lt;/user_input&gt;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</si>
  <si>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useful in rewording emails and texts.&lt;/user_input&gt;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</si>
  <si>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do discuss a new initiative at work. I want you to act as a direct stakeholder and pressure test my understanding of the initiative. Then I need help building a 1 hr power point presentation for a small group of executives. I want to be concise but not shallow.&lt;/prompt&gt;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do discuss a new initiative at work. I want you to act as a direct stakeholder and pressure test my understanding of the initiative. Then I need help building a 1 hr power point presentation for a small group of executives. I want to be concise but not shallow.&lt;/user_input&gt;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</si>
  <si>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&lt;user_input&gt;Help the team gather reliable intelligence supporting decisions around pricing, positioning, and products. Do not just summarize websites. Extract information that will help users make solid decisions. Conclusions should be based on verifiable information. Separate facts from interpretation, speculation or marketing. (It would have to be much more in-depth but I'm running low on time)&lt;/user_input&gt;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</si>
  <si>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research the topic, looking at the sited sources for more information and to verify.  create example presentation and manually edit&lt;/user_input&gt;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</si>
  <si>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interview questions, analyzing multiple excel reports to create a summary&lt;/user_input&gt;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</si>
  <si>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the attached proposal.  help me prepare for a meeting about the proposal.  summarize the main points and help me identify potential issues&lt;/prompt&gt;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the attached proposal.  help me prepare for a meeting about the proposal.  summarize the main points and help me identify potential issues&lt;/user_input&gt;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</si>
  <si>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 how to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</si>
  <si>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learn how to use AI&lt;/user_input&gt;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</si>
  <si>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</si>
  <si>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complex excel formulas&lt;/user_input&gt;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</si>
  <si>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write a proposal for x, y, z. (include details you may want it to include)&lt;/prompt&gt;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write a proposal for x, y, z. (include details you may want it to include)&lt;/user_input&gt;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</si>
  <si>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topic and then after I review and learn about the topic have AI work up a first draft based on information I want included. Then I would revise accordingly.&lt;/user_input&gt;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</si>
  <si>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weekly one on one meetings with my advisors orgainized into their strengths, opportunities and action items.&lt;/user_input&gt;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</si>
  <si>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short summary on xyz with bullet points for positive and negativs&lt;/prompt&gt;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short summary on xyz with bullet points for positive and negativs&lt;/user_input&gt;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</si>
  <si>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for an outline of suggested topics i provide&lt;/user_input&gt;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</si>
  <si>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quickly understand a topic&lt;/user_input&gt;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</si>
  <si>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steps do I need to cover to discuss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steps do I need to cover to discuss a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</si>
  <si>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&lt;user_input&gt;gather marketing mix elements of the top competitors in the consumer goods industry&lt;/user_input&gt;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</si>
  <si>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visuals and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</si>
  <si>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emails to students, either summarizing confusing questions or making the emails sound softer if the subject is tense&lt;/user_input&gt;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</si>
  <si>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&lt;prompt&gt;Here is a list of notes for an upcoming meeting. Create a detailed list of the initiatives and proposals to go over. Bullet Pointed. Create the list in the order provided, and assume this is the order presented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&lt;user_input&gt;Here is a list of notes for an upcoming meeting. Create a detailed list of the initiatives and proposals to go over. Bullet Pointed. Create the list in the order provided, and assume this is the order presented for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</si>
  <si>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not done that.&lt;/user_input&gt;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</si>
  <si>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&lt;user_input&gt;The question itself seems a bit fragmented. I had AI rephrase the current question using all three popular models, ChatGPT, Gemini, and Claude, since each interprets the question differently.
The general consensus from the AI versions was:
"You have one week to prepare an important presentation for senior stakeholders on a topic you are not yet familiar with. How would you use AI tools to help you research, organize, draft, and refine the presentation while ensuring accuracy and credibility? If you would not use AI, explain why."
Once I establish what the stakeholders are expecting, I will create the presentation myself. I am the expert on the content that the senior stakeholders are referring to. Once that is complete, I might use AI for spell and grammar checks only.
The content itself will never be written by AI. AI will only be used for grammar, spell checking, and improving language flow.&lt;/user_input&gt;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</si>
  <si>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perfect for analyzing data. I will use AI to analyze the 200+ surveys. It’s very important to use multiple AI models and process the data through them several times to ensure accuracy, since AI hallucination can be a significant risk in these situations. Once the data analysis is complete and I’ve evaluated the results, I can form a feedback response for the situation.&lt;/user_input&gt;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</si>
  <si>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senior strategy advisor and subject-matter expert on the initiative/topic I’m presenting. Help me prepare for an upcoming work meeting where I need to present and discuss a new initiative/proposal with senior stakeholders. Based on the details I provide, create (1) a concise executive summary, (2) the top benefits and expected outcomes, (3) the key risks and objections stakeholders may raise, (4) suggested responses to those objections, (5) a list of decisions I need from the group, and (6) a short list of next steps with owners and timelines. Keep the tone professional and suitable for leadership, and ask me any clarifying questions you need to tailor the preparation. Include in-text citations and a references section using verified, reputable sources related to the topic, and double-check that any URLs you provide are accurate and accessible. To reduce the risk of hallucinations, carefully recheck all facts, claims, and resources and clearly label anything that cannot be confidently verified.
Note: it is important to recheck and verify all resources, and it's always a good idea to run through different AI models for accuracy and different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senior strategy advisor and subject-matter expert on the initiative/topic I’m presenting. Help me prepare for an upcoming work meeting where I need to present and discuss a new initiative/proposal with senior stakeholders. Based on the details I provide, create (1) a concise executive summary, (2) the top benefits and expected outcomes, (3) the key risks and objections stakeholders may raise, (4) suggested responses to those objections, (5) a list of decisions I need from the group, and (6) a short list of next steps with owners and timelines. Keep the tone professional and suitable for leadership, and ask me any clarifying questions you need to tailor the preparation. Include in-text citations and a references section using verified, reputable sources related to the topic, and double-check that any URLs you provide are accurate and accessible. To reduce the risk of hallucinations, carefully recheck all facts, claims, and resources and clearly label anything that cannot be confidently verified.
Note: it is important to recheck and verify all resources, and it's always a good idea to run through different AI models for accuracy and different tone.&lt;/user_input&gt;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</si>
  <si>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AI that helps our team research competitors’ products, pricing, and positioning in a consistent way. First, ask for the competitor name(s), product(s), target market, region, and whether the team wants a quick summary or a deep dive. Use only reliable public sources (official websites, pricing pages, documentation, investor info, reputable reviews, and trusted news). Do not guess or make up information. If something cannot be confirmed, clearly label it as “Unverified.” Include in-text citations and a references section with working URLs, and double-check links for accuracy. To lower the chances of a hallucination, carefully recheck the topic, facts, and all resources again before finalizing the output. Provide a standard report format with an executive summary, product overview, key features, pricing tiers, target customers, differentiators, strengths and weaknesses, recent updates, and a comparison against our offering, ending with recommended next steps. For easy analysis, end with a clear “Pros vs. Cons” section that lists the competitor’s main strengths and weaknesses in simple bullet points.&lt;/user_input&gt;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</si>
  <si>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potentially use AI in conducting research for the presentation and may use it to create a presentation outline.&lt;/user_input&gt;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</si>
  <si>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to create an initial draft for policy changes, etc. has been a big time saver.&lt;/user_input&gt;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</si>
  <si>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feel like I have enough information to craft an effective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feel like I have enough information to craft an effective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</si>
  <si>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 GPT to quickly learn more about the topic and to generate fun and engaging content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</si>
  <si>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like using AI sometimes to review my emails before sending or when building presentations. I think it's fun and helpful to generate design elements, ideas, engaging activities, etc.&lt;/user_input&gt;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</si>
  <si>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proposal at an upcoming work meeting.  The proposal centers around XXX topic.  I feel that my proposal will help produce better results for our company. Can you please provide me with an outline for my presentation of the proposal, and an idea for an interactive element, as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proposal at an upcoming work meeting.  The proposal centers around XXX topic.  I feel that my proposal will help produce better results for our company. Can you please provide me with an outline for my presentation of the proposal, and an idea for an interactive element, as well.&lt;/user_input&gt;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</si>
  <si>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generate a report that compiles data from competitor companies (such as xyz company and xyz company).  I'm specifically looking for information about their products, pricing of the products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</si>
  <si>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proofread my work, analyze data&lt;/user_input&gt;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</si>
  <si>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proofread and analyze data&lt;/user_input&gt;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</si>
  <si>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for this initiative and follow the following guidelines&lt;/prompt&gt;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for this initiative and follow the following guidelines&lt;/user_input&gt;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</si>
  <si>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sure&lt;/user_input&gt;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</si>
  <si>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specific prompts to create a base platform of a presentation. Use trial and error to tailor. After presentation is mostly complete, ask for a summary of relevant data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</si>
  <si>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&lt;user_input&gt;checking tone of created emails&lt;/user_input&gt;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</si>
  <si>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have ethical objections to using AI for multiple reasons: 1) It consumes (i.e. wastes) natural resources such as water 2) it is faulty in terms of DEI  (i.e. it's algorithms unfairly/unjustly discriminate based on race, ethnicity, gender, etc., 3) It is a tool being used by a few billionaires to raise their own wealth while creating a system of long term greater economic disparity.  4) As a well-educated person, I can come up with my own ideas for projects or rely on my team of likewise intelligent coworkers/colleagues to generate better ideas than a computer.
I cannot morally justify my lazy use of AI when I consider the first three objections.  The fourth one is proven when I sit face to face with colleagues and honor them and their ideas, rather than overriding them with a computer that cannot fully understand my institution's goals and objectives as my colleagues can.
Schellekens, P. &amp; Skilling, D. (2024 October 17). Three Reasons 
    Why AI May Widen Global Inequality. Center for Global  
    Development. https://www.cgdev.org/blog/three-reasons-why-ai-may-widen-global-inequality
Yanez-Barneveo., M. (2025 June 25). Data Centers and Water 
    Consumption. EESI Environmental and Energy Study Initiative. 
    https://www.eesi.org/articles/view/data-centers-and-water-consumption&lt;/user_input&gt;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</si>
  <si>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only way in which I knowingly use AI is with grammarly to improve my spelling.&lt;/user_input&gt;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</si>
  <si>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write an AI prompt to prepare for a work meeting. I'm an adult human.&lt;/prompt&gt;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write an AI prompt to prepare for a work meeting. I'm an adult human.&lt;/user_input&gt;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</si>
  <si>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do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</si>
  <si>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presentation for topic using powerpoint&lt;/user_input&gt;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</si>
  <si>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&lt;user_input&gt;review of written comments and documentation&lt;/user_input&gt;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</si>
  <si>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detail regarding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detail regarding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</si>
  <si>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a custom agent&lt;/user_input&gt;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</si>
  <si>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enter in all the particulars of what is needed to convey and ask AI to cretique and rewrite for clarity&lt;/user_input&gt;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</si>
  <si>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assist in responding to communications, research information regarding Herzing programs that allow for a more in depth explaination&lt;/user_input&gt;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</si>
  <si>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Help me prepare by summarizing the key talking points, identifying potential questions or concerns stakeholders might raise, and suggesting clear, professional responses. Please also help me organize the discussion so it stays focused and productive&lt;/prompt&gt;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Help me prepare by summarizing the key talking points, identifying potential questions or concerns stakeholders might raise, and suggesting clear, professional responses. Please also help me organize the discussion so it stays focused and productive&lt;/user_input&gt;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</si>
  <si>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Assist team members in researching and summarizing competitor products, pricing, positioning, and market messaging in a consistent, reliable way.
Instructions:
When given the name of a competitor or product, gather publicly available information only. Summarize the competitor’s core offerings, pricing structure if available, target audience, key value propositions, and stated differentiators. Highlight any strengths, weaknesses, and gaps compared to our offerings, clearly separating facts from observations or assumptions.
Always organize output using the same structure:
Company and product overview
Pricing and packaging
Target market and positioning
Key features and differentiators
Notable strengths and limitations
Sources used or where information was found
Do not speculate or invent details. If information is unavailable, clearly state that it could not be found. Use neutral, professional language and avoid biased or promotional wording. Prioritize accuracy, clarity, and consistency so insights can be compared easily across competitors.&lt;/user_input&gt;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</si>
  <si>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for clear, concise narrative that includes highlighting key concepts so senior stakeholders can quickly understand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</si>
  <si>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as a learning and analysis partner to identify patterns, accelerate insight, and build fluency across the full performance lifecycle. Using AI, I developed a market analysis dashboard that serves as a repeatable, scalable framework for future evaluations, and I routinely use AI to synthesize meetings/notes and generate action plans. All of the above results in consistent time savings and high-quality results.&lt;/user_input&gt;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</si>
  <si>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partner. Help me prepare for an upcoming meeting to discuss a new initiative. Context: {I'd provide bullet points}. What I need: {list out my requested deliverables}&lt;/prompt&gt;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partner. Help me prepare for an upcoming meeting to discuss a new initiative. Context: {I'd provide bullet points}. What I need: {list out my requested deliverables}&lt;/user_input&gt;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</si>
  <si>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going to copy/paste a list of competitors. Please produce a CSV of products, pricing models and unique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</si>
  <si>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</si>
  <si>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research&lt;/user_input&gt;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</si>
  <si>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 meeting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 meeting proposal&lt;/user_input&gt;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</si>
  <si>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to research topic with valid sources and put together an outline I could use to develop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</si>
  <si>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questions or rewriting what I've written to sound better&lt;/user_input&gt;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</si>
  <si>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new initiative related 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new initiative related to....&lt;/user_input&gt;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</si>
  <si>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&lt;user_input&gt;Conduct a daily 6 am scan of (named) products pricing and positioning with a report presented in a spreadsheet showing the last 30 days of data.&lt;/user_input&gt;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</si>
  <si>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to make emails sound more clear&lt;/user_input&gt;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</si>
  <si>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this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this new initiative&lt;/user_input&gt;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</si>
  <si>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am not certain I would use AI for this task as I would want to ensure all information is accurate for the senior stakeholders. I might use AI to put the information/content I collected into the presentation to save time.&lt;/user_input&gt;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</si>
  <si>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note summary and or meeting minutes. This gives me back a great amount of my time to spend on other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</si>
  <si>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where I am to discuss a new initiative. Can you assist me in preparing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where I am to discuss a new initiative. Can you assist me in preparing for this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</si>
  <si>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rephrase points that I have already written.&lt;/user_input&gt;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</si>
  <si>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&lt;user_input&gt;Editing or improving text that I have already written.&lt;/user_input&gt;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</si>
  <si>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for a work meeting where I will discuss a new proposal. I need help with clarifying ideas and summarizing key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for a work meeting where I will discuss a new proposal. I need help with clarifying ideas and summarizing key points.&lt;/user_input&gt;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</si>
  <si>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get feedback on what I've created&lt;/user_input&gt;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</si>
  <si>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quick evaluation&lt;/user_input&gt;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</si>
  <si>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&lt;prompt&gt;HEre are some details, can you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&lt;user_input&gt;HEre are some details, can you help me prepare for this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</si>
  <si>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</si>
  <si>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and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and don't know how to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</si>
  <si>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AI and don't know how to do this.&lt;/user_input&gt;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</si>
  <si>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generate ideas for how to approach the presentation, as well as an outline and suggestions for making the presentation engaging.&lt;/user_input&gt;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</si>
  <si>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brainstorming, outlines, engagement ideas&lt;/user_input&gt;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</si>
  <si>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understand (this topic) and identify pros/cons of the proposed change. I am most concerned about/that.... Please provide potential questions to ask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understand (this topic) and identify pros/cons of the proposed change. I am most concerned about/that.... Please provide potential questions to ask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</si>
  <si>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set up this type of agent&lt;/user_input&gt;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</si>
  <si>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complete my own research and presentation. Once I complete my original presentation, I would either input it in AI to find any errors or areas that need improvement OR I would give AI the research and points I want to touch upon and compare the presentation it creates to my own.&lt;/user_input&gt;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</si>
  <si>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often, if I do, it's to proof read important emails before sending them out.&lt;/user_input&gt;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</si>
  <si>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write a bulleted list of the key points I should touch upon in my meeting regarding 'insert topic of initiative here'. I would like to expand and touch upon these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write a bulleted list of the key points I should touch upon in my meeting regarding 'insert topic of initiative here'. I would like to expand and touch upon these points...&lt;/user_input&gt;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</si>
  <si>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the presentation using AI as a thought partner and editor&lt;/user_input&gt;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</si>
  <si>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&lt;user_input&gt;Thought partner&lt;/user_input&gt;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</si>
  <si>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___.  You are ___.  Here is my idea____.  As____, what holes do you see?  Double-check for spelling and grammar.&lt;/prompt&gt;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___.  You are ___.  Here is my idea____.  As____, what holes do you see?  Double-check for spelling and grammar.&lt;/user_input&gt;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</si>
  <si>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propose the presentation, and then edit the presentation to make it my own / add  in pertinent information not included.&lt;/user_input&gt;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</si>
  <si>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awesome for redundant tasks and common student responses.&lt;/user_input&gt;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</si>
  <si>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to increase college student retention&lt;/prompt&gt;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to increase college student retention&lt;/user_input&gt;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</si>
  <si>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tuition rates for graduate nursing programs in the US&lt;/user_input&gt;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</si>
  <si>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with using AI for basic research on the topic. I would then do some of my own research using the basic research as a starting point. Once I was ready to put my presentation together, I would build my outline and use AI to help build a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</si>
  <si>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currently building courses for a new program curriculum. I am  using AI to help me brainstorm discussion prompts, assignment ideas, and generate unit introductions.&lt;/user_input&gt;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</si>
  <si>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&lt;prompt&gt;Assume the persona of a graduate nursing program chair. Develop a brief proposal to introduce a grant initiative for a microcredential which would combine nursing practice with artificial intelligence.&lt;/prompt&gt;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&lt;user_input&gt;Assume the persona of a graduate nursing program chair. Develop a brief proposal to introduce a grant initiative for a microcredential which would combine nursing practice with artificial intelligence.&lt;/user_input&gt;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</si>
  <si>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</si>
  <si>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&lt;user_input&gt;editing text for written texts and email 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</si>
  <si>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find a good way to present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find a good way to present ...&lt;/user_input&gt;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</si>
  <si>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show me comprables...&lt;/user_input&gt;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</si>
  <si>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</si>
  <si>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&lt;prompt&gt;Going forward&lt;/prompt&gt;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&lt;user_input&gt;Going forward&lt;/user_input&gt;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</si>
  <si>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&lt;user_input&gt;Nope&lt;/user_input&gt;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</si>
  <si>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can think for myself - I don't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</si>
  <si>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&lt;user_input&gt;There is no value to my work that I can see with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</si>
  <si>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for this stuff - this is what I was trained to do all by myself.&lt;/prompt&gt;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for this stuff - this is what I was trained to do all by myself.&lt;/user_input&gt;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</si>
  <si>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know how to create instructions - but I just don't do it. I am against AI entirely for what I do in my job.&lt;/user_input&gt;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</si>
  <si>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&lt;user_input&gt;Brainstorming ideas and polishing ones I give&lt;/user_input&gt;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</si>
  <si>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rewrite some of my emails to sound softer&lt;/user_input&gt;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</si>
  <si>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make me a proposal of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make me a proposal of "X"&lt;/user_input&gt;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</si>
  <si>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provide X pricing and products from x time to x time.&lt;/user_input&gt;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</si>
  <si>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provide Ai with the main information for the presentation and the list of stakeholders&lt;/user_input&gt;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</si>
  <si>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organize data for students and create study guides and quizlets quicker&lt;/user_input&gt;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</si>
  <si>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work meeting template to discuss a new initiative or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work meeting template to discuss a new initiative or proposal&lt;/user_input&gt;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</si>
  <si>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template that includes competitors, pricing,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</si>
  <si>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 topic and ideas, help pinpoint research sources&lt;/user_input&gt;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</si>
  <si>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date, have only used as a way to "spruce up" writing after completed.&lt;/user_input&gt;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</si>
  <si>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is the best way to open a discussion on this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is the best way to open a discussion on this new initiative&lt;/user_input&gt;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</si>
  <si>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conversations&lt;/user_input&gt;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</si>
  <si>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and fact check information on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</si>
  <si>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rewrite and debug some code in Excel to pull data from OneDrive/SharePoint instead of local drives, so I asked it to edit the current code to pull from the new location.&lt;/user_input&gt;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</si>
  <si>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been asked at work to discuss a new initiative during a meeting. Help me prepare by giving me detailed insights and common questions on the topic. I work in Accounting and Finance, and the topic is [this]. The people I'm presenting to are [these positions].&lt;/prompt&gt;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been asked at work to discuss a new initiative during a meeting. Help me prepare by giving me detailed insights and common questions on the topic. I work in Accounting and Finance, and the topic is [this]. The people I'm presenting to are [these positions].&lt;/user_input&gt;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</si>
  <si>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detailed table breaking down and comparing these competitors' products, pricing, and positioning. Have each column be a different competitor and each row a data point for comparison. Have an additional column ranking the effectiveness of each competitor for each data point.&lt;/user_input&gt;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</si>
  <si>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 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</si>
  <si>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&lt;user_input&gt;chat gpt seach&lt;/user_input&gt;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</si>
  <si>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gpt search&lt;/prompt&gt;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gpt search&lt;/user_input&gt;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</si>
  <si>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gpt search&lt;/user_input&gt;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</si>
  <si>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generate information on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</si>
  <si>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quizzes for class use (kahoots etc); creating review sheets; looking up information&lt;/user_input&gt;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</si>
  <si>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verify the text, but update info to generic data for AI to produce an example that can be tweaked.&lt;/user_input&gt;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</si>
  <si>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&lt;user_input&gt;Grammar, clerical errors&lt;/user_input&gt;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</si>
  <si>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What should I include in this topic of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What should I include in this topic of discussion?&lt;/user_input&gt;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</si>
  <si>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AI to compare the things that I am wanting to see from my competitors.&lt;/user_input&gt;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</si>
  <si>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as a starting point to collect research. Use to help create a visually appealing presentation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</si>
  <si>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edit already written text to help with clarity and flow. Also similar as example - comparing text to easily see changes made.&lt;/user_input&gt;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</si>
  <si>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familiarize myself with the topic.  Then refine the research question and create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</si>
  <si>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as a research assistant. There is really not a part of my day to day duties where AI is handling my responsibilities.&lt;/user_input&gt;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</si>
  <si>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 for this.&lt;/user_input&gt;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</si>
  <si>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topic, writing assistance&lt;/user_input&gt;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</si>
  <si>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&lt;user_input&gt;Discussion prompts, categorize data and develop questions&lt;/user_input&gt;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</si>
  <si>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compile all necessary data and information into a word document, then utilize Gamma AI to convert the document to a professional presentation. I would then review and make changes accordingly.&lt;/user_input&gt;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</si>
  <si>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&lt;user_input&gt;Instead of spending a week transforming a chapter of the students textbook into a lecture presentation, I am able to create several presentations a day using AI. I then also use AI to generate ideas of extra activities to do in the classroom in a pinch&lt;/user_input&gt;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</si>
  <si>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an agenda for a meeting focusing on X initiative, highlighting important topics and subpoints&lt;/prompt&gt;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an agenda for a meeting focusing on X initiative, highlighting important topics and subpoints&lt;/user_input&gt;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</si>
  <si>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</si>
  <si>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&lt;user_input&gt;Probably wouldn't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</si>
  <si>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&lt;user_input&gt;Obtaining test questions or quizzes&lt;/user_input&gt;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</si>
  <si>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 PowerPoint slide discussing the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 PowerPoint slide discussing the 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</si>
  <si>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&lt;user_input&gt;Prepare a comparative report on products, pricing and positioning&lt;/user_input&gt;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</si>
  <si>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describe the task, input content, verify resources, references and input and ask AI for assistance in creating a powerful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</si>
  <si>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fun ways to engage students in clinicals when times are slow on the unit&lt;/user_input&gt;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</si>
  <si>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the integration of artificial intelligence use in routine tasks that will save hours of time each week. What are good points to mention in this meeting that will support the integration. What are some things we can use AI for that will save us faculty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the integration of artificial intelligence use in routine tasks that will save hours of time each week. What are good points to mention in this meeting that will support the integration. What are some things we can use AI for that will save us faculty time?&lt;/user_input&gt;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</si>
  <si>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task.&lt;/user_input&gt;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</si>
  <si>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currently using AI in my work.&lt;/user_input&gt;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</si>
  <si>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</si>
  <si>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</si>
  <si>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</si>
  <si>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&lt;user_input&gt;Do not use AI&lt;/user_input&gt;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</si>
  <si>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create an initial outline&lt;/user_input&gt;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</si>
  <si>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lesson plans&lt;/user_input&gt;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</si>
  <si>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summarize the key goals, potential benefits, possible risks, and common stakeholder questions. Also suggest talking points and questions I should be prepared to answer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summarize the key goals, potential benefits, possible risks, and common stakeholder questions. Also suggest talking points and questions I should be prepared to answer during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</si>
  <si>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team members consistently research competitors' products, pricing, and market positioning. For each competitor, gather information on: product features, pricing tiers, target customers, key differentiators, strengths, weaknesses, and recent updates. Use reputable public sources, clearly separate facts from assumptions, and note when information is uncertain or unavailable. Present findings in a structured format with headings and bullet points so results are easy to compare across competitors.&lt;/user_input&gt;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</si>
  <si>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with documenting, brainstorming &amp; strategizing&lt;/user_input&gt;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</si>
  <si>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&lt;prompt&gt;Preparing for a work meeting to discuss proposal ideas, please provide some proposals to share&lt;/prompt&gt;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&lt;user_input&gt;Preparing for a work meeting to discuss proposal ideas, please provide some proposals to share&lt;/user_input&gt;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</si>
  <si>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&lt;user_input&gt;Gather research and information on my own, in a rough draft concept, then use AI to review grammar and provide additional informaiton from the data that I attach, and compile a rough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</si>
  <si>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commonly used to prepare responses to students that are friendly and professional, as well as assist with idea formulation when a new process warrants additional input or streamlining.&lt;/user_input&gt;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</si>
  <si>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a better way to present this to my team: team-building excercise using The Breakfast Club type characters, done in 60 minutes.&lt;/prompt&gt;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a better way to present this to my team: team-building excercise using The Breakfast Club type characters, done in 60 minutes.&lt;/user_input&gt;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</si>
  <si>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</si>
  <si>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&lt;user_input&gt;yes&lt;/user_input&gt;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</si>
  <si>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&lt;user_input&gt;new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</si>
  <si>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&lt;user_input&gt;helpful tips for team members&lt;/user_input&gt;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</si>
  <si>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create a draft of the main topics and points and ask AI to organise it into a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</si>
  <si>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&lt;user_input&gt;Categorise thoughts, eliminate weak ideas, evaluate impact, creating short and long term plans&lt;/user_input&gt;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</si>
  <si>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my work assistant, I want you to outline for me a meeting discussion plan for a new initiative. Make it a general.&lt;/prompt&gt;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my work assistant, I want you to outline for me a meeting discussion plan for a new initiative. Make it a general.&lt;/user_input&gt;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</si>
  <si>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</si>
  <si>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</si>
  <si>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summarize chapters and create questions for students&lt;/user_input&gt;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</si>
  <si>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haven’t used AI for this, but I would enter specific goals into AI to help me understand the topic as well as to create a presentation that would convey my ideas/goals to the stakeholders.&lt;/user_input&gt;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</si>
  <si>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won't use AI&lt;/user_input&gt;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</si>
  <si>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</si>
  <si>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an unfamiliar topic, I would use AI as a strategic support tool to work efficiently, stay organized, and ensure I’m delivering exactly what leadership needs.
1. Quickly getting up to speed on the topic
As someone who often needs to absorb information rapidly on behalf of the President and executive team, I’d use AI to build a fast understanding of the unfamiliar subject—key concepts, current trends, risks, and opportunities. This helps me walk into planning conversations prepared and confident.
2. Clarifying what senior leaders care about
AI can help me scan publicly available information and outline the issues most relevant to executive‑level decision makers. This allows me to tailor the presentation content to what the President and senior stakeholders expect, ensuring the material is aligned with strategic priorities.
3. Building a strong structure for the presentation
I’d use AI to draft multiple narrative frameworks—clear, executive‑ready storylines—and then refine the one that best matches leadership’s goals. This saves time and helps me focus on accuracy, alignment, and flow.
4. Drafting the content efficiently
AI can help produce initial drafts of slides, summaries, and talking points. I would then fine‑tune the language so it reflects our tone, priorities, and any institutional nuances that only someone in my role would understand.
5. Creating professional visuals
AI can suggest charts, diagrams, and layout ideas that elevate the presentation visually. I would adapt these to ensure they meet our branding expectations and are appropriate for senior leadership settings.
6. Iterating and polishing
As I shape the deck, I’d use AI to review clarity, suggest simplifications, tighten transitions, and check for gaps—ultimately helping me deliver a clean, concise, executive‑ready presentation.
In my role, AI is not a replacement for judgment or experience—it’s a way to speed up research, improve organization, and ensure the final product supports strong decision‑making at the senior level.&lt;/user_input&gt;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</si>
  <si>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use AI is as a trusted productivity partner that helps me work faster, anticipate leadership needs, and deliver polished, executive‑ready work. In my role, I’m constantly juggling incoming requests, preparing materials for senior stakeholders, and tracking details across many priorities. AI helps me:
Get up to speed quickly on unfamiliar topics so I can support the President and executive team with context and clarity.
Draft and refine documents, emails, and presentations—giving me a head start so I can focus on accuracy, alignment, and tone.
Organize information and summarize long materials, which helps me filter what’s most important for senior decision makers.
Create clean, professional visuals or talking points that elevate the quality of the materials shared with leadership.
Act as a second set of eyes, checking clarity, consistency, and completeness before something is shared publicly or at the executive level.
Ultimately, AI helps me save time, reduce manual work, and deliver high‑quality materials that support leadership—and that’s the most valuable impact in my day‑to‑day role.&lt;/user_input&gt;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</si>
  <si>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an Executive Assistant preparing my leadership team for a meeting about a new initiative. Please help me quickly understand the topic at a high level and identify the key points senior stakeholders will care about. Summarize the objectives, expected outcomes, risks, timeline considerations, and any cross‑department impacts. Also provide suggested questions for the President to ask in the meeting, and highlight any decisions that will likely need executive input. Finally, propose a simple, clear outline I can use to brief the President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an Executive Assistant preparing my leadership team for a meeting about a new initiative. Please help me quickly understand the topic at a high level and identify the key points senior stakeholders will care about. Summarize the objectives, expected outcomes, risks, timeline considerations, and any cross‑department impacts. Also provide suggested questions for the President to ask in the meeting, and highlight any decisions that will likely need executive input. Finally, propose a simple, clear outline I can use to brief the President before the meeting.&lt;/user_input&gt;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</si>
  <si>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not used in this manner.&lt;/user_input&gt;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</si>
  <si>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</si>
  <si>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it for presentations&lt;/user_input&gt;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</si>
  <si>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 for feedback&lt;/user_input&gt;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</si>
  <si>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use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use it&lt;/user_input&gt;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</si>
  <si>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use it&lt;/user_input&gt;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</si>
  <si>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&lt;user_input&gt;Provide AI with an outline of a powerpoint then have AI create one.  Once AI has given me ideals, I would then create my own PowerPoint.&lt;/user_input&gt;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</si>
  <si>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and proof reading email.  I send a lot of emails weekly.&lt;/user_input&gt;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</si>
  <si>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</si>
  <si>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IA&lt;/user_input&gt;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</si>
  <si>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</si>
  <si>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I have done research and put presentations together my whole life.  Why would I trust a machine to do that now?&lt;/user_input&gt;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</si>
  <si>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</si>
  <si>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something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something about...&lt;/user_input&gt;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</si>
  <si>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 idea&lt;/user_input&gt;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</si>
  <si>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chatGPT&lt;/user_input&gt;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</si>
  <si>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&lt;user_input&gt;Drafting feedback&lt;/user_input&gt;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</si>
  <si>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have enough information to do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have enough information to do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</si>
  <si>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and fact checking.&lt;/user_input&gt;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</si>
  <si>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&lt;prompt&gt;Information about expansion of company.&lt;/prompt&gt;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&lt;user_input&gt;Information about expansion of company.&lt;/user_input&gt;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</si>
  <si>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likely use AI to develop an initial understanding of the subject matter, then lean on co-workers or industry-standard publications to help fill in the blanks. I may use AI again to evaluate the final drafts/slides to double-check everything makes sense.&lt;/user_input&gt;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</si>
  <si>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&lt;user_input&gt;Automatic repetitive data analysis tasks in spreadsheets - in preparing the proper formatting, categorizing at scale, merging data sets, etc. All using anonymized/aggregated datasets, of course.&lt;/user_input&gt;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</si>
  <si>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marketing professional who needs to prepare for a meeting in 5 minutes, but you have no idea what the topic of the meeting is. Prepare 5 comments you could make over the course of the meeting which are vague enough to apply to most anything but will also show your manager you're attentive and absolutely knew what the meeting was about beforehand.&lt;/prompt&gt;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marketing professional who needs to prepare for a meeting in 5 minutes, but you have no idea what the topic of the meeting is. Prepare 5 comments you could make over the course of the meeting which are vague enough to apply to most anything but will also show your manager you're attentive and absolutely knew what the meeting was about beforehand.&lt;/user_input&gt;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</si>
  <si>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marketing professional who only trusts the most authoritative resources for information about higher education. Put together a list of Herzing University's top competitors in tabular format, including columns for number of programs, average tuition cost, and type of institution (non-profit, for-profit, private, public,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</si>
  <si>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it for this.&lt;/user_input&gt;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</si>
  <si>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streamline processes and tasks&lt;/user_input&gt;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</si>
  <si>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wish to respond.&lt;/prompt&gt;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wish to respond.&lt;/user_input&gt;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</si>
  <si>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wish to respond.&lt;/user_input&gt;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</si>
  <si>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all of my research and put the presentation together, then I would use AI to make the presentation look nice like in Gamma.&lt;/user_input&gt;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</si>
  <si>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&lt;user_input&gt;Proofreading some of my wording to ensure I did not double speak, gamma to make my presentations more effective and faster than old power point, and desinging images or fun memes for students to remember the rhymes that I use.&lt;/user_input&gt;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</si>
  <si>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help search sources for the topic.&lt;/user_input&gt;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</si>
  <si>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ask specific questions to then choose sources important to the presentation.&lt;/user_input&gt;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</si>
  <si>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hoe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hoe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</si>
  <si>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</si>
  <si>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</si>
  <si>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use AI.&lt;/user_input&gt;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</si>
  <si>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use AI.&lt;/user_input&gt;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</si>
  <si>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&lt;user_input&gt;maybe use it to help design the presentation, and then modify it with my own information&lt;/user_input&gt;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</si>
  <si>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really have any tasks that need AI&lt;/user_input&gt;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</si>
  <si>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know more about the subject for the meeting to give an accurate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know more about the subject for the meeting to give an accurate prompt&lt;/user_input&gt;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</si>
  <si>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companies X, Y, Z for products, pricing of the products, and positioning&lt;/user_input&gt;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</si>
  <si>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&lt;user_input&gt;none&lt;/user_input&gt;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</si>
  <si>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</si>
  <si>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me an overview of the information needed to present&lt;/user_input&gt;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</si>
  <si>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draft emails or interview questions&lt;/user_input&gt;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</si>
  <si>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come up with an opening statement for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come up with an opening statement for this proposal&lt;/user_input&gt;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</si>
  <si>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only use Co-Pilot to search topics for personal use.&lt;/user_input&gt;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</si>
  <si>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is important information for me to share with my co-workers about a new initiative and explain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is important information for me to share with my co-workers about a new initiative and explain the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</si>
  <si>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&lt;user_input&gt;State the products, pricing and positioning for these specific products&lt;/user_input&gt;
</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</si>
  <si>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 writing help&lt;/user_input&gt;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</si>
  <si>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 ow&lt;/user_input&gt;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</si>
  <si>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&lt;user_input&gt;N/A&lt;/user_input&gt;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</si>
  <si>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 if I would. If it needs to have scholarly research, I am old school and do it all by myself.&lt;/user_input&gt;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</si>
  <si>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structures things that I might forget&lt;/user_input&gt;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</si>
  <si>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helpful worklist for the X proposal with A, B, C, D as already know to be important to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helpful worklist for the X proposal with A, B, C, D as already know to be important to this proposal&lt;/user_input&gt;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</si>
  <si>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research questions within AI as well as follow-up questions from information gathered outside of AI, then ask AI to organize the key points I've identified into a presentation-friendly format, then ask AI to improve my key talking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</si>
  <si>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2 high-value use cases for AI with my work: the first is organizing my strategic planning into clear visuals and timelines, something that would take me twice as long to do manually; the second is troubleshooting code that could otherwise take days or weeks plus use of other resources to complete.&lt;/user_input&gt;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</si>
  <si>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&lt;prompt&gt;Put together a check list of discussion topics I can bring to a work meeting where we will be talking about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&lt;user_input&gt;Put together a check list of discussion topics I can bring to a work meeting where we will be talking about a new initiative.&lt;/user_input&gt;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</si>
  <si>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and prep the slides&lt;/user_input&gt;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</si>
  <si>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&lt;user_input&gt;Power query help and improvements&lt;/user_input&gt;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</si>
  <si>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Role - The context - Example reports -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Role - The context - Example reports - format&lt;/user_input&gt;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</si>
  <si>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get AI to write my instructions than evaluate and interate&lt;/user_input&gt;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</si>
  <si>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feed an outline into AI and brainstorm delivery options to the senior stakeholder audience that would be most efficient and effective.&lt;/user_input&gt;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</si>
  <si>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mostly use AI to brainstorm ideas or to refine what I have already written.&lt;/user_input&gt;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</si>
  <si>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proposed initiative titled: Launching a New Chapter of Sigma Theta Tau International (STTI) honor society in our College of Nursing. 
Please help me prepare by doing the following:
1.	Summarize the initiative in clear, concise talking points.
2.	Identify the potential benefits, risks, and implementation challenges.
3.	Anticipate likely questions or objections from leadership or team members and suggest evidence-based responses.
4.	Recommend key data, examples, or outcomes I should reference to strengthen my case.
5.	Provide a short opening statement and a strong closing statement for the meeting.
The audience includes the dean and provost, and the goal of the meeting is approval, feedback, funding, and proposed launch.
Keep the tone professional, confident, and collaborative.&lt;/prompt&gt;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proposed initiative titled: Launching a New Chapter of Sigma Theta Tau International (STTI) honor society in our College of Nursing. 
Please help me prepare by doing the following:
1.	Summarize the initiative in clear, concise talking points.
2.	Identify the potential benefits, risks, and implementation challenges.
3.	Anticipate likely questions or objections from leadership or team members and suggest evidence-based responses.
4.	Recommend key data, examples, or outcomes I should reference to strengthen my case.
5.	Provide a short opening statement and a strong closing statement for the meeting.
The audience includes the dean and provost, and the goal of the meeting is approval, feedback, funding, and proposed launch.
Keep the tone professional, confident, and collaborative.&lt;/user_input&gt;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</si>
  <si>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for ideas to come up with main points on the topic and to help create bullet points.&lt;/user_input&gt;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</si>
  <si>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with formulas needed in Excel.&lt;/user_input&gt;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</si>
  <si>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brief, professional initiative to present to coworkers. Include 3 items to suggest how this can improve efficiency.&lt;/prompt&gt;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brief, professional initiative to present to coworkers. Include 3 items to suggest how this can improve efficiency.&lt;/user_input&gt;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</si>
  <si>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and evaluate the reliability of each finding.&lt;/user_input&gt;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</si>
  <si>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&lt;user_input&gt;Researching topics&lt;/user_input&gt;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</si>
  <si>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create a general outline that I could use to begin researching the topic and then I would create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</si>
  <si>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mostly to create outlines that I can use as a starting point for projects.&lt;/user_input&gt;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</si>
  <si>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going to present a new initiative in and upcoming meeting. Create an outline that maps out all of the important information that should be included in a new initiative presentation. Be sure to include a list of common questions that you will need to be prepared to answer as well as relevant follow-up next steps for after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going to present a new initiative in and upcoming meeting. Create an outline that maps out all of the important information that should be included in a new initiative presentation. Be sure to include a list of common questions that you will need to be prepared to answer as well as relevant follow-up next steps for after the meeting.&lt;/user_input&gt;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</si>
  <si>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&lt;user_input&gt;Review and analyze my senior stakeholders presentation for concise data analytics with summary notes to contain key elements and alternatives as appropriate&lt;/user_input&gt;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</si>
  <si>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may need to verify data, create worksheets and refresher/remediation course work for missed answers&lt;/user_input&gt;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</si>
  <si>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and update this info for stakeholders that highlights the core issue of xyz. What are the top 3 questions and objectives that should be structured with key metrics for the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and update this info for stakeholders that highlights the core issue of xyz. What are the top 3 questions and objectives that should be structured with key metrics for the agenda&lt;/user_input&gt;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</si>
  <si>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&lt;user_input&gt;Naming the competitor, research and analyze products, pricing, and positioning. Use objectives, guidelines and interactive info.&lt;/user_input&gt;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</si>
  <si>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&lt;user_input&gt;Insert the prompt into AI to assist with researching the topic and creating a presentation. Use AI as a thought partner and assistant in preparing for the presentation.&lt;/user_input&gt;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</si>
  <si>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 template for students contacting sites for a clinical experience. I used AI to create the template. I needed to create a resource outlining benefits of precepting. I used AI to create the resource.&lt;/user_input&gt;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</si>
  <si>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to discuss a new proposal and need your help to think it through. Help me clarify the proposal’s purpose, identify potential risks and opportunities, anticipate stakeholder questions, and refine the overall narrative. Ask me targeted questions to uncover missing details, challenge weak assumptions, and guide me toward a clear, compelling argument.&lt;/prompt&gt;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to discuss a new proposal and need your help to think it through. Help me clarify the proposal’s purpose, identify potential risks and opportunities, anticipate stakeholder questions, and refine the overall narrative. Ask me targeted questions to uncover missing details, challenge weak assumptions, and guide me toward a clear, compelling argument.&lt;/user_input&gt;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</si>
  <si>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know how to create custom AI instructions.&lt;/user_input&gt;
</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</si>
  <si>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&lt;user_input&gt;Don't know how to prompt&lt;/user_input&gt;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</si>
  <si>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rephrase my sentences&lt;/user_input&gt;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</si>
  <si>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really only used chatGPT to help me reword things&lt;/user_input&gt;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</si>
  <si>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write a proposal .... (then include a few things i need in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write a proposal .... (then include a few things i need in it)&lt;/user_input&gt;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</si>
  <si>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Grammarly to help me edit the content I write.&lt;/user_input&gt;</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</si>
  <si>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decide what the goal of the presentation was. I would gather the resources that will inform the presentation. I would also create an outline. I would also probably use a combination of AI tools from Notebook LM, ChatGPT, and Gemini to test my outline on and then use AI to create the initial slides and images and fine tune the results.&lt;/user_input&gt;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</si>
  <si>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&lt;user_input&gt;Finding replacement links for resources no longer available. I will also use it a lot to summarize several resources on a specific topic. I also use it to create rubrics for assignments that have clear criteria and expectations. It is also great for creating a story or scenario to support and bring to life an academic topic.&lt;/user_input&gt;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</si>
  <si>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AI to research and get references about the topic. I would also use it to summarize this research. I would also brainstorm with AI for what criteria should be for the type of initiative I am proposing.&lt;/prompt&gt;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AI to research and get references about the topic. I would also use it to summarize this research. I would also brainstorm with AI for what criteria should be for the type of initiative I am proposing.&lt;/user_input&gt;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</si>
  <si>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tell the agent my role, and industry niche I am in to help focus its search. I would also provide examples of past reports so it sees the criteria we have used in the past.&lt;/user_input&gt;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</si>
  <si>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&lt;user_input&gt;Feed in the topics to be covered, objectives for each topic and a take home handout for attendees&lt;/user_input&gt;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</si>
  <si>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student learning materials for class and board exam prep&lt;/user_input&gt;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</si>
  <si>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a proposal for our weekly staff meeting on getting new dental handpieces, and due to cost, a group agreement is necessary&lt;/prompt&gt;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a proposal for our weekly staff meeting on getting new dental handpieces, and due to cost, a group agreement is necessary&lt;/user_input&gt;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</si>
  <si>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&lt;user_input&gt;Competitor Pricing and Position submissions must be completed by 11:59pm every Sunday evening. Mondays will generate a new template for the weel&lt;/user_input&gt;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</si>
  <si>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research the topic and then get AI to create summary of important information for me to review.  i would then use that to populate a presentation after reviewing key items accuracy&lt;/user_input&gt;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</si>
  <si>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it to research topics i don't know enough about or help with excel formulas&lt;/user_input&gt;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</si>
  <si>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my job position, please review my proposal to find weaknesses or areas that my boss (add title) would flag so that I can prepare responses and research ahead of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my job position, please review my proposal to find weaknesses or areas that my boss (add title) would flag so that I can prepare responses and research ahead of time.&lt;/user_input&gt;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</si>
  <si>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 my job title's research assistant, pull down research from these sites or sources.  Scan the information to pull out competitor products, pricing, etc.&lt;/user_input&gt;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</si>
  <si>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look for an outline of the topic from AI with prompts&lt;/user_input&gt;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</si>
  <si>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&lt;user_input&gt;formalize into bullets quick email updates or wrap ups, outline thoughts for planning&lt;/user_input&gt;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</si>
  <si>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be presenting a new initiative. The initiative involves implementing a new process within our organization. I need assistance clarifying the goals and benefits of the initiative, anticipating potential concerns or resistance from stakeholders, developing clear and professional talking points, identifying data or evidence I should be prepared to reference, and preparing thoughtful responses to likely questions or objections from leadership. The audience includes leadership and team members with varying levels of familiarity with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be presenting a new initiative. The initiative involves implementing a new process within our organization. I need assistance clarifying the goals and benefits of the initiative, anticipating potential concerns or resistance from stakeholders, developing clear and professional talking points, identifying data or evidence I should be prepared to reference, and preparing thoughtful responses to likely questions or objections from leadership. The audience includes leadership and team members with varying levels of familiarity with the initiative.&lt;/user_input&gt;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</si>
  <si>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Gather and summarize publicly available information on competitors’ products, pricing, and market positioning. Present findings in a consistent, neutral format. Cite sources when possible and clearly note when information is unavailable or uncertain. Do not speculate or fabricate details. Focus on accuracy, clarity, and comparability for internal business use.&lt;/user_input&gt;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</si>
  <si>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composition, editing.&lt;/user_input&gt;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</si>
  <si>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of lesson planning: activity planning, presentations, case studies.&lt;/user_input&gt;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</si>
  <si>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 preparation for a work meeting to discuss the new initiative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 preparation for a work meeting to discuss the new initiative of&lt;/user_input&gt;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</si>
  <si>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and contrast products and pricing between&lt;/user_input&gt;
</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</si>
  <si>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present data in an informative way&lt;/user_input&gt;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</si>
  <si>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redact emails and create sop&lt;/user_input&gt;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</si>
  <si>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AI&lt;/user_input&gt;
</t>
  </si>
  <si>
    <t>Participant Identifier</t>
  </si>
  <si>
    <t>Email Address:</t>
  </si>
  <si>
    <t>Which of the following best describes your current employment status?</t>
  </si>
  <si>
    <t>What industry best describes where you currently work?</t>
  </si>
  <si>
    <t>What function best describes your current role?</t>
  </si>
  <si>
    <t>Which of the following best describes your current job level within your organization?</t>
  </si>
  <si>
    <t>How many employees work at your company?</t>
  </si>
  <si>
    <t>Where do you currently reside?</t>
  </si>
  <si>
    <t>What is your current age?</t>
  </si>
  <si>
    <t>What is your gender identity?</t>
  </si>
  <si>
    <t>How often do you use AI tools for work-related tasks?</t>
  </si>
  <si>
    <t>Which of the following best describes how you typically use AI at work? Select all that apply.</t>
  </si>
  <si>
    <t>Which best describes your AI usage patterns at work?</t>
  </si>
  <si>
    <t>You need to create a monthly performance summary.   How would you use AI for this task?</t>
  </si>
  <si>
    <t>You have one week to create an important presentation for senior stakeholders on an unfamiliar topic. How would you use AI in this process? If you wouldn't use AI, please state that.</t>
  </si>
  <si>
    <t>What is the most useful or valuable way you are using AI in your work?</t>
  </si>
  <si>
    <t>Which task would current AI tools (like ChatGPT, Copilot, or Gemini) handle most effectively?</t>
  </si>
  <si>
    <t>Which of the following are the main risks of using current LLMs? Select all that apply.</t>
  </si>
  <si>
    <t>How can you best protect sensitive information when using AI tools? Select all that apply.</t>
  </si>
  <si>
    <t>How often do you verify or fact-check AI-generated content before finalizing or sharing it?</t>
  </si>
  <si>
    <t>When fact-checking AI-generated content, which approaches would be helpful? Select all that apply.</t>
  </si>
  <si>
    <t>When you use AI, how often do you refine or iterate on your prompts to improve the output?</t>
  </si>
  <si>
    <t>DRILL 1: Imagine you are preparing for a work meeting to discuss a new initiative or proposal. Write a prompt asking AI to help you prepare for this meeting.</t>
  </si>
  <si>
    <t>DRILL 2: Your team frequently researches competitors' products, pricing, and positioning. You want to create a Custom GPT (or Copilot Agent/Google Gem) for this task. Write instructions for this custom AI tool that would help team members gather competitive intelligence consistently.</t>
  </si>
  <si>
    <t>Which LLMs are you currently using? Select all that apply.</t>
  </si>
  <si>
    <t>Do you personally pay for access to any of these AI tools?</t>
  </si>
  <si>
    <t>Staff</t>
  </si>
  <si>
    <t>Information Technology</t>
  </si>
  <si>
    <t>Directors, People Managers, Supervisors, Team Leads</t>
  </si>
  <si>
    <t>Central Office</t>
  </si>
  <si>
    <t>Weekly</t>
  </si>
  <si>
    <t>Editing or improving text I’ve already written (emails, documents, presentations), Analyzing data or documents to extract insights or summaries</t>
  </si>
  <si>
    <t>I create fresh prompts each time I use AI</t>
  </si>
  <si>
    <t>Use AI to help analyze each data source, then compile results manually</t>
  </si>
  <si>
    <t>Analyzing presentation slides to evaluate both the visual design and written content for consistency</t>
  </si>
  <si>
    <t>Hallucinations (generating false or misleading information), Biases in answers, Data privacy concerns when information is shared with an LLM, Vulnerability to manipulation by bad actors</t>
  </si>
  <si>
    <t>Verify that the AI tool has SSL/HTTPS encryption before using it, Only share information that you would be comfortable sharing internally with a colleague, Anonymize information by removing identifying details, Use secure company instances or enterprise plans when available</t>
  </si>
  <si>
    <t>Always: I routinely cross-check AI outputs with reliable sources</t>
  </si>
  <si>
    <t>Cross-reference key claims with reliable external sources, Verify any calculations or data analysis independently</t>
  </si>
  <si>
    <t>Sometimes: I iterate 2–3 times to reach a good result</t>
  </si>
  <si>
    <t>CoPilot, ChatGPT</t>
  </si>
  <si>
    <t>AI Experimenter</t>
  </si>
  <si>
    <t>Full-time Faculty</t>
  </si>
  <si>
    <t>Daily</t>
  </si>
  <si>
    <t>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Getting quick answers to specific questions or looking up information</t>
  </si>
  <si>
    <t>I've build custom AI tools (CustomGPTs, Copilot Agents, Google Gems, Claude Projects) for repetitive tasks</t>
  </si>
  <si>
    <t>Create a systematic process where AI handles data analysis and summary generation consistently</t>
  </si>
  <si>
    <t>Data privacy concerns when information is shared with an LLM, Hallucinations (generating false or misleading information), Vulnerability to manipulation by bad actors</t>
  </si>
  <si>
    <t>Anonymize information by removing identifying details, Use secure company instances or enterprise plans when available</t>
  </si>
  <si>
    <t>Use a different AI tool to review and verify the content, Look for professional formatting and proper grammar, Cross-reference key claims with reliable external sources, Ask the same AI tool to double-check its work for accuracy, Verify any calculations or data analysis independently</t>
  </si>
  <si>
    <t>Frequently: I systematically refine prompts until I’m satisfied</t>
  </si>
  <si>
    <t>ChatGPT, CoPilot, Claude, Gemini</t>
  </si>
  <si>
    <t>Finance/Payroll/Accounting</t>
  </si>
  <si>
    <t>Individual Contributors</t>
  </si>
  <si>
    <t>Kenosha</t>
  </si>
  <si>
    <t>Several times a week</t>
  </si>
  <si>
    <t>Building custom prompts, templates, or workflows that I reuse regularly</t>
  </si>
  <si>
    <t>I don't use AI for work</t>
  </si>
  <si>
    <t>Creating a complete slide deck with visual design for an important client presentation</t>
  </si>
  <si>
    <t>Biases in answers</t>
  </si>
  <si>
    <t>Anonymize information by removing identifying details</t>
  </si>
  <si>
    <t>Never: I typically trust the output as is</t>
  </si>
  <si>
    <t>Look for professional formatting and proper grammar</t>
  </si>
  <si>
    <t>Never: I usually just ask once and accept the first response</t>
  </si>
  <si>
    <t>DeepSeek</t>
  </si>
  <si>
    <t>AI Novice</t>
  </si>
  <si>
    <t>Academics – Faculty</t>
  </si>
  <si>
    <t>Online</t>
  </si>
  <si>
    <t>Never or rarely</t>
  </si>
  <si>
    <t>I don’t use AI for work</t>
  </si>
  <si>
    <t>I wouldn't use AI for this task</t>
  </si>
  <si>
    <t>Vulnerability to manipulation by bad actors</t>
  </si>
  <si>
    <t>Use secure company instances or enterprise plans when available</t>
  </si>
  <si>
    <t>Ask the same AI tool to double-check its work for accuracy</t>
  </si>
  <si>
    <t>I’m not using any LLMs</t>
  </si>
  <si>
    <t>Student Affairs – Student Services (within reporting line to Campuses/Online)</t>
  </si>
  <si>
    <t>Data privacy concerns when information is shared with an LLM, Hallucinations (generating false or misleading information), Biases in answers, Vulnerability to manipulation by bad actors</t>
  </si>
  <si>
    <t>Use secure company instances or enterprise plans when available, Anonymize information by removing identifying details</t>
  </si>
  <si>
    <t>Check if the response uses confident language and specific details, Cross-reference key claims with reliable external sources, Verify any calculations or data analysis independently</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</si>
  <si>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t>
  </si>
  <si>
    <t>Hallucinations (generating false or misleading information), Biases in answers</t>
  </si>
  <si>
    <t>Verify that the AI tool has SSL/HTTPS encryption before using it, Only share information that you would be comfortable sharing internally with a colleague</t>
  </si>
  <si>
    <t>Cross-reference key claims with reliable external sources</t>
  </si>
  <si>
    <t>ChatGPT, CoPilot</t>
  </si>
  <si>
    <t>Admissions</t>
  </si>
  <si>
    <t>Avoid using AI tools for anything work-related, Verify that the AI tool has SSL/HTTPS encryption before using it, Use secure company instances or enterprise plans when available</t>
  </si>
  <si>
    <t>Look for professional formatting and proper grammar, Cross-reference key claims with reliable external sources, Verify any calculations or data analysis independently</t>
  </si>
  <si>
    <t>Academics Operations (within reporting line structure of Chief Academic Officer)</t>
  </si>
  <si>
    <t>Remote</t>
  </si>
  <si>
    <t>A few times a month</t>
  </si>
  <si>
    <t>Getting quick answers to specific questions or looking up information, Editing or improving text I’ve already written (emails, documents, presentations), Analyzing data or documents to extract insights or summaries</t>
  </si>
  <si>
    <t>Hallucinations (generating false or misleading information), Biases in answers, Data privacy concerns when information is shared with an LLM</t>
  </si>
  <si>
    <t>Sometimes: I do a quick check against known data or references</t>
  </si>
  <si>
    <t>Cross-reference key claims with reliable external sources, Verify any calculations or data analysis independently, Ask the same AI tool to double-check its work for accuracy</t>
  </si>
  <si>
    <t>ChatGPT</t>
  </si>
  <si>
    <t>Other (None of the above best fits)</t>
  </si>
  <si>
    <t>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t>
  </si>
  <si>
    <t>Use a different AI tool to review and verify the content, Cross-reference key claims with reliable external sources, Verify any calculations or data analysis independently</t>
  </si>
  <si>
    <t>Rarely: I only tweak the prompt if something feels obviously off</t>
  </si>
  <si>
    <t>Part-time/Adjunct Faculty</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</si>
  <si>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</si>
  <si>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Only share information that you would be comfortable sharing internally with a colleague, Anonymize information by removing identifying details, Use secure company instances or enterprise plans when available</t>
  </si>
  <si>
    <t>Rarely: I only verify if something doesn’t sound right</t>
  </si>
  <si>
    <t>ChatGPT, CoPilot, Gemini, Claude</t>
  </si>
  <si>
    <t>Getting quick answers to specific questions or looking up information, Editing or improving text I’ve already written (emails, documents, presentations), Brainstorming ideas, testing concepts, or getting feedback on my thinking</t>
  </si>
  <si>
    <t>Ask AI to write the summary after you’ve analyzed all the data</t>
  </si>
  <si>
    <t>CoPilot, Other</t>
  </si>
  <si>
    <t>Brainstorming ideas, testing concepts, or getting feedback on my thinking, Building custom prompts, templates, or workflows that I reuse regularly</t>
  </si>
  <si>
    <t>ChatGPT, Gemini, Other</t>
  </si>
  <si>
    <t>FA/Compliance – Student Accounts</t>
  </si>
  <si>
    <t>Hallucinations (generating false or misleading information), Biases in answers, Vulnerability to manipulation by bad actors, Data privacy concerns when information is shared with an LLM</t>
  </si>
  <si>
    <t>Anonymize information by removing identifying details, Use secure company instances or enterprise plans when available, Verify that the AI tool has SSL/HTTPS encryption before using it</t>
  </si>
  <si>
    <t>Editing or improving text I’ve already written (emails, documents, presentations), Getting quick answers to specific questions or looking up information, Analyzing data or documents to extract insights or summaries, Creating first drafts of content from scratch (reports, proposals, marketing copy)</t>
  </si>
  <si>
    <t>Hallucinations (generating false or misleading information), Biases in answers, Vulnerability to manipulation by bad actors</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</si>
  <si>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</si>
  <si>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I maintain a library of prompts that I reuse frequently</t>
  </si>
  <si>
    <t>Verify that the AI tool has SSL/HTTPS encryption before using it, Anonymize information by removing identifying details</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</si>
  <si>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t>
  </si>
  <si>
    <t>CoPilot, Other, Gemini, ChatGPT</t>
  </si>
  <si>
    <t>FA/Compliance – Alumni Support/Financial Services</t>
  </si>
  <si>
    <t>Analyzing data or documents to extract insights or summaries</t>
  </si>
  <si>
    <t>Providing real-time updates on breaking news events happening right now</t>
  </si>
  <si>
    <t>Hallucinations (generating false or misleading information)</t>
  </si>
  <si>
    <t>Avoid using AI tools for anything work-related</t>
  </si>
  <si>
    <t>Check if the response uses confident language and specific details</t>
  </si>
  <si>
    <t>Data privacy concerns when information is shared with an LLM</t>
  </si>
  <si>
    <t>Only share information that you would be comfortable sharing internally with a colleague</t>
  </si>
  <si>
    <t>Tampa</t>
  </si>
  <si>
    <t>Editing or improving text I’ve already written (emails, documents, presentations), Brainstorming ideas, testing concepts, or getting feedback on my thinking</t>
  </si>
  <si>
    <t>Hallucinations (generating false or misleading information), Data privacy concerns when information is shared with an LLM</t>
  </si>
  <si>
    <t>Only share information that you would be comfortable sharing internally with a colleague, Anonymize information by removing identifying details</t>
  </si>
  <si>
    <t>Cross-reference key claims with reliable external sources, Look for professional formatting and proper grammar</t>
  </si>
  <si>
    <t>ChatGPT, Claude</t>
  </si>
  <si>
    <t>Editing or improving text I’ve already written (emails, documents, presentations), Brainstorming ideas, testing concepts, or getting feedback on my thinking, Getting quick answers to specific questions or looking up information</t>
  </si>
  <si>
    <t>Cross-reference key claims with reliable external sources, Verify any calculations or data analysis independently, Use a different AI tool to review and verify the content</t>
  </si>
  <si>
    <t>ChatGPT, Other</t>
  </si>
  <si>
    <t>Creating first drafts of content from scratch (reports, proposals, marketing copy), Analyzing data or documents to extract insights or summaries, Brainstorming ideas, testing concepts, or getting feedback on my thinking</t>
  </si>
  <si>
    <t>Biases in answers, Data privacy concerns when information is shared with an LLM, Hallucinations (generating false or misleading information), Vulnerability to manipulation by bad actors</t>
  </si>
  <si>
    <t>Verify that the AI tool has SSL/HTTPS encryption before using it, Only share information that you would be comfortable sharing internally with a colleague, Use secure company instances or enterprise plans when available</t>
  </si>
  <si>
    <t>Check if the response uses confident language and specific details, Look for professional formatting and proper grammar, Cross-reference key claims with reliable external sources</t>
  </si>
  <si>
    <t>Getting quick answers to specific questions or looking up information, Writing or debugging code, scripts, or formulas</t>
  </si>
  <si>
    <t>Anonymize information by removing identifying details, Verify that the AI tool has SSL/HTTPS encryption before using it</t>
  </si>
  <si>
    <t>Cross-reference key claims with reliable external sources, Verify any calculations or data analysis independently, Look for professional formatting and proper grammar, Use a different AI tool to review and verify the content</t>
  </si>
  <si>
    <t>CoPilot</t>
  </si>
  <si>
    <t>Atlanta</t>
  </si>
  <si>
    <t>Editing or improving text I’ve already written (emails, documents, presentations)</t>
  </si>
  <si>
    <t>Vulnerability to manipulation by bad actors, Data privacy concerns when information is shared with an LLM</t>
  </si>
  <si>
    <t>Verify that the AI tool has SSL/HTTPS encryption before using it</t>
  </si>
  <si>
    <t>Use a different AI tool to review and verify the content</t>
  </si>
  <si>
    <t>Getting quick answers to specific questions or looking up information, Brainstorming ideas, testing concepts, or getting feedback on my thinking</t>
  </si>
  <si>
    <t>Check if the response uses confident language and specific details, Look for professional formatting and proper grammar, Cross-reference key claims with reliable external sources, Verify any calculations or data analysis independently</t>
  </si>
  <si>
    <t>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t>
  </si>
  <si>
    <t>Getting quick answers to specific questions or looking up information, Editing or improving text I’ve already written (emails, documents, presentations)</t>
  </si>
  <si>
    <t>Academic Resources (within reporting line to Campuses/Online)</t>
  </si>
  <si>
    <t>Brainstorming ideas, testing concepts, or getting feedback on my thinking, Building custom prompts, templates, or workflows that I reuse regularly,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t>
  </si>
  <si>
    <t>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t>
  </si>
  <si>
    <t>AI Practitioner</t>
  </si>
  <si>
    <t>Use secure company instances or enterprise plans when available, Verify that the AI tool has SSL/HTTPS encryption before using it</t>
  </si>
  <si>
    <t>Check if the response uses confident language and specific details, Look for professional formatting and proper grammar, Cross-reference key claims with reliable external sources, Ask the same AI tool to double-check its work for accuracy</t>
  </si>
  <si>
    <t>Anonymize information by removing identifying details, Only share information that you would be comfortable sharing internally with a colleague</t>
  </si>
  <si>
    <t>Editing or improving text I’ve already written (emails, documents, presentations), Getting quick answers to specific questions or looking up information</t>
  </si>
  <si>
    <t>President’s Council, Senior Leadership Team</t>
  </si>
  <si>
    <t>Getting quick answers to specific questions or looking up information, Creating first drafts of content from scratch (reports, proposals, marketing copy), Analyzing data or documents to extract insights or summaries, Building custom prompts, templates, or workflows that I reuse regularly</t>
  </si>
  <si>
    <t>Verify any calculations or data analysis independently, Check if the response uses confident language and specific details</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</si>
  <si>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</si>
  <si>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ChatGPT, Claude, Other</t>
  </si>
  <si>
    <t>Marketing</t>
  </si>
  <si>
    <t>Editing or improving text I’ve already written (emails, documents, presentations), Writing or debugging code, scripts, or formulas, Creating first drafts of content from scratch (reports, proposals, marketing copy), Using AI for vibe coding to prototype solutions, apps, or products</t>
  </si>
  <si>
    <t>Use secure company instances or enterprise plans when available, Only share information that you would be comfortable sharing internally with a colleague, Anonymize information by removing identifying details</t>
  </si>
  <si>
    <t>Use a different AI tool to review and verify the content, Cross-reference key claims with reliable external sources, Verify any calculations or data analysis independently, Ask the same AI tool to double-check its work for accuracy</t>
  </si>
  <si>
    <t>ChatGPT, Gemini</t>
  </si>
  <si>
    <t>I've created workflows that connect AI with other systems (Slack, Salesforce, email) using integrations or code</t>
  </si>
  <si>
    <t>Admissions Support Center</t>
  </si>
  <si>
    <t>Data privacy concerns when information is shared with an LLM, Biases in answers, Hallucinations (generating false or misleading information)</t>
  </si>
  <si>
    <t>Verify any calculations or data analysis independently, Cross-reference key claims with reliable external sources</t>
  </si>
  <si>
    <t>Other</t>
  </si>
  <si>
    <t>Getting quick answers to specific questions or looking up information, Building custom prompts, templates, or workflows that I reuse regularly, Creating first drafts of content from scratch (reports, proposals, marketing copy), Analyzing data or documents to extract insights or summaries, Editing or improving text I’ve already written (emails, documents, presentations)</t>
  </si>
  <si>
    <t>Cross-reference key claims with reliable external sources, Look for professional formatting and proper grammar, Check if the response uses confident language and specific details</t>
  </si>
  <si>
    <t>ChatGPT, CoPilot, Gemini</t>
  </si>
  <si>
    <t>Human Resources</t>
  </si>
  <si>
    <t>Data privacy concerns when information is shared with an LLM, Biases in answers</t>
  </si>
  <si>
    <t>Cross-reference key claims with reliable external sources, Ask the same AI tool to double-check its work for accuracy</t>
  </si>
  <si>
    <t>Getting quick answers to specific questions or looking up information, Editing or improving text I’ve already written (emails, documents, presentations), Building custom prompts, templates, or workflows that I reuse regularly</t>
  </si>
  <si>
    <t>Biases in answers, Vulnerability to manipulation by bad actors</t>
  </si>
  <si>
    <t>Editing or improving text I’ve already written (emails, documents, presentations), Brainstorming ideas, testing concepts, or getting feedback on my thinking, Building custom prompts, templates, or workflows that I reuse regularly</t>
  </si>
  <si>
    <t>Verify that the AI tool has SSL/HTTPS encryption before using it, Anonymize information by removing identifying details, Use secure company instances or enterprise plans when available</t>
  </si>
  <si>
    <t>Look for professional formatting and proper grammar, Check if the response uses confident language and specific details, Cross-reference key claims with reliable external sources, Verify any calculations or data analysis independently</t>
  </si>
  <si>
    <t>Hallucinations (generating false or misleading information), Data privacy concerns when information is shared with an LLM, Biases in answers, Vulnerability to manipulation by bad actors</t>
  </si>
  <si>
    <t>Only share information that you would be comfortable sharing internally with a colleague, Use secure company instances or enterprise plans when available, Anonymize information by removing identifying details</t>
  </si>
  <si>
    <t>Cross-reference key claims with reliable external sources, Verify any calculations or data analysis independently, Check if the response uses confident language and specific details, Look for professional formatting and proper grammar</t>
  </si>
  <si>
    <t>Biases in answers, Hallucinations (generating false or misleading information), Data privacy concerns when information is shared with an LLM</t>
  </si>
  <si>
    <t>Ask the same AI tool to double-check its work for accuracy, Use a different AI tool to review and verify the content, Cross-reference key claims with reliable external sources, Verify any calculations or data analysis independently</t>
  </si>
  <si>
    <t>Getting quick answers to specific questions or looking up information, Editing or improving text I’ve already written (emails, documents, presentations), Analyzing data or documents to extract insights or summaries, Brainstorming ideas, testing concepts, or getting feedback on my thinking</t>
  </si>
  <si>
    <t>Hallucinations (generating false or misleading information), Data privacy concerns when information is shared with an LLM, Biases in answers</t>
  </si>
  <si>
    <t>Getting quick answers to specific questions or looking up information, Creating first drafts of content from scratch (reports, proposals, marketing copy), Brainstorming ideas, testing concepts, or getting feedback on my thinking</t>
  </si>
  <si>
    <t>Use a different AI tool to review and verify the content, Cross-reference key claims with reliable external sources, Look for professional formatting and proper grammar</t>
  </si>
  <si>
    <t>Brookfield</t>
  </si>
  <si>
    <t>Editing or improving text I’ve already written (emails, documents, presentations), Analyzing data or documents to extract insights or summaries, Brainstorming ideas, testing concepts, or getting feedback on my thinking</t>
  </si>
  <si>
    <t>ChatGPT, CoPilot, Claude</t>
  </si>
  <si>
    <t>Editing or improving text I’ve already written (emails, documents, presentations), Creating first drafts of content from scratch (reports, proposals, marketing copy)</t>
  </si>
  <si>
    <t>Cross-reference key claims with reliable external sources, Check if the response uses confident language and specific details</t>
  </si>
  <si>
    <t>Data privacy concerns when information is shared with an LLM, Biases in answers, Hallucinations (generating false or misleading information), Vulnerability to manipulation by bad actors</t>
  </si>
  <si>
    <t>Nashville</t>
  </si>
  <si>
    <t>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t>
  </si>
  <si>
    <t>Use a different AI tool to review and verify the content, Look for professional formatting and proper grammar</t>
  </si>
  <si>
    <t>Getting quick answers to specific questions or looking up information, Editing or improving text I’ve already written (emails, documents, presentations), Creating first drafts of content from scratch (reports, proposals, marketing copy), Building custom prompts, templates, or workflows that I reuse regularly</t>
  </si>
  <si>
    <t>Hallucinations (generating false or misleading information), Data privacy concerns when information is shared with an LLM, Vulnerability to manipulation by bad actors</t>
  </si>
  <si>
    <t>Data privacy concerns when information is shared with an LLM, Hallucinations (generating false or misleading information)</t>
  </si>
  <si>
    <t>Avoid using AI tools for anything work-related, Anonymize information by removing identifying details</t>
  </si>
  <si>
    <t>Getting quick answers to specific questions or looking up information</t>
  </si>
  <si>
    <t>Avoid using AI tools for anything work-related, Verify that the AI tool has SSL/HTTPS encryption before using it, Anonymize information by removing identifying details, Use secure company instances or enterprise plans when available</t>
  </si>
  <si>
    <t>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t>
  </si>
  <si>
    <t>Check if the response uses confident language and specific details, Look for professional formatting and proper grammar, Cross-reference key claims with reliable external sources, Verify any calculations or data analysis independently, Use a different AI tool to review and verify the content, Ask the same AI tool to double-check its work for accuracy</t>
  </si>
  <si>
    <t>Regional/Division – Midwest</t>
  </si>
  <si>
    <t>Cross-reference key claims with reliable external sources, Verify any calculations or data analysis independently, Look for professional formatting and proper grammar</t>
  </si>
  <si>
    <t>Biases in answers, Data privacy concerns when information is shared with an LLM, Vulnerability to manipulation by bad actors</t>
  </si>
  <si>
    <t>Birmingham</t>
  </si>
  <si>
    <t>Verify that the AI tool has SSL/HTTPS encryption before using it, Use secure company instances or enterprise plans when available</t>
  </si>
  <si>
    <t>ChatGPT, CoPilot, DeepSeek</t>
  </si>
  <si>
    <t>Verify that the AI tool has SSL/HTTPS encryption before using it, Only share information that you would be comfortable sharing internally with a colleague, Anonymize information by removing identifying details</t>
  </si>
  <si>
    <t>Editing or improving text I’ve already written (emails, documents, presentations), Getting quick answers to specific questions or looking up information, Creating first drafts of content from scratch (reports, proposals, marketing copy), Brainstorming ideas, testing concepts, or getting feedback on my thinking</t>
  </si>
  <si>
    <t>Anonymize information by removing identifying details, Use secure company instances or enterprise plans when available, Only share information that you would be comfortable sharing internally with a colleague</t>
  </si>
  <si>
    <t>Gemini</t>
  </si>
  <si>
    <t>Ask the same AI tool to double-check its work for accuracy, Cross-reference key claims with reliable external sources, Check if the response uses confident language and specific details, Use a different AI tool to review and verify the content, Look for professional formatting and proper grammar</t>
  </si>
  <si>
    <t>Brainstorming ideas, testing concepts, or getting feedback on my thinking</t>
  </si>
  <si>
    <t>Biases in answers, Hallucinations (generating false or misleading information), Data privacy concerns when information is shared with an LLM, Vulnerability to manipulation by bad actors</t>
  </si>
  <si>
    <t>Only share information that you would be comfortable sharing internally with a colleague, Avoid using AI tools for anything work-related</t>
  </si>
  <si>
    <t>Cross-reference key claims with reliable external sources, Look for professional formatting and proper grammar, Use a different AI tool to review and verify the content, Check if the response uses confident language and specific details, Verify any calculations or data analysis independently</t>
  </si>
  <si>
    <t>Use a different AI tool to review and verify the content, Cross-reference key claims with reliable external sources, Ask the same AI tool to double-check its work for accuracy</t>
  </si>
  <si>
    <t>Look for professional formatting and proper grammar, Check if the response uses confident language and specific details, Use a different AI tool to review and verify the content</t>
  </si>
  <si>
    <t>ChatGPT, CoPilot, Claude, Other</t>
  </si>
  <si>
    <t>Editing or improving text I’ve already written (emails, documents, presentations), Creating first drafts of content from scratch (reports, proposals, marketing copy), Building custom prompts, templates, or workflows that I reuse regularly</t>
  </si>
  <si>
    <t>Vulnerability to manipulation by bad actors, Hallucinations (generating false or misleading information)</t>
  </si>
  <si>
    <t>Look for professional formatting and proper grammar, Verify any calculations or data analysis independently, Check if the response uses confident language and specific details</t>
  </si>
  <si>
    <t>Student Affairs – Career Development</t>
  </si>
  <si>
    <t>Data privacy concerns when information is shared with an LLM, Hallucinations (generating false or misleading information), Biases in answers</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</si>
  <si>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 Look for professional formatting and proper grammar</t>
  </si>
  <si>
    <t>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t>
  </si>
  <si>
    <t>Editing or improving text I’ve already written (emails, documents, presentations), Creating first drafts of content from scratch (reports, proposals, marketing copy), Analyzing data or documents to extract insights or summaries</t>
  </si>
  <si>
    <t>Cross-reference key claims with reliable external sources, Verify any calculations or data analysis independently, Check if the response uses confident language and specific details</t>
  </si>
  <si>
    <t>New Orleans</t>
  </si>
  <si>
    <t>Biases in answers, Hallucinations (generating false or misleading information), Vulnerability to manipulation by bad actors, Data privacy concerns when information is shared with an LLM</t>
  </si>
  <si>
    <t>Verify that the AI tool has SSL/HTTPS encryption before using it, Only share information that you would be comfortable sharing internally with a colleague, Use secure company instances or enterprise plans when available, Anonymize information by removing identifying details</t>
  </si>
  <si>
    <t>CoPilot, Gemini, ChatGPT</t>
  </si>
  <si>
    <t>Avoid using AI tools for anything work-related, Only share information that you would be comfortable sharing internally with a colleague, Anonymize information by removing identifying details, Use secure company instances or enterprise plans when available</t>
  </si>
  <si>
    <t>Data privacy concerns when information is shared with an LLM, Vulnerability to manipulation by bad actors, Biases in answers, Hallucinations (generating false or misleading information)</t>
  </si>
  <si>
    <t>Getting quick answers to specific questions or looking up information, Editing or improving text I’ve already written (emails, documents, presentations), Creating first drafts of content from scratch (reports, proposals, marketing copy)</t>
  </si>
  <si>
    <t>Getting quick answers to specific questions or looking up information, Writing or debugging code, scripts, or formulas, Creating first drafts of content from scratch (reports, proposals, marketing copy), Building custom prompts, templates, or workflows that I reuse regularly</t>
  </si>
  <si>
    <t>Regional/Division – Florida</t>
  </si>
  <si>
    <t>Editing or improving text I’ve already written (emails, documents, presentations), Creating first drafts of content from scratch (reports, proposals, marketing copy), Brainstorming ideas, testing concepts, or getting feedback on my thinking</t>
  </si>
  <si>
    <t>Verify any calculations or data analysis independently, Cross-reference key claims with reliable external sources, Look for professional formatting and proper grammar, Ask the same AI tool to double-check its work for accuracy, Use a different AI tool to review and verify the content, Check if the response uses confident language and specific details</t>
  </si>
  <si>
    <t>Editing or improving text I’ve already written (emails, documents, presentations), 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t>
  </si>
  <si>
    <t>Biases in answers, Vulnerability to manipulation by bad actors, Data privacy concerns when information is shared with an LLM, Hallucinations (generating false or misleading information)</t>
  </si>
  <si>
    <t>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t>
  </si>
  <si>
    <t>Claude, ChatGPT, Gemini, CoPilot</t>
  </si>
  <si>
    <t>Look for professional formatting and proper grammar, Verify any calculations or data analysis independently, Cross-reference key claims with reliable external sources</t>
  </si>
  <si>
    <t>Check if the response uses confident language and specific details, Use a different AI tool to review and verify the content, Cross-reference key claims with reliable external sources, Verify any calculations or data analysis independently</t>
  </si>
  <si>
    <t>Check if the response uses confident language and specific details, Cross-reference key claims with reliable external sources, Look for professional formatting and proper grammar, Verify any calculations or data analysis independently</t>
  </si>
  <si>
    <t>Orlando</t>
  </si>
  <si>
    <t>Biases in answers, Data privacy concerns when information is shared with an LLM, Vulnerability to manipulation by bad actors, Hallucinations (generating false or misleading information)</t>
  </si>
  <si>
    <t>Verify any calculations or data analysis independently</t>
  </si>
  <si>
    <t>Editing or improving text I’ve already written (emails, documents, presentations), Getting quick answers to specific questions or looking up information, Writing or debugging code, scripts, or formulas</t>
  </si>
  <si>
    <t>Minneapolis</t>
  </si>
  <si>
    <t>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t>
  </si>
  <si>
    <t>Verify any calculations or data analysis independently, Cross-reference key claims with reliable external sources, Look for professional formatting and proper grammar, Use a different AI tool to review and verify the content</t>
  </si>
  <si>
    <t>ChatGPT, CoPilot, Other</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</si>
  <si>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</si>
  <si>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Verify any calculations or data analysis independently, Look for professional formatting and proper grammar, Use a different AI tool to review and verify the content, Check if the response uses confident language and specific details</t>
  </si>
  <si>
    <t>CoPilot, Gemini</t>
  </si>
  <si>
    <t>Vulnerability to manipulation by bad actors, Data privacy concerns when information is shared with an LLM, Biases in answers, Hallucinations (generating false or misleading information)</t>
  </si>
  <si>
    <t>CoPilot, ChatGPT, Gemini</t>
  </si>
  <si>
    <t>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 Use a different AI tool to review and verify the content</t>
  </si>
  <si>
    <t>ChatGPT, Gemini, Claude, CoPilot</t>
  </si>
  <si>
    <t>Brainstorming ideas, testing concepts, or getting feedback on my thinking, Building custom prompts, templates, or workflows that I reuse regularly, Getting quick answers to specific questions or looking up information</t>
  </si>
  <si>
    <t>Biases in answers, Data privacy concerns when information is shared with an LLM</t>
  </si>
  <si>
    <t>Verify any calculations or data analysis independently, Cross-reference key claims with reliable external sources, Look for professional formatting and proper grammar, Check if the response uses confident language and specific details</t>
  </si>
  <si>
    <t>Avoid using AI tools for anything work-related, Verify that the AI tool has SSL/HTTPS encryption before using it</t>
  </si>
  <si>
    <t>Getting quick answers to specific questions or looking up information, Editing or improving text I’ve already written (emails, documents, presentations), Analyzing data or documents to extract insights or summaries, Building custom prompts, templates, or workflows that I reuse regularly</t>
  </si>
  <si>
    <t>Check if the response uses confident language and specific details, Cross-reference key claims with reliable external sources</t>
  </si>
  <si>
    <t>Hallucinations (generating false or misleading information), Vulnerability to manipulation by bad actors, Data privacy concerns when information is shared with an LLM, Biases in answers</t>
  </si>
  <si>
    <t>Verify that the AI tool has SSL/HTTPS encryption before using it, Use secure company instances or enterprise plans when available, Anonymize information by removing identifying details</t>
  </si>
  <si>
    <t>Creating first drafts of content from scratch (reports, proposals, marketing copy), Brainstorming ideas, testing concepts, or getting feedback on my thinking, Getting quick answers to specific questions or looking up information</t>
  </si>
  <si>
    <t>Analyzing data or documents to extract insights or summaries, Editing or improving text I’ve already written (emails, documents, presentations)</t>
  </si>
  <si>
    <t>Check if the response uses confident language and specific details, Look for professional formatting and proper grammar, Ask the same AI tool to double-check its work for accuracy</t>
  </si>
  <si>
    <t>Avoid using AI tools for anything work-related, Only share information that you would be comfortable sharing internally with a colleague, Anonymize information by removing identifying details</t>
  </si>
  <si>
    <t>Clarksville</t>
  </si>
  <si>
    <t>Look for professional formatting and proper grammar, Cross-reference key claims with reliable external sources</t>
  </si>
  <si>
    <t>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t>
  </si>
  <si>
    <t>Anonymize information by removing identifying details, Only share information that you would be comfortable sharing internally with a colleague, Use secure company instances or enterprise plans when available</t>
  </si>
  <si>
    <t>Writing or debugging code, scripts, or formulas, Analyzing data or documents to extract insights or summaries, Brainstorming ideas, testing concepts, or getting feedback on my thinking, Using AI for vibe coding to prototype solutions, apps, or products</t>
  </si>
  <si>
    <t>Hallucinations (generating false or misleading information), Data privacy concerns when information is shared with an LLM, Vulnerability to manipulation by bad actors, Biases in answers</t>
  </si>
  <si>
    <t>Check if the response uses confident language and specific details, Use a different AI tool to review and verify the content, Verify any calculations or data analysis independently</t>
  </si>
  <si>
    <t>Editing or improving text I’ve already written (emails, documents, presentations), Writing or debugging code, scripts, or formulas, Brainstorming ideas, testing concepts, or getting feedback on my thinking</t>
  </si>
  <si>
    <t>ChatGPT, CoPilot, Gemini, Other</t>
  </si>
  <si>
    <t>Biases in answers, Data privacy concerns when information is shared with an LLM, Hallucinations (generating false or misleading information)</t>
  </si>
  <si>
    <t>Use secure company instances or enterprise plans when available, Anonymize information by removing identifying details, Verify that the AI tool has SSL/HTTPS encryption before using it</t>
  </si>
  <si>
    <t>Cross-reference key claims with reliable external sources, Verify any calculations or data analysis independently, Ask the same AI tool to double-check its work for accuracy, Look for professional formatting and proper grammar</t>
  </si>
  <si>
    <t>Madison</t>
  </si>
  <si>
    <t>Registrar Services</t>
  </si>
  <si>
    <t>Claude, CoPilot</t>
  </si>
  <si>
    <t>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t>
  </si>
  <si>
    <t>Claude</t>
  </si>
  <si>
    <t>Getting quick answers to specific questions or looking up information, Editing or improving text I’ve already written (emails, documents, presentations), Brainstorming ideas, testing concepts, or getting feedback on my thinking, Analyzing data or documents to extract insights or summaries</t>
  </si>
  <si>
    <t>Verify any calculations or data analysis independently, Cross-reference key claims with reliable external sources, Use a different AI tool to review and verify the content</t>
  </si>
  <si>
    <t>Use secure company instances or enterprise plans when available, Verify that the AI tool has SSL/HTTPS encryption before using it, Anonymize information by removing identifying details</t>
  </si>
  <si>
    <t>Akron</t>
  </si>
  <si>
    <t>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t>
  </si>
  <si>
    <t>Check if the response uses confident language and specific details, Look for professional formatting and proper grammar, Cross-reference key claims with reliable external sources, Verify any calculations or data analysis independently, Use a different AI tool to review and verify the content</t>
  </si>
  <si>
    <t>Getting quick answers to specific questions or looking up information, Creating first drafts of content from scratch (reports, proposals, marketing copy), Brainstorming ideas, testing concepts, or getting feedback on my thinking, Building custom prompts, templates, or workflows that I reuse regularly</t>
  </si>
  <si>
    <t>Verify that the AI tool has SSL/HTTPS encryption before using it, Avoid using AI tools for anything work-related, Anonymize information by removing identifying details, Use secure company instances or enterprise plans when available</t>
  </si>
  <si>
    <t>Brainstorming ideas, testing concepts, or getting feedback on my thinking, Getting quick answers to specific questions or looking up information, Editing or improving text I’ve already written (emails, documents, presentations)</t>
  </si>
  <si>
    <t>Anonymize information by removing identifying details, Use secure company instances or enterprise plans when available, Avoid using AI tools for anything work-related</t>
  </si>
  <si>
    <t>Getting quick answers to specific questions or looking up information, Editing or improving text I’ve already written (emails, documents, presentations), Writing or debugging code, scripts, or formulas</t>
  </si>
  <si>
    <t>Editing or improving text I’ve already written (emails, documents, presentations), Brainstorming ideas, testing concepts, or getting feedback on my thinking, Building custom prompts, templates, or workflows that I reuse regularly, Analyzing data or documents to extract insights or summaries</t>
  </si>
  <si>
    <t>Getting quick answers to specific questions or looking up information, Brainstorming ideas, testing concepts, or getting feedback on my thinking, Creating first drafts of content from scratch (reports, proposals, marketing copy), Editing or improving text I’ve already written (emails, documents, presentations)</t>
  </si>
  <si>
    <t>Data privacy concerns when information is shared with an LLM, Biases in answers, Vulnerability to manipulation by bad actors</t>
  </si>
  <si>
    <t>Only share information that you would be comfortable sharing internally with a colleague, Use secure company instances or enterprise plans when available</t>
  </si>
  <si>
    <t>Look for professional formatting and proper grammar, Use a different AI tool to review and verify the content, Check if the response uses confident language and specific details, Cross-reference key claims with reliable external sources, Verify any calculations or data analysis independently</t>
  </si>
  <si>
    <t>Gemini, CoPilot, ChatGPT</t>
  </si>
  <si>
    <t>ChatGPT, CoPilot, Gemini, Claude, Other</t>
  </si>
  <si>
    <t>Creating first drafts of content from scratch (reports, proposals, marketing copy), Getting quick answers to specific questions or looking up information, Editing or improving text I’ve already written (emails, documents, presentations)</t>
  </si>
  <si>
    <t>Cross-reference key claims with reliable external sources, Use a different AI tool to review and verify the content, Verify any calculations or data analysis independently</t>
  </si>
  <si>
    <t>Use secure company instances or enterprise plans when available, Only share information that you would be comfortable sharing internally with a colleague, Verify that the AI tool has SSL/HTTPS encryption before using it</t>
  </si>
  <si>
    <t>Look for professional formatting and proper grammar, Check if the response uses confident language and specific details, Verify any calculations or data analysis independently, Cross-reference key claims with reliable external sources</t>
  </si>
  <si>
    <t>Only share information that you would be comfortable sharing internally with a colleague, Verify that the AI tool has SSL/HTTPS encryption before using it, Anonymize information by removing identifying details, Use secure company instances or enterprise plans when available</t>
  </si>
  <si>
    <t>ChatGPT, Gemini, CoPilot</t>
  </si>
  <si>
    <t>Cross-reference key claims with reliable external sources, Verify any calculations or data analysis independently, Use a different AI tool to review and verify the content, Ask the same AI tool to double-check its work for accuracy</t>
  </si>
  <si>
    <t>Use secure company instances or enterprise plans when available, Anonymize information by removing identifying details, Only share information that you would be comfortable sharing internally with a colleague, Verify that the AI tool has SSL/HTTPS encryption before using it</t>
  </si>
  <si>
    <t>Cross-reference key claims with reliable external sources, Use a different AI tool to review and verify the content</t>
  </si>
  <si>
    <t>Look for professional formatting and proper grammar, Cross-reference key claims with reliable external sources, Ask the same AI tool to double-check its work for accuracy, Check if the response uses confident language and specific details</t>
  </si>
  <si>
    <t>Check if the response uses confident language and specific details, Look for professional formatting and proper grammar</t>
  </si>
  <si>
    <t>Data privacy concerns when information is shared with an LLM, Biases in answers, Vulnerability to manipulation by bad actors, Hallucinations (generating false or misleading information)</t>
  </si>
  <si>
    <t>Cross-reference key claims with reliable external sources, Ask the same AI tool to double-check its work for accuracy, Look for professional formatting and proper grammar, Use a different AI tool to review and verify the content</t>
  </si>
  <si>
    <t>Getting quick answers to specific questions or looking up information, Creating first drafts of content from scratch (reports, proposals, marketing copy), Building custom prompts, templates, or workflows that I reuse regularly</t>
  </si>
  <si>
    <t>Creating first drafts of content from scratch (reports, proposals, marketing copy), Analyzing data or documents to extract insights or summaries, Brainstorming ideas, testing concepts, or getting feedback on my thinking, Editing or improving text I’ve already written (emails, documents, presentations)</t>
  </si>
  <si>
    <t>Cross-reference key claims with reliable external sources, Check if the response uses confident language and specific details, Verify any calculations or data analysis independently</t>
  </si>
  <si>
    <t>Getting quick answers to specific questions or looking up information, Analyzing data or documents to extract insights or summaries</t>
  </si>
  <si>
    <t>Avoid using AI tools for anything work-related, Use secure company instances or enterprise plans when available</t>
  </si>
  <si>
    <t>Getting quick answers to specific questions or looking up information, Editing or improving text I’ve already written (emails, documents, presentations), Writing or debugging code, scripts, or formulas, Brainstorming ideas, testing concepts, or getting feedback on my thinking, Building custom prompts, templates, or workflows that I reuse regularly</t>
  </si>
  <si>
    <t>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t>
  </si>
  <si>
    <t>Use a different AI tool to review and verify the content, Look for professional formatting and proper grammar, Cross-reference key claims with reliable external sources, Verify any calculations or data analysis independently</t>
  </si>
  <si>
    <t>Editing or improving text I’ve already written (emails, documents, presentations), Building custom prompts, templates, or workflows that I reuse regularly</t>
  </si>
  <si>
    <t>Only share information that you would be comfortable sharing internally with a colleague, Use secure company instances or enterprise plans when available, Verify that the AI tool has SSL/HTTPS encryption before using it</t>
  </si>
  <si>
    <t>Verify any calculations or data analysis independently, Cross-reference key claims with reliable external sources, Check if the response uses confident language and specific details</t>
  </si>
  <si>
    <t>Getting quick answers to specific questions or looking up information, Building custom prompts, templates, or workflows that I reuse regularly</t>
  </si>
  <si>
    <t>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</si>
  <si>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Avoid using AI tools for anything work-related, Verify that the AI tool has SSL/HTTPS encryption before using it, Anonymize information by removing identifying details, Use secure company instances or enterprise plans when available, Only share information that you would be comfortable sharing internally with a colleague</t>
  </si>
  <si>
    <t>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t>
  </si>
  <si>
    <t>Getting quick answers to specific questions or looking up information, Editing or improving text I’ve already written (emails, documents, presentations), Brainstorming ideas, testing concepts, or getting feedback on my thinking, Building custom prompts, templates, or workflows that I reuse regularly</t>
  </si>
  <si>
    <t>ChatGPT, Other, CoPilot</t>
  </si>
  <si>
    <t>Biases in answers, Hallucinations (generating false or misleading information)</t>
  </si>
  <si>
    <t>Look for professional formatting and proper grammar, Cross-reference key claims with reliable external sources, Check if the response uses confident language and specific details</t>
  </si>
  <si>
    <t>Brainstorming ideas, testing concepts, or getting feedback on my thinking, Analyzing data or documents to extract insights or summaries, Writing or debugging code, scripts, or formulas</t>
  </si>
  <si>
    <t>Look for professional formatting and proper grammar, Cross-reference key claims with reliable external sources, Verify any calculations or data analysis independently, Use a different AI tool to review and verify the content</t>
  </si>
  <si>
    <t>Avoid using AI tools for anything work-related, Only share information that you would be comfortable sharing internally with a colleague, Anonymize information by removing identifying details, Use secure company instances or enterprise plans when available, Verify that the AI tool has SSL/HTTPS encryption before using it</t>
  </si>
  <si>
    <t>Cross-reference key claims with reliable external sources, Use a different AI tool to review and verify the content, Check if the response uses confident language and specific details</t>
  </si>
  <si>
    <t>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t>
  </si>
  <si>
    <t>Verify any calculations or data analysis independently, Cross-reference key claims with reliable external sources, Look for professional formatting and proper grammar</t>
  </si>
  <si>
    <t>Avoid using AI tools for anything work-related, Only share information that you would be comfortable sharing internally with a colleague</t>
  </si>
  <si>
    <t>Check if the response uses confident language and specific details, Use a different AI tool to review and verify the content, Look for professional formatting and proper grammar, Cross-reference key claims with reliable external sources</t>
  </si>
  <si>
    <t>Writing or debugging code, scripts, or formulas, Creating first drafts of content from scratch (reports, proposals, marketing copy), Analyzing data or documents to extract insights or summaries, Building custom prompts, templates, or workflows that I reuse regularly, Getting quick answers to specific questions or looking up information</t>
  </si>
  <si>
    <t>ChatGPT, Gemini, Claude</t>
  </si>
  <si>
    <t>Editing or improving text I’ve already written (emails, documents, presentations), Building custom prompts, templates, or workflows that I reuse regularly, Analyzing data or documents to extract insights or summaries</t>
  </si>
  <si>
    <t>Verify that the AI tool has SSL/HTTPS encryption before using it, Anonymize information by removing identifying details, Avoid using AI tools for anything work-related</t>
  </si>
  <si>
    <t>Use a different AI tool to review and verify the content, 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t>
  </si>
  <si>
    <t>Getting quick answers to specific questions or looking up information, Creating first drafts of content from scratch (reports, proposals, marketing copy)</t>
  </si>
  <si>
    <t>Getting quick answers to specific questions or looking up information, Editing or improving text I’ve already written (emails, documents, presentations), Writing or debugging code, scripts, or formulas, Brainstorming ideas, testing concepts, or getting feedback on my thinking</t>
  </si>
  <si>
    <t>Building custom prompts, templates, or workflows that I reuse regularly, Brainstorming ideas, testing concepts, or getting feedback on my thinking, Analyzing data or documents to extract insights or summaries, Writing or debugging code, scripts, or formulas, Editing or improving text I’ve already written (emails, documents, presentations), Getting quick answers to specific questions or looking up information</t>
  </si>
  <si>
    <t>Verify any calculations or data analysis independently, Cross-reference key claims with reliable external sources, Use a different AI tool to review and verify the content, Ask the same AI tool to double-check its work for accuracy</t>
  </si>
  <si>
    <t>Gemini, CoPilot, ChatGPT, Other</t>
  </si>
  <si>
    <t>Editing or improving text I’ve already written (emails, documents, presentations), Writing or debugging code, scripts, or formulas, Analyzing data or documents to extract insights or summaries</t>
  </si>
  <si>
    <t>Vulnerability to manipulation by bad actors, Data privacy concerns when information is shared with an LLM, Hallucinations (generating false or misleading information)</t>
  </si>
  <si>
    <t>Check if the response uses confident language and specific details, Verify any calculations or data analysis independently, Cross-reference key claims with reliable external sources</t>
  </si>
  <si>
    <t>Hallucinations (generating false or misleading information), Vulnerability to manipulation by bad actors, Biases in answers, Data privacy concerns when information is shared with an LLM</t>
  </si>
  <si>
    <t>Look for professional formatting and proper grammar, Verify any calculations or data analysis independently, Ask the same AI tool to double-check its work for accuracy</t>
  </si>
  <si>
    <t>Hallucinations (generating false or misleading information), Vulnerability to manipulation by bad actors, Biases in answers</t>
  </si>
  <si>
    <t>Only share information that you would be comfortable sharing internally with a colleague, Anonymize information by removing identifying details, Verify that the AI tool has SSL/HTTPS encryption before using it</t>
  </si>
  <si>
    <t>Verify any calculations or data analysis independently, Look for professional formatting and proper grammar, Use a different AI tool to review and verify the content, Check if the response uses confident language and specific details, Cross-reference key claims with reliable external sources</t>
  </si>
  <si>
    <t>Only share information that you would be comfortable sharing internally with a colleague, Verify that the AI tool has SSL/HTTPS encryption before using it</t>
  </si>
  <si>
    <t>Use a different AI tool to review and verify the content, Cross-reference key claims with reliable external sources</t>
  </si>
  <si>
    <t>Question 5: You have one week to create an important presentation for senior stakeholders on an unfamiliar topic. How would you use AI in this process? If you wouldn't use AI, please state that</t>
  </si>
  <si>
    <t>Question 6: What is the most useful or valuable way you are using AI in your work?</t>
  </si>
  <si>
    <t>Question 13: Imagine you are preparing for a work meeting to discuss a new initiative or proposal. Write a prompt asking AI to help you prepare for this meeting.</t>
  </si>
  <si>
    <t>Question 14: Your team frequently researches competitors' products, pricing, and positioning. You want to create a Custom GPT (or Copilot Agent/Google Gem) for this task. Write instructions for this custom AI tool that would help team members gather competitive intelligence consistently.</t>
  </si>
  <si>
    <t>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&lt;user_input&gt;{{QUESTION 5 RESPONSE}}&lt;/user_input&gt;</t>
  </si>
  <si>
    <t>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&lt;user_input&gt;{{QUESTION 6 RESPONSE}}&lt;/user_input&gt;</t>
  </si>
  <si>
    <t>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&lt;prompt&gt;{{QUESTION 13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&lt;user_input&gt;{{QUESTION 13 RESPONSE}}&lt;/user_input&gt;</t>
  </si>
  <si>
    <t xml:space="preserve">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&lt;user_input&gt;{{QUESTION 14 RESPONSE}}&lt;/user_input&gt;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</si>
</sst>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theme="1"/>
      <name val="Arial"/>
      <scheme val="minor"/>
    </font>
    <font>
      <b/>
      <color rgb="FFFFFFFF"/>
      <name val="Arial"/>
      <scheme val="minor"/>
    </font>
    <font>
      <color theme="1"/>
      <name val="Arial"/>
      <scheme val="minor"/>
    </font>
    <font>
      <sz val="11.0"/>
      <color rgb="FF000000"/>
      <name val="Arial"/>
    </font>
    <font>
      <color rgb="FFFFFFFF"/>
      <name val="Roboto"/>
    </font>
    <font>
      <color theme="1"/>
      <name val="Arial"/>
    </font>
    <font>
      <sz val="12.0"/>
      <color rgb="FF000000"/>
      <name val="&quot;Aptos Narrow&quot;"/>
    </font>
    <font>
      <color theme="1"/>
      <name val="Calibri"/>
    </font>
    <font>
      <b/>
      <color theme="1"/>
      <name val="Arial"/>
    </font>
  </fonts>
  <fills count="11">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9900FF"/>
        <bgColor rgb="FF9900FF"/>
      </patternFill>
    </fill>
    <fill>
      <patternFill patternType="solid">
        <fgColor rgb="FFFF9900"/>
        <bgColor rgb="FFFF9900"/>
      </patternFill>
    </fill>
    <fill>
      <patternFill patternType="solid">
        <fgColor rgb="FF4A86E8"/>
        <bgColor rgb="FF4A86E8"/>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7">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2"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shrinkToFit="0" wrapText="1"/>
    </xf>
    <xf borderId="0" fillId="2" fontId="3" numFmtId="0" xfId="0" applyFont="1"/>
    <xf borderId="0" fillId="0" fontId="1"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3" fontId="3" numFmtId="0" xfId="0" applyAlignment="1" applyFont="1">
      <alignment readingOrder="0"/>
    </xf>
    <xf borderId="0" fillId="3" fontId="3" numFmtId="0" xfId="0" applyFont="1"/>
    <xf borderId="0" fillId="0" fontId="1" numFmtId="0" xfId="0" applyAlignment="1" applyFont="1">
      <alignment readingOrder="0" shrinkToFit="0"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0" fontId="3" numFmtId="0" xfId="0" applyFont="1"/>
    <xf borderId="0" fillId="0" fontId="3" numFmtId="2" xfId="0" applyFont="1" applyNumberFormat="1"/>
    <xf borderId="0" fillId="0" fontId="4" numFmtId="0" xfId="0" applyAlignment="1" applyFont="1">
      <alignment readingOrder="0"/>
    </xf>
    <xf borderId="0" fillId="0" fontId="3" numFmtId="0" xfId="0" applyAlignment="1" applyFont="1">
      <alignment shrinkToFit="0" wrapText="0"/>
    </xf>
    <xf borderId="0" fillId="0" fontId="3" numFmtId="4" xfId="0" applyFont="1" applyNumberFormat="1"/>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bottom" wrapText="0"/>
    </xf>
    <xf borderId="1" fillId="8" fontId="5" numFmtId="0" xfId="0" applyAlignment="1" applyBorder="1" applyFill="1" applyFont="1">
      <alignment horizontal="left" readingOrder="0" shrinkToFit="0" vertical="center" wrapText="0"/>
    </xf>
    <xf borderId="2" fillId="8" fontId="5" numFmtId="0" xfId="0" applyAlignment="1" applyBorder="1" applyFont="1">
      <alignment horizontal="left" readingOrder="0" shrinkToFit="0" vertical="center" wrapText="0"/>
    </xf>
    <xf borderId="0" fillId="0" fontId="6" numFmtId="0" xfId="0" applyAlignment="1" applyFont="1">
      <alignment shrinkToFit="0" vertical="top" wrapText="0"/>
    </xf>
    <xf borderId="0" fillId="0" fontId="3" numFmtId="0" xfId="0" applyAlignment="1" applyFont="1">
      <alignment shrinkToFit="0" vertical="top" wrapText="0"/>
    </xf>
    <xf borderId="0" fillId="0" fontId="7" numFmtId="0" xfId="0" applyAlignment="1" applyFont="1">
      <alignment horizontal="right" readingOrder="0" shrinkToFit="0" vertical="bottom" wrapText="0"/>
    </xf>
    <xf borderId="3" fillId="9" fontId="6" numFmtId="0" xfId="0" applyAlignment="1" applyBorder="1" applyFill="1" applyFont="1">
      <alignment shrinkToFit="0" vertical="top" wrapText="0"/>
    </xf>
    <xf borderId="4" fillId="10" fontId="6" numFmtId="0" xfId="0" applyAlignment="1" applyBorder="1" applyFill="1" applyFont="1">
      <alignment shrinkToFit="0" vertical="top" wrapText="0"/>
    </xf>
    <xf borderId="0" fillId="0" fontId="6" numFmtId="0" xfId="0" applyAlignment="1" applyFont="1">
      <alignment shrinkToFit="0" vertical="bottom" wrapText="0"/>
    </xf>
    <xf borderId="0" fillId="0" fontId="3" numFmtId="0" xfId="0" applyAlignment="1" applyFont="1">
      <alignment shrinkToFit="0" vertical="center" wrapText="0"/>
    </xf>
    <xf borderId="3" fillId="9" fontId="6" numFmtId="0" xfId="0" applyAlignment="1" applyBorder="1" applyFont="1">
      <alignment shrinkToFit="0" vertical="center" wrapText="0"/>
    </xf>
    <xf borderId="4" fillId="10" fontId="6" numFmtId="0" xfId="0" applyAlignment="1" applyBorder="1" applyFont="1">
      <alignment shrinkToFit="0" vertical="center" wrapText="0"/>
    </xf>
    <xf borderId="0" fillId="0" fontId="3" numFmtId="0" xfId="0" applyAlignment="1" applyFont="1">
      <alignment readingOrder="0" shrinkToFit="0" vertical="bottom" wrapText="0"/>
    </xf>
    <xf borderId="5" fillId="9" fontId="6" numFmtId="0" xfId="0" applyAlignment="1" applyBorder="1" applyFont="1">
      <alignment readingOrder="0" shrinkToFit="0" vertical="center" wrapText="0"/>
    </xf>
    <xf borderId="6" fillId="10" fontId="6" numFmtId="0" xfId="0" applyAlignment="1" applyBorder="1" applyFont="1">
      <alignment readingOrder="0" shrinkToFit="0" vertical="center" wrapText="0"/>
    </xf>
    <xf borderId="0" fillId="9" fontId="6" numFmtId="0" xfId="0" applyAlignment="1" applyFont="1">
      <alignment shrinkToFit="0" vertical="center" wrapText="0"/>
    </xf>
    <xf borderId="0" fillId="9" fontId="6" numFmtId="0" xfId="0" applyAlignment="1" applyFont="1">
      <alignment readingOrder="0" shrinkToFit="0" vertical="center" wrapText="0"/>
    </xf>
    <xf borderId="0" fillId="2" fontId="1" numFmtId="0" xfId="0" applyAlignment="1" applyFont="1">
      <alignment horizontal="center" readingOrder="0" shrinkToFit="0" wrapText="1"/>
    </xf>
    <xf borderId="0" fillId="3" fontId="1" numFmtId="0" xfId="0" applyAlignment="1" applyFont="1">
      <alignment horizontal="center" readingOrder="0" shrinkToFit="0" wrapText="1"/>
    </xf>
    <xf borderId="0" fillId="4" fontId="1" numFmtId="0" xfId="0" applyAlignment="1" applyFont="1">
      <alignment readingOrder="0" shrinkToFit="0" wrapText="1"/>
    </xf>
    <xf borderId="0" fillId="6" fontId="1" numFmtId="0" xfId="0" applyAlignment="1" applyFont="1">
      <alignment horizontal="center" readingOrder="0" shrinkToFit="0" wrapText="1"/>
    </xf>
    <xf borderId="0" fillId="0" fontId="8" numFmtId="0" xfId="0" applyAlignment="1" applyFont="1">
      <alignment readingOrder="0" vertical="bottom"/>
    </xf>
    <xf quotePrefix="1"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vertical="bottom"/>
    </xf>
    <xf borderId="0" fillId="0" fontId="9" numFmtId="0" xfId="0" applyAlignment="1" applyFont="1">
      <alignment readingOrder="0" vertical="bottom"/>
    </xf>
    <xf borderId="0" fillId="0" fontId="9" numFmtId="0" xfId="0" applyAlignment="1" applyFont="1">
      <alignment readingOrder="0" shrinkToFit="0" vertical="top" wrapText="1"/>
    </xf>
    <xf borderId="0" fillId="0" fontId="6"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ponse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15" displayName="Table1" name="Table1" id="1">
  <tableColumns count="9">
    <tableColumn name="Personal Identifier" id="1"/>
    <tableColumn name="Drill 1 Prompt Template" id="2"/>
    <tableColumn name="Claude Score 1" id="3"/>
    <tableColumn name="Drill 2 Prompt Template" id="4"/>
    <tableColumn name="Claude Score 2" id="5"/>
    <tableColumn name="Drill 3 Prompt Template" id="6"/>
    <tableColumn name="Claude Score 3" id="7"/>
    <tableColumn name="Drill 4 Prompt Template" id="8"/>
    <tableColumn name="Claude Score 4" id="9"/>
  </tableColumns>
  <tableStyleInfo name="Response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A070D"/>
      </a:dk1>
      <a:lt1>
        <a:srgbClr val="EEEDF4"/>
      </a:lt1>
      <a:dk2>
        <a:srgbClr val="0A070D"/>
      </a:dk2>
      <a:lt2>
        <a:srgbClr val="EEEDF4"/>
      </a:lt2>
      <a:accent1>
        <a:srgbClr val="3900FF"/>
      </a:accent1>
      <a:accent2>
        <a:srgbClr val="F100D6"/>
      </a:accent2>
      <a:accent3>
        <a:srgbClr val="F2EB00"/>
      </a:accent3>
      <a:accent4>
        <a:srgbClr val="9FFF61"/>
      </a:accent4>
      <a:accent5>
        <a:srgbClr val="9901EB"/>
      </a:accent5>
      <a:accent6>
        <a:srgbClr val="00FFB7"/>
      </a:accent6>
      <a:hlink>
        <a:srgbClr val="F100D6"/>
      </a:hlink>
      <a:folHlink>
        <a:srgbClr val="F100D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7.13"/>
    <col customWidth="1" min="11" max="11" width="26.25"/>
  </cols>
  <sheetData>
    <row r="1">
      <c r="B1" s="1" t="s">
        <v>0</v>
      </c>
      <c r="O1" s="1"/>
      <c r="P1" s="1"/>
      <c r="Q1" s="1"/>
      <c r="R1" s="1"/>
      <c r="S1" s="1"/>
      <c r="T1" s="1"/>
      <c r="U1" s="1"/>
      <c r="V1" s="2" t="s">
        <v>1</v>
      </c>
      <c r="AF1" s="2"/>
      <c r="AG1" s="3" t="s">
        <v>2</v>
      </c>
      <c r="AT1" s="4" t="s">
        <v>3</v>
      </c>
      <c r="AW1" s="5" t="s">
        <v>4</v>
      </c>
      <c r="BR1" s="6"/>
      <c r="BS1" s="6" t="s">
        <v>5</v>
      </c>
    </row>
    <row r="2">
      <c r="U2" s="7"/>
      <c r="AT2" s="8" t="s">
        <v>6</v>
      </c>
      <c r="AU2" s="9"/>
      <c r="AV2" s="9">
        <v>2.0</v>
      </c>
    </row>
    <row r="3">
      <c r="A3" s="8" t="s">
        <v>7</v>
      </c>
      <c r="C3" s="10">
        <v>0.5</v>
      </c>
      <c r="F3" s="11">
        <v>1.5</v>
      </c>
      <c r="H3" s="10">
        <v>1.0</v>
      </c>
      <c r="J3" s="10">
        <v>1.0</v>
      </c>
      <c r="O3" s="11">
        <v>2.0</v>
      </c>
      <c r="T3" s="11">
        <v>4.0</v>
      </c>
      <c r="U3" s="7"/>
      <c r="W3" s="10">
        <v>2.0</v>
      </c>
      <c r="Y3" s="10">
        <v>2.0</v>
      </c>
      <c r="AA3" s="10">
        <v>2.0</v>
      </c>
      <c r="AC3" s="10">
        <v>2.0</v>
      </c>
      <c r="AE3" s="10">
        <v>2.0</v>
      </c>
      <c r="AF3" s="12">
        <f>sum(V3:AE3)</f>
        <v>10</v>
      </c>
      <c r="AH3" s="10">
        <v>1.5</v>
      </c>
      <c r="AM3" s="10">
        <v>3.5</v>
      </c>
      <c r="AR3" s="10">
        <v>5.0</v>
      </c>
      <c r="AT3" s="8" t="s">
        <v>8</v>
      </c>
      <c r="AU3" s="8"/>
      <c r="AV3" s="8">
        <v>1.0</v>
      </c>
    </row>
    <row r="4">
      <c r="A4" s="8" t="s">
        <v>9</v>
      </c>
      <c r="C4" s="10">
        <v>1.0</v>
      </c>
      <c r="F4" s="11">
        <v>1.0</v>
      </c>
      <c r="H4" s="10">
        <v>1.0</v>
      </c>
      <c r="J4" s="10">
        <v>1.0</v>
      </c>
      <c r="O4" s="11">
        <v>1.0</v>
      </c>
      <c r="T4" s="11">
        <v>1.0</v>
      </c>
      <c r="U4" s="7"/>
      <c r="W4" s="10">
        <v>1.0</v>
      </c>
      <c r="Y4" s="10">
        <v>1.0</v>
      </c>
      <c r="AA4" s="10">
        <v>1.0</v>
      </c>
      <c r="AC4" s="10">
        <v>1.0</v>
      </c>
      <c r="AE4" s="10">
        <v>1.0</v>
      </c>
      <c r="AH4" s="10">
        <v>1.0</v>
      </c>
      <c r="AM4" s="10">
        <v>1.0</v>
      </c>
      <c r="AR4" s="10">
        <v>1.0</v>
      </c>
      <c r="AT4" s="8" t="s">
        <v>10</v>
      </c>
      <c r="AU4" s="8"/>
      <c r="AV4" s="8">
        <v>2.0</v>
      </c>
    </row>
    <row r="5">
      <c r="K5" s="13" t="s">
        <v>11</v>
      </c>
      <c r="P5" s="8" t="s">
        <v>12</v>
      </c>
      <c r="U5" s="7"/>
      <c r="AI5" s="8" t="s">
        <v>13</v>
      </c>
      <c r="AN5" s="8" t="s">
        <v>14</v>
      </c>
      <c r="AT5" s="14"/>
    </row>
    <row r="6">
      <c r="A6" s="15" t="str">
        <f>'Raw Data'!$A2</f>
        <v>Participant Identifier</v>
      </c>
      <c r="B6" s="15" t="str">
        <f>'Raw Data'!$K2</f>
        <v>How often do you use AI tools for work-related tasks?</v>
      </c>
      <c r="C6" s="16" t="s">
        <v>15</v>
      </c>
      <c r="D6" s="15" t="str">
        <f>'Raw Data'!$L2</f>
        <v>Which of the following best describes how you typically use AI at work? Select all that apply.</v>
      </c>
      <c r="E6" s="16" t="s">
        <v>15</v>
      </c>
      <c r="F6" s="16" t="s">
        <v>16</v>
      </c>
      <c r="G6" s="15" t="str">
        <f>'Raw Data'!$M2</f>
        <v>Which best describes your AI usage patterns at work?</v>
      </c>
      <c r="H6" s="16" t="s">
        <v>15</v>
      </c>
      <c r="I6" s="15" t="str">
        <f>'Raw Data'!$N2</f>
        <v>You need to create a monthly performance summary.   How would you use AI for this task?</v>
      </c>
      <c r="J6" s="16" t="s">
        <v>15</v>
      </c>
      <c r="K6" s="15" t="str">
        <f>'Raw Data'!O2</f>
        <v>You have one week to create an important presentation for senior stakeholders on an unfamiliar topic. How would you use AI in this process? If you wouldn't use AI, please state that.</v>
      </c>
      <c r="L6" s="16" t="s">
        <v>17</v>
      </c>
      <c r="M6" s="16" t="s">
        <v>18</v>
      </c>
      <c r="N6" s="16" t="s">
        <v>15</v>
      </c>
      <c r="O6" s="16" t="s">
        <v>16</v>
      </c>
      <c r="P6" s="16" t="str">
        <f>'Raw Data'!$P2</f>
        <v>What is the most useful or valuable way you are using AI in your work?</v>
      </c>
      <c r="Q6" s="16" t="s">
        <v>19</v>
      </c>
      <c r="R6" s="16" t="s">
        <v>20</v>
      </c>
      <c r="S6" s="16" t="s">
        <v>15</v>
      </c>
      <c r="T6" s="16" t="s">
        <v>16</v>
      </c>
      <c r="U6" s="17" t="s">
        <v>21</v>
      </c>
      <c r="V6" s="15" t="str">
        <f>'Raw Data'!$Q2</f>
        <v>Which task would current AI tools (like ChatGPT, Copilot, or Gemini) handle most effectively?</v>
      </c>
      <c r="W6" s="16" t="s">
        <v>15</v>
      </c>
      <c r="X6" s="15" t="str">
        <f>'Raw Data'!$R2</f>
        <v>Which of the following are the main risks of using current LLMs? Select all that apply.</v>
      </c>
      <c r="Y6" s="16" t="s">
        <v>15</v>
      </c>
      <c r="Z6" s="15" t="str">
        <f>'Raw Data'!$S2</f>
        <v>How can you best protect sensitive information when using AI tools? Select all that apply.</v>
      </c>
      <c r="AA6" s="16" t="s">
        <v>15</v>
      </c>
      <c r="AB6" s="15" t="str">
        <f>'Raw Data'!T2</f>
        <v>How often do you verify or fact-check AI-generated content before finalizing or sharing it?</v>
      </c>
      <c r="AC6" s="16" t="s">
        <v>15</v>
      </c>
      <c r="AD6" s="15" t="str">
        <f>'Raw Data'!$U2</f>
        <v>When fact-checking AI-generated content, which approaches would be helpful? Select all that apply.</v>
      </c>
      <c r="AE6" s="16" t="s">
        <v>15</v>
      </c>
      <c r="AF6" s="16" t="s">
        <v>21</v>
      </c>
      <c r="AG6" s="15" t="str">
        <f>'Raw Data'!$V2</f>
        <v>When you use AI, how often do you refine or iterate on your prompts to improve the output?</v>
      </c>
      <c r="AH6" s="16" t="s">
        <v>15</v>
      </c>
      <c r="AI6" s="15" t="str">
        <f>'Raw Data'!$W2</f>
        <v>DRILL 1: Imagine you are preparing for a work meeting to discuss a new initiative or proposal. Write a prompt asking AI to help you prepare for this meeting.</v>
      </c>
      <c r="AJ6" s="16" t="s">
        <v>22</v>
      </c>
      <c r="AK6" s="16" t="s">
        <v>23</v>
      </c>
      <c r="AL6" s="16" t="s">
        <v>15</v>
      </c>
      <c r="AM6" s="16" t="s">
        <v>16</v>
      </c>
      <c r="AN6" s="15" t="str">
        <f>'Raw Data'!$X2</f>
        <v>DRILL 2: Your team frequently researches competitors' products, pricing, and positioning. You want to create a Custom GPT (or Copilot Agent/Google Gem) for this task. Write instructions for this custom AI tool that would help team members gather competitive intelligence consistently.</v>
      </c>
      <c r="AO6" s="16" t="s">
        <v>24</v>
      </c>
      <c r="AP6" s="16" t="s">
        <v>25</v>
      </c>
      <c r="AQ6" s="16" t="s">
        <v>15</v>
      </c>
      <c r="AR6" s="16" t="s">
        <v>16</v>
      </c>
      <c r="AS6" s="16" t="s">
        <v>21</v>
      </c>
      <c r="AT6" s="16" t="s">
        <v>26</v>
      </c>
      <c r="AU6" s="16"/>
      <c r="AV6" s="16" t="s">
        <v>27</v>
      </c>
      <c r="AW6" s="15" t="str">
        <f>'Raw Data'!Y2</f>
        <v>Which LLMs are you currently using? Select all that apply.</v>
      </c>
      <c r="AX6" s="15" t="str">
        <f>'Raw Data'!Z2</f>
        <v>Do you personally pay for access to any of these AI tools?</v>
      </c>
      <c r="AY6" s="15" t="str">
        <f t="shared" ref="AY6:BQ6" si="1">#REF!</f>
        <v>#REF!</v>
      </c>
      <c r="AZ6" s="15" t="str">
        <f t="shared" si="1"/>
        <v>#REF!</v>
      </c>
      <c r="BA6" s="15" t="str">
        <f t="shared" si="1"/>
        <v>#REF!</v>
      </c>
      <c r="BB6" s="15" t="str">
        <f t="shared" si="1"/>
        <v>#REF!</v>
      </c>
      <c r="BC6" s="15" t="str">
        <f t="shared" si="1"/>
        <v>#REF!</v>
      </c>
      <c r="BD6" s="15" t="str">
        <f t="shared" si="1"/>
        <v>#REF!</v>
      </c>
      <c r="BE6" s="15" t="str">
        <f t="shared" si="1"/>
        <v>#REF!</v>
      </c>
      <c r="BF6" s="15" t="str">
        <f t="shared" si="1"/>
        <v>#REF!</v>
      </c>
      <c r="BG6" s="15" t="str">
        <f t="shared" si="1"/>
        <v>#REF!</v>
      </c>
      <c r="BH6" s="15" t="str">
        <f t="shared" si="1"/>
        <v>#REF!</v>
      </c>
      <c r="BI6" s="15" t="str">
        <f t="shared" si="1"/>
        <v>#REF!</v>
      </c>
      <c r="BJ6" s="15" t="str">
        <f t="shared" si="1"/>
        <v>#REF!</v>
      </c>
      <c r="BK6" s="15" t="str">
        <f t="shared" si="1"/>
        <v>#REF!</v>
      </c>
      <c r="BL6" s="15" t="str">
        <f t="shared" si="1"/>
        <v>#REF!</v>
      </c>
      <c r="BM6" s="15" t="str">
        <f t="shared" si="1"/>
        <v>#REF!</v>
      </c>
      <c r="BN6" s="15" t="str">
        <f t="shared" si="1"/>
        <v>#REF!</v>
      </c>
      <c r="BO6" s="15" t="str">
        <f t="shared" si="1"/>
        <v>#REF!</v>
      </c>
      <c r="BP6" s="15" t="str">
        <f t="shared" si="1"/>
        <v>#REF!</v>
      </c>
      <c r="BQ6" s="15" t="str">
        <f t="shared" si="1"/>
        <v>#REF!</v>
      </c>
      <c r="BR6" s="15" t="str">
        <f>'Raw Data'!C2</f>
        <v>Which of the following best describes your current employment status?</v>
      </c>
      <c r="BS6" s="15" t="str">
        <f>'Raw Data'!D2</f>
        <v>What industry best describes where you currently work?</v>
      </c>
      <c r="BT6" s="15" t="str">
        <f>'Raw Data'!E2</f>
        <v>What function best describes your current role?</v>
      </c>
      <c r="BU6" s="15" t="str">
        <f>'Raw Data'!F2</f>
        <v>Which of the following best describes your current job level within your organization?</v>
      </c>
      <c r="BV6" s="15" t="str">
        <f>'Raw Data'!G2</f>
        <v>How many employees work at your company?</v>
      </c>
      <c r="BW6" s="15" t="str">
        <f>'Raw Data'!H2</f>
        <v>Where do you currently reside?</v>
      </c>
      <c r="BX6" s="15" t="str">
        <f>'Raw Data'!I2</f>
        <v>What is your current age?</v>
      </c>
      <c r="BY6" s="15" t="str">
        <f>'Raw Data'!J2</f>
        <v>What is your gender identity?</v>
      </c>
      <c r="BZ6" s="15"/>
    </row>
    <row r="7" ht="15.75" customHeight="1">
      <c r="A7" s="18">
        <f>'Raw Data'!$A3</f>
        <v>1</v>
      </c>
      <c r="B7" s="18" t="str">
        <f>'Raw Data'!$K3</f>
        <v>Weekly</v>
      </c>
      <c r="C7" s="18">
        <f t="shared" ref="C7:C263" si="3">if($B7="Never or rarely",0,if($B7="A few times a month",0.25,if($B7="Weekly",0.5,if($B7="Several times a week",0.75,if($B7="Daily",1)))))</f>
        <v>0.5</v>
      </c>
      <c r="D7" s="18" t="str">
        <f>'Raw Data'!$L3</f>
        <v>Editing or improving text I’ve already written (emails, documents, presentations), Analyzing data or documents to extract insights or summaries</v>
      </c>
      <c r="E7" s="18">
        <f>if(isnumber(search("I don't use AI for work",$D7)),0,if(or(isnumber(search("Vibe Coding",$D7)),isnumber(search("custom prompts",$D7))),3,if(or(isnumber(search("brainstorming ideas",$D7)),isnumber(search("analyzing data",$D7)),isnumber(search("Creating first drafts",$D7))),2,1)))</f>
        <v>2</v>
      </c>
      <c r="F7" s="19">
        <f t="shared" ref="F7:F263" si="4">$E7/3</f>
        <v>0.6666666667</v>
      </c>
      <c r="G7" s="20" t="str">
        <f>'Raw Data'!M3</f>
        <v>I create fresh prompts each time I use AI</v>
      </c>
      <c r="H7" s="18">
        <f t="shared" ref="H7:H263" si="5">if($G7="I don't use AI for work",0,if($G7="I create fresh prompts each time I use AI",0.25,if($G7="I maintain a library of prompts that I reuse frequently",0.5,if($G7="I've build custom AI tools (CustomGPTs, Copilot Agents, Google Gems, Claude Projects) for repetitive tasks",0.75,if($G7="I've created workflows that connect AI with other systems (Slack, Salesforce, email) using integrations or code",1)))))</f>
        <v>0.25</v>
      </c>
      <c r="I7" s="18" t="str">
        <f>'Raw Data'!$N3</f>
        <v>Use AI to help analyze each data source, then compile results manually</v>
      </c>
      <c r="J7" s="18">
        <f t="shared" ref="J7:J263" si="6">if($I7="Ask AI to write the summary after you've analyzed all the data",0.33,if($I7="Use AI to help analyze each data source, then compile results manually",0.67,if($I7="Create a systematic process where AI handles data analysis and summary generation consistently",1,if($I7="I wouldn’t use AI for this task",0))))</f>
        <v>0.67</v>
      </c>
      <c r="K7" s="18" t="str">
        <f>'Raw Data'!$O3</f>
        <v>I would first prompt the AI with information about the assignment, who it is for, who they are acting as, what topic to research, what to include and what not to include to start with. Then I would refine the prompts by asking new questions, until we arrive at a good version. Then I would check my work, and potentially craft in my own words/tone.</v>
      </c>
      <c r="L7" s="18" t="s">
        <v>28</v>
      </c>
      <c r="M7" s="21" t="str">
        <f>substitute('Prompt Template'!$A$2,$K$5,$L7)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prompt the AI with information about the assignment, who it is for, who they are acting as, what topic to research, what to include and what not to include to start with. Then I would refine the prompts by asking new questions, until we arrive at a good version. Then I would check my work, and potentially craft in my own words/tone.&lt;/user_input&gt;</v>
      </c>
      <c r="N7" s="18">
        <f t="array" ref="N7">index('Response Scoring'!$C:$C,match($A7,'Response Scoring'!$A:$A,0))</f>
        <v>2</v>
      </c>
      <c r="O7" s="19">
        <f t="shared" ref="O7:O263" si="7">$N7/3</f>
        <v>0.6666666667</v>
      </c>
      <c r="P7" s="18" t="str">
        <f>'Raw Data'!$P3</f>
        <v>In my work, gathering my one on one meeting notes into a summary overview of accomplishments and challenges.</v>
      </c>
      <c r="Q7" s="18" t="s">
        <v>29</v>
      </c>
      <c r="R7" s="21" t="str">
        <f>substitute('Prompt Template'!$B$2,$P$5,$Q7)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 my work, gathering my one on one meeting notes into a summary overview of accomplishments and challenges.&lt;/user_input&gt;</v>
      </c>
      <c r="S7" s="18">
        <f t="array" ref="S7">index('Response Scoring'!$E:$E,match($A7,'Response Scoring'!$A:$A,0))</f>
        <v>2</v>
      </c>
      <c r="T7" s="19">
        <f t="shared" ref="T7:T263" si="8">$S7/3</f>
        <v>0.6666666667</v>
      </c>
      <c r="U7" s="19">
        <f t="shared" ref="U7:U263" si="9">sumproduct($B7:$T7,$B$4:$T$4)</f>
        <v>3.42</v>
      </c>
      <c r="V7" s="18" t="str">
        <f>'Raw Data'!$Q3</f>
        <v>Analyzing presentation slides to evaluate both the visual design and written content for consistency</v>
      </c>
      <c r="W7" s="18">
        <f t="shared" ref="W7:W263" si="10">if($V7="Analyzing presentation slides to evaluate both the visual design and written content for consistency",1,0)</f>
        <v>1</v>
      </c>
      <c r="X7" s="18" t="str">
        <f>'Raw Data'!$R3</f>
        <v>Hallucinations (generating false or misleading information), Biases in answers, Data privacy concerns when information is shared with an LLM, Vulnerability to manipulation by bad actors</v>
      </c>
      <c r="Y7" s="18">
        <f t="shared" ref="Y7:Y263" si="11">if(isnumber(search("Hallucinations",$X7)),0.25)+if(isnumber(search("Biases in answers",$X7)),0.25,0)+if(isnumber(search("Data privacy concerns",$X7)),0.25)+if(isnumber(search("Vulnerability",$X7)),0.25)</f>
        <v>1</v>
      </c>
      <c r="Z7" s="18" t="str">
        <f>'Raw Data'!$S3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7" s="19">
        <f t="shared" ref="AA7:AA263" si="12">if(or(isnumber(search("Avoid using AI tools",$Z7)),isnumber(search("Verify that the AI tool",$Z7))),0,(if(isnumber(SEARCH("Anonymize information",$Z7)),0.5)+if(isnumber(search("Use secure company instances",$Z7)),0.5)))</f>
        <v>0</v>
      </c>
      <c r="AB7" s="18" t="str">
        <f>'Raw Data'!$T3</f>
        <v>Always: I routinely cross-check AI outputs with reliable sources</v>
      </c>
      <c r="AC7" s="18">
        <f t="shared" ref="AC7:AC263" si="13">if($AB7="Never: I typically trust the output as is",0,if($AB7="Rarely: I only verify if something doesn't sound right",0.33,if($AB7="Sometimes: I do a quick check against known data or references",0.67,if($AB7="Always: I routinely cross-check AI outputs with reliable sources",1))))</f>
        <v>1</v>
      </c>
      <c r="AD7" s="18" t="str">
        <f>'Raw Data'!$U3</f>
        <v>Cross-reference key claims with reliable external sources, Verify any calculations or data analysis independently</v>
      </c>
      <c r="AE7" s="18">
        <f t="shared" ref="AE7:AE263" si="14">if(or(isnumber(search("Check if the response uses confident language",$AD7)),isnumber(search("Look for professional formatting",$AD7))),0,(if(isnumber(search("Use a different AI tool",$AD7)),0.25)+if(isnumber(search("Cross-reference key claims",$AD7)),0.25)+if(isnumber(search("Verify any calculations",$AD7)),0.25)+if(isnumber(search("Ask the same AI tool",$AD7)),0.25)))</f>
        <v>0.5</v>
      </c>
      <c r="AF7" s="22">
        <f t="shared" ref="AF7:AF263" si="15">sumproduct($V7:$AE7,$V$3:$AE$3)</f>
        <v>7</v>
      </c>
      <c r="AG7" s="18" t="str">
        <f>'Raw Data'!$V3</f>
        <v>Sometimes: I iterate 2–3 times to reach a good result</v>
      </c>
      <c r="AH7" s="18">
        <f t="shared" ref="AH7:AH263" si="16">if($AG7="Never: I usually just ask once and accept the first response",0,if($AG7="Rarely: I only tweak the prompt if something feels obviously off",0.33,if($AG7="Sometimes: I iterate 2–3 times to reach a good result",0.67,if($AG7="Frequently: I systematically refine prompts until I’m satisfied",1))))</f>
        <v>0.67</v>
      </c>
      <c r="AI7" s="18" t="str">
        <f>'Raw Data'!$W3</f>
        <v>You are a director of applications at a university, we are going into a brainstorming session about new ways to improve security for our remote learning students, can you provide 10 best practices that could be readily implement to improve security. Include both technological and human examples in your response.</v>
      </c>
      <c r="AJ7" s="18" t="s">
        <v>30</v>
      </c>
      <c r="AK7" s="21" t="str">
        <f>substitute('Prompt Template'!$C$2,$AI$5,$AJ7)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director of applications at a university, we are going into a brainstorming session about new ways to improve security for our remote learning students, can you provide 10 best practices that could be readily implement to improve security. Include both technological and human examples in your response.&lt;/prompt&gt;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director of applications at a university, we are going into a brainstorming session about new ways to improve security for our remote learning students, can you provide 10 best practices that could be readily implement to improve security. Include both technological and human examples in your response.&lt;/user_input&gt;</v>
      </c>
      <c r="AL7" s="18">
        <f t="array" ref="AL7">index('Response Scoring'!$G:$G,match($A7,'Response Scoring'!$A:$A,0))</f>
        <v>4</v>
      </c>
      <c r="AM7" s="18">
        <f t="shared" ref="AM7:AM263" si="17">$AL7/5</f>
        <v>0.8</v>
      </c>
      <c r="AN7" s="18" t="str">
        <f>'Raw Data'!$X3</f>
        <v>I don't know how to create a custom AI instructions.</v>
      </c>
      <c r="AO7" s="18" t="s">
        <v>31</v>
      </c>
      <c r="AP7" s="21" t="str">
        <f>substitute('Prompt Template'!$D$2,$AN$5,$AO7)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a custom AI instructions.&lt;/user_input&gt;
</v>
      </c>
      <c r="AQ7" s="18">
        <f t="array" ref="AQ7">index('Response Scoring'!$I:$I,match($A7,'Response Scoring'!$A:$A,0))</f>
        <v>0</v>
      </c>
      <c r="AR7" s="18">
        <f t="shared" ref="AR7:AR263" si="18">$AQ7/5</f>
        <v>0</v>
      </c>
      <c r="AS7" s="22">
        <f t="shared" ref="AS7:AS263" si="19">sumproduct($AG7:$AR7,$AG$3:$AR$3)</f>
        <v>3.805</v>
      </c>
      <c r="AT7" s="18">
        <f t="shared" ref="AT7:AT263" si="20">($U7*$AV$4)+($AF7*$AV$3)+($AS7*$AV$2)</f>
        <v>21.45</v>
      </c>
      <c r="AU7" s="22">
        <f t="shared" ref="AU7:AU263" si="21">$AT7*2</f>
        <v>42.9</v>
      </c>
      <c r="AV7" s="18" t="str">
        <f t="shared" ref="AV7:AV263" si="22">IF($AU7&gt;=80,"AI Expert",if($AU7&gt;=60,"AI Practitioner",IF(AND($AU7&lt;60,$AU7&gt;=25),"AI Experimenter",if(and($AU7&lt;25,$AU7&gt;=0),"AI Novice"))))</f>
        <v>AI Experimenter</v>
      </c>
      <c r="AW7" s="18" t="str">
        <f>'Raw Data'!Y3</f>
        <v>CoPilot, ChatGPT</v>
      </c>
      <c r="AX7" s="18" t="b">
        <f>'Raw Data'!Z3</f>
        <v>1</v>
      </c>
      <c r="AY7" s="18" t="str">
        <f t="shared" ref="AY7:BQ7" si="2">#REF!</f>
        <v>#REF!</v>
      </c>
      <c r="AZ7" s="18" t="str">
        <f t="shared" si="2"/>
        <v>#REF!</v>
      </c>
      <c r="BA7" s="18" t="str">
        <f t="shared" si="2"/>
        <v>#REF!</v>
      </c>
      <c r="BB7" s="18" t="str">
        <f t="shared" si="2"/>
        <v>#REF!</v>
      </c>
      <c r="BC7" s="18" t="str">
        <f t="shared" si="2"/>
        <v>#REF!</v>
      </c>
      <c r="BD7" s="18" t="str">
        <f t="shared" si="2"/>
        <v>#REF!</v>
      </c>
      <c r="BE7" s="18" t="str">
        <f t="shared" si="2"/>
        <v>#REF!</v>
      </c>
      <c r="BF7" s="18" t="str">
        <f t="shared" si="2"/>
        <v>#REF!</v>
      </c>
      <c r="BG7" s="18" t="str">
        <f t="shared" si="2"/>
        <v>#REF!</v>
      </c>
      <c r="BH7" s="18" t="str">
        <f t="shared" si="2"/>
        <v>#REF!</v>
      </c>
      <c r="BI7" s="18" t="str">
        <f t="shared" si="2"/>
        <v>#REF!</v>
      </c>
      <c r="BJ7" s="18" t="str">
        <f t="shared" si="2"/>
        <v>#REF!</v>
      </c>
      <c r="BK7" s="18" t="str">
        <f t="shared" si="2"/>
        <v>#REF!</v>
      </c>
      <c r="BL7" s="18" t="str">
        <f t="shared" si="2"/>
        <v>#REF!</v>
      </c>
      <c r="BM7" s="18" t="str">
        <f t="shared" si="2"/>
        <v>#REF!</v>
      </c>
      <c r="BN7" s="18" t="str">
        <f t="shared" si="2"/>
        <v>#REF!</v>
      </c>
      <c r="BO7" s="18" t="str">
        <f t="shared" si="2"/>
        <v>#REF!</v>
      </c>
      <c r="BP7" s="18" t="str">
        <f t="shared" si="2"/>
        <v>#REF!</v>
      </c>
      <c r="BQ7" s="18" t="str">
        <f t="shared" si="2"/>
        <v>#REF!</v>
      </c>
      <c r="BR7" s="18" t="str">
        <f>'Raw Data'!C3</f>
        <v>Staff</v>
      </c>
      <c r="BS7" s="18" t="str">
        <f>'Raw Data'!D3</f>
        <v/>
      </c>
      <c r="BT7" s="18" t="str">
        <f>'Raw Data'!E3</f>
        <v>Information Technology</v>
      </c>
      <c r="BU7" s="18" t="str">
        <f>'Raw Data'!F3</f>
        <v>Directors, People Managers, Supervisors, Team Leads</v>
      </c>
      <c r="BV7" s="18" t="str">
        <f>'Raw Data'!G3</f>
        <v/>
      </c>
      <c r="BW7" s="18" t="str">
        <f>'Raw Data'!H3</f>
        <v>Central Office</v>
      </c>
      <c r="BX7" s="18" t="str">
        <f>'Raw Data'!I3</f>
        <v/>
      </c>
      <c r="BY7" s="18" t="str">
        <f>'Raw Data'!J3</f>
        <v/>
      </c>
    </row>
    <row r="8" ht="15.75" customHeight="1">
      <c r="A8" s="18">
        <f>'Raw Data'!$A4</f>
        <v>2</v>
      </c>
      <c r="B8" s="18" t="str">
        <f>'Raw Data'!$K4</f>
        <v>Daily</v>
      </c>
      <c r="C8" s="18">
        <f t="shared" si="3"/>
        <v>1</v>
      </c>
      <c r="D8" s="18" t="str">
        <f>'Raw Data'!$L4</f>
        <v>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 Editing or improving text I’ve already written (emails, documents, presentations), Getting quick answers to specific questions or looking up information</v>
      </c>
      <c r="E8" s="18">
        <f t="shared" ref="E8:E263" si="24">if(isnumber(search("I don't use AI for work",$D8)),0)+if(isnumber(search("Getting quick answers",$D8)),1,0)+if(isnumber(search("Editing text",$D8)),1,0)+if(isnumber(search("Writing/debugging code",$D8)),1,0)+if(isnumber(search("Creating first drafts",$D8)),2,0)+if(isnumber(search("Analyzing data/documents",$D8)),2,0)+if(isnumber(search("Brainstorming/testing concepts",$D8)),2,0)+if(isnumber(search("Building custom workflows",$D8)),3,0)+if(isnumber(search("Prototyping solutions",$D8)),3,0)</f>
        <v>3</v>
      </c>
      <c r="F8" s="19">
        <f t="shared" si="4"/>
        <v>1</v>
      </c>
      <c r="G8" s="20" t="str">
        <f>'Raw Data'!M4</f>
        <v>I've build custom AI tools (CustomGPTs, Copilot Agents, Google Gems, Claude Projects) for repetitive tasks</v>
      </c>
      <c r="H8" s="18">
        <f t="shared" si="5"/>
        <v>0.75</v>
      </c>
      <c r="I8" s="18" t="str">
        <f>'Raw Data'!$N4</f>
        <v>Create a systematic process where AI handles data analysis and summary generation consistently</v>
      </c>
      <c r="J8" s="18">
        <f t="shared" si="6"/>
        <v>1</v>
      </c>
      <c r="K8" s="18" t="str">
        <f>'Raw Data'!$O4</f>
        <v>Use it to start a draft based on the documents I am presenting, then I will review it and fine tune it manually.</v>
      </c>
      <c r="L8" s="18" t="s">
        <v>32</v>
      </c>
      <c r="M8" s="21" t="str">
        <f>substitute('Prompt Template'!$A$2,$K$5,$L8)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it to start a draft based on the documents I am presenting, then I will review it and fine tune it manually.&lt;/user_input&gt;</v>
      </c>
      <c r="N8" s="18">
        <f t="array" ref="N8">index('Response Scoring'!$C:$C,match($A8,'Response Scoring'!$A:$A,0))</f>
        <v>1</v>
      </c>
      <c r="O8" s="19">
        <f t="shared" si="7"/>
        <v>0.3333333333</v>
      </c>
      <c r="P8" s="18" t="str">
        <f>'Raw Data'!$P4</f>
        <v>Saving time on writing complex and time consuming code.</v>
      </c>
      <c r="Q8" s="18" t="s">
        <v>33</v>
      </c>
      <c r="R8" s="21" t="str">
        <f>substitute('Prompt Template'!$B$2,$P$5,$Q8)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&lt;user_input&gt;Saving time on writing complex and time consuming code.&lt;/user_input&gt;</v>
      </c>
      <c r="S8" s="18">
        <f t="array" ref="S8">index('Response Scoring'!$E:$E,match($A8,'Response Scoring'!$A:$A,0))</f>
        <v>1</v>
      </c>
      <c r="T8" s="19">
        <f t="shared" si="8"/>
        <v>0.3333333333</v>
      </c>
      <c r="U8" s="19">
        <f t="shared" si="9"/>
        <v>4.416666667</v>
      </c>
      <c r="V8" s="18" t="str">
        <f>'Raw Data'!$Q4</f>
        <v>Analyzing presentation slides to evaluate both the visual design and written content for consistency</v>
      </c>
      <c r="W8" s="18">
        <f t="shared" si="10"/>
        <v>1</v>
      </c>
      <c r="X8" s="18" t="str">
        <f>'Raw Data'!$R4</f>
        <v>Data privacy concerns when information is shared with an LLM, Hallucinations (generating false or misleading information), Vulnerability to manipulation by bad actors</v>
      </c>
      <c r="Y8" s="18">
        <f t="shared" si="11"/>
        <v>0.75</v>
      </c>
      <c r="Z8" s="18" t="str">
        <f>'Raw Data'!$S4</f>
        <v>Anonymize information by removing identifying details, Use secure company instances or enterprise plans when available</v>
      </c>
      <c r="AA8" s="19">
        <f t="shared" si="12"/>
        <v>1</v>
      </c>
      <c r="AB8" s="18" t="str">
        <f>'Raw Data'!$T4</f>
        <v>Always: I routinely cross-check AI outputs with reliable sources</v>
      </c>
      <c r="AC8" s="18">
        <f t="shared" si="13"/>
        <v>1</v>
      </c>
      <c r="AD8" s="18" t="str">
        <f>'Raw Data'!$U4</f>
        <v>Use a different AI tool to review and verify the content, Look for professional formatting and proper grammar, Cross-reference key claims with reliable external sources, Ask the same AI tool to double-check its work for accuracy, Verify any calculations or data analysis independently</v>
      </c>
      <c r="AE8" s="18">
        <f t="shared" si="14"/>
        <v>0</v>
      </c>
      <c r="AF8" s="22">
        <f t="shared" si="15"/>
        <v>7.5</v>
      </c>
      <c r="AG8" s="18" t="str">
        <f>'Raw Data'!$V4</f>
        <v>Frequently: I systematically refine prompts until I’m satisfied</v>
      </c>
      <c r="AH8" s="18">
        <f t="shared" si="16"/>
        <v>1</v>
      </c>
      <c r="AI8" s="18" t="str">
        <f>'Raw Data'!$W4</f>
        <v>As an expert meeting scheduling assistant, analyze the information provided about the new proposal, understand the key stakeholders and draft a meeting agenda as well as any additional preparative measures for a succesful meeting outcome.</v>
      </c>
      <c r="AJ8" s="18" t="s">
        <v>34</v>
      </c>
      <c r="AK8" s="21" t="str">
        <f>substitute('Prompt Template'!$C$2,$AI$5,$AJ8)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an expert meeting scheduling assistant, analyze the information provided about the new proposal, understand the key stakeholders and draft a meeting agenda as well as any additional preparative measures for a succesful meeting outcome.&lt;/prompt&gt;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an expert meeting scheduling assistant, analyze the information provided about the new proposal, understand the key stakeholders and draft a meeting agenda as well as any additional preparative measures for a succesful meeting outcome.&lt;/user_input&gt;</v>
      </c>
      <c r="AL8" s="18">
        <f t="array" ref="AL8">index('Response Scoring'!$G:$G,match($A8,'Response Scoring'!$A:$A,0))</f>
        <v>2</v>
      </c>
      <c r="AM8" s="18">
        <f t="shared" si="17"/>
        <v>0.4</v>
      </c>
      <c r="AN8" s="18" t="str">
        <f>'Raw Data'!$X4</f>
        <v>You are an expert researcher specialized in understanding of X, Y and Z brand's products, pricing and positioning. Your primary task is to help our team members gather competitive intelligence consistently, geared to helping us scale and stay ahead of the competition. Use the attached document for additional grounding.</v>
      </c>
      <c r="AO8" s="18" t="s">
        <v>35</v>
      </c>
      <c r="AP8" s="21" t="str">
        <f>substitute('Prompt Template'!$D$2,$AN$5,$AO8)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an expert researcher specialized in understanding of X, Y and Z brand's products, pricing and positioning. Your primary task is to help our team members gather competitive intelligence consistently, geared to helping us scale and stay ahead of the competition. Use the attached document for additional grounding.&lt;/user_input&gt;
</v>
      </c>
      <c r="AQ8" s="18">
        <f t="array" ref="AQ8">index('Response Scoring'!$I:$I,match($A8,'Response Scoring'!$A:$A,0))</f>
        <v>2</v>
      </c>
      <c r="AR8" s="18">
        <f t="shared" si="18"/>
        <v>0.4</v>
      </c>
      <c r="AS8" s="22">
        <f t="shared" si="19"/>
        <v>4.9</v>
      </c>
      <c r="AT8" s="18">
        <f t="shared" si="20"/>
        <v>26.13333333</v>
      </c>
      <c r="AU8" s="22">
        <f t="shared" si="21"/>
        <v>52.26666667</v>
      </c>
      <c r="AV8" s="18" t="str">
        <f t="shared" si="22"/>
        <v>AI Experimenter</v>
      </c>
      <c r="AW8" s="18" t="str">
        <f>'Raw Data'!Y4</f>
        <v>ChatGPT, CoPilot, Claude, Gemini</v>
      </c>
      <c r="AX8" s="18" t="b">
        <f>'Raw Data'!Z4</f>
        <v>1</v>
      </c>
      <c r="AY8" s="18" t="str">
        <f t="shared" ref="AY8:BQ8" si="23">#REF!</f>
        <v>#REF!</v>
      </c>
      <c r="AZ8" s="18" t="str">
        <f t="shared" si="23"/>
        <v>#REF!</v>
      </c>
      <c r="BA8" s="18" t="str">
        <f t="shared" si="23"/>
        <v>#REF!</v>
      </c>
      <c r="BB8" s="18" t="str">
        <f t="shared" si="23"/>
        <v>#REF!</v>
      </c>
      <c r="BC8" s="18" t="str">
        <f t="shared" si="23"/>
        <v>#REF!</v>
      </c>
      <c r="BD8" s="18" t="str">
        <f t="shared" si="23"/>
        <v>#REF!</v>
      </c>
      <c r="BE8" s="18" t="str">
        <f t="shared" si="23"/>
        <v>#REF!</v>
      </c>
      <c r="BF8" s="18" t="str">
        <f t="shared" si="23"/>
        <v>#REF!</v>
      </c>
      <c r="BG8" s="18" t="str">
        <f t="shared" si="23"/>
        <v>#REF!</v>
      </c>
      <c r="BH8" s="18" t="str">
        <f t="shared" si="23"/>
        <v>#REF!</v>
      </c>
      <c r="BI8" s="18" t="str">
        <f t="shared" si="23"/>
        <v>#REF!</v>
      </c>
      <c r="BJ8" s="18" t="str">
        <f t="shared" si="23"/>
        <v>#REF!</v>
      </c>
      <c r="BK8" s="18" t="str">
        <f t="shared" si="23"/>
        <v>#REF!</v>
      </c>
      <c r="BL8" s="18" t="str">
        <f t="shared" si="23"/>
        <v>#REF!</v>
      </c>
      <c r="BM8" s="18" t="str">
        <f t="shared" si="23"/>
        <v>#REF!</v>
      </c>
      <c r="BN8" s="18" t="str">
        <f t="shared" si="23"/>
        <v>#REF!</v>
      </c>
      <c r="BO8" s="18" t="str">
        <f t="shared" si="23"/>
        <v>#REF!</v>
      </c>
      <c r="BP8" s="18" t="str">
        <f t="shared" si="23"/>
        <v>#REF!</v>
      </c>
      <c r="BQ8" s="18" t="str">
        <f t="shared" si="23"/>
        <v>#REF!</v>
      </c>
      <c r="BR8" s="18" t="str">
        <f>'Raw Data'!C4</f>
        <v>Full-time Faculty</v>
      </c>
      <c r="BS8" s="18" t="str">
        <f>'Raw Data'!D4</f>
        <v/>
      </c>
      <c r="BT8" s="18" t="str">
        <f>'Raw Data'!E4</f>
        <v>Information Technology</v>
      </c>
      <c r="BU8" s="18" t="str">
        <f>'Raw Data'!F4</f>
        <v>Directors, People Managers, Supervisors, Team Leads</v>
      </c>
      <c r="BV8" s="18" t="str">
        <f>'Raw Data'!G4</f>
        <v/>
      </c>
      <c r="BW8" s="18" t="str">
        <f>'Raw Data'!H4</f>
        <v>Central Office</v>
      </c>
      <c r="BX8" s="18" t="str">
        <f>'Raw Data'!I4</f>
        <v/>
      </c>
      <c r="BY8" s="18" t="str">
        <f>'Raw Data'!J4</f>
        <v/>
      </c>
    </row>
    <row r="9" ht="15.75" customHeight="1">
      <c r="A9" s="18">
        <f>'Raw Data'!$A5</f>
        <v>3</v>
      </c>
      <c r="B9" s="18" t="str">
        <f>'Raw Data'!$K5</f>
        <v>Several times a week</v>
      </c>
      <c r="C9" s="18">
        <f t="shared" si="3"/>
        <v>0.75</v>
      </c>
      <c r="D9" s="18" t="str">
        <f>'Raw Data'!$L5</f>
        <v>Building custom prompts, templates, or workflows that I reuse regularly</v>
      </c>
      <c r="E9" s="18">
        <f t="shared" si="24"/>
        <v>0</v>
      </c>
      <c r="F9" s="19">
        <f t="shared" si="4"/>
        <v>0</v>
      </c>
      <c r="G9" s="20" t="str">
        <f>'Raw Data'!M5</f>
        <v>I don't use AI for work</v>
      </c>
      <c r="H9" s="18">
        <f t="shared" si="5"/>
        <v>0</v>
      </c>
      <c r="I9" s="18" t="str">
        <f>'Raw Data'!$N5</f>
        <v>Create a systematic process where AI handles data analysis and summary generation consistently</v>
      </c>
      <c r="J9" s="18">
        <f t="shared" si="6"/>
        <v>1</v>
      </c>
      <c r="K9" s="18" t="str">
        <f>'Raw Data'!$O5</f>
        <v>efefee</v>
      </c>
      <c r="L9" s="18" t="s">
        <v>36</v>
      </c>
      <c r="M9" s="21" t="str">
        <f>substitute('Prompt Template'!$A$2,$K$5,$L9)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&lt;user_input&gt;efefee&lt;/user_input&gt;</v>
      </c>
      <c r="N9" s="18">
        <f t="array" ref="N9">index('Response Scoring'!$C:$C,match($A9,'Response Scoring'!$A:$A,0))</f>
        <v>0</v>
      </c>
      <c r="O9" s="19">
        <f t="shared" si="7"/>
        <v>0</v>
      </c>
      <c r="P9" s="18" t="str">
        <f>'Raw Data'!$P5</f>
        <v>eeev</v>
      </c>
      <c r="Q9" s="18" t="s">
        <v>37</v>
      </c>
      <c r="R9" s="21" t="str">
        <f>substitute('Prompt Template'!$B$2,$P$5,$Q9)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&lt;user_input&gt;eeev&lt;/user_input&gt;</v>
      </c>
      <c r="S9" s="18">
        <f t="array" ref="S9">index('Response Scoring'!$E:$E,match($A9,'Response Scoring'!$A:$A,0))</f>
        <v>0</v>
      </c>
      <c r="T9" s="19">
        <f t="shared" si="8"/>
        <v>0</v>
      </c>
      <c r="U9" s="19">
        <f t="shared" si="9"/>
        <v>1.75</v>
      </c>
      <c r="V9" s="18" t="str">
        <f>'Raw Data'!$Q5</f>
        <v>Creating a complete slide deck with visual design for an important client presentation</v>
      </c>
      <c r="W9" s="18">
        <f t="shared" si="10"/>
        <v>0</v>
      </c>
      <c r="X9" s="18" t="str">
        <f>'Raw Data'!$R5</f>
        <v>Biases in answers</v>
      </c>
      <c r="Y9" s="18">
        <f t="shared" si="11"/>
        <v>0.25</v>
      </c>
      <c r="Z9" s="18" t="str">
        <f>'Raw Data'!$S5</f>
        <v>Anonymize information by removing identifying details</v>
      </c>
      <c r="AA9" s="19">
        <f t="shared" si="12"/>
        <v>0.5</v>
      </c>
      <c r="AB9" s="18" t="str">
        <f>'Raw Data'!$T5</f>
        <v>Never: I typically trust the output as is</v>
      </c>
      <c r="AC9" s="18">
        <f t="shared" si="13"/>
        <v>0</v>
      </c>
      <c r="AD9" s="18" t="str">
        <f>'Raw Data'!$U5</f>
        <v>Look for professional formatting and proper grammar</v>
      </c>
      <c r="AE9" s="18">
        <f t="shared" si="14"/>
        <v>0</v>
      </c>
      <c r="AF9" s="22">
        <f t="shared" si="15"/>
        <v>1.5</v>
      </c>
      <c r="AG9" s="18" t="str">
        <f>'Raw Data'!$V5</f>
        <v>Never: I usually just ask once and accept the first response</v>
      </c>
      <c r="AH9" s="18">
        <f t="shared" si="16"/>
        <v>0</v>
      </c>
      <c r="AI9" s="18" t="str">
        <f>'Raw Data'!$W5</f>
        <v>ev</v>
      </c>
      <c r="AJ9" s="18" t="s">
        <v>38</v>
      </c>
      <c r="AK9" s="21" t="str">
        <f>substitute('Prompt Template'!$C$2,$AI$5,$AJ9)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&lt;prompt&gt;ev&lt;/prompt&gt;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&lt;user_input&gt;ev&lt;/user_input&gt;</v>
      </c>
      <c r="AL9" s="18">
        <f t="array" ref="AL9">index('Response Scoring'!$G:$G,match($A9,'Response Scoring'!$A:$A,0))</f>
        <v>0</v>
      </c>
      <c r="AM9" s="18">
        <f t="shared" si="17"/>
        <v>0</v>
      </c>
      <c r="AN9" s="18" t="str">
        <f>'Raw Data'!$X5</f>
        <v>dd</v>
      </c>
      <c r="AO9" s="18" t="s">
        <v>39</v>
      </c>
      <c r="AP9" s="21" t="str">
        <f>substitute('Prompt Template'!$D$2,$AN$5,$AO9)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&lt;user_input&gt;dd&lt;/user_input&gt;
</v>
      </c>
      <c r="AQ9" s="18">
        <f t="array" ref="AQ9">index('Response Scoring'!$I:$I,match($A9,'Response Scoring'!$A:$A,0))</f>
        <v>0</v>
      </c>
      <c r="AR9" s="18">
        <f t="shared" si="18"/>
        <v>0</v>
      </c>
      <c r="AS9" s="22">
        <f t="shared" si="19"/>
        <v>0</v>
      </c>
      <c r="AT9" s="18">
        <f t="shared" si="20"/>
        <v>5</v>
      </c>
      <c r="AU9" s="22">
        <f t="shared" si="21"/>
        <v>10</v>
      </c>
      <c r="AV9" s="18" t="str">
        <f t="shared" si="22"/>
        <v>AI Novice</v>
      </c>
      <c r="AW9" s="18" t="str">
        <f>'Raw Data'!Y5</f>
        <v>DeepSeek</v>
      </c>
      <c r="AX9" s="18" t="b">
        <f>'Raw Data'!Z5</f>
        <v>0</v>
      </c>
      <c r="AY9" s="18" t="str">
        <f t="shared" ref="AY9:BQ9" si="25">#REF!</f>
        <v>#REF!</v>
      </c>
      <c r="AZ9" s="18" t="str">
        <f t="shared" si="25"/>
        <v>#REF!</v>
      </c>
      <c r="BA9" s="18" t="str">
        <f t="shared" si="25"/>
        <v>#REF!</v>
      </c>
      <c r="BB9" s="18" t="str">
        <f t="shared" si="25"/>
        <v>#REF!</v>
      </c>
      <c r="BC9" s="18" t="str">
        <f t="shared" si="25"/>
        <v>#REF!</v>
      </c>
      <c r="BD9" s="18" t="str">
        <f t="shared" si="25"/>
        <v>#REF!</v>
      </c>
      <c r="BE9" s="18" t="str">
        <f t="shared" si="25"/>
        <v>#REF!</v>
      </c>
      <c r="BF9" s="18" t="str">
        <f t="shared" si="25"/>
        <v>#REF!</v>
      </c>
      <c r="BG9" s="18" t="str">
        <f t="shared" si="25"/>
        <v>#REF!</v>
      </c>
      <c r="BH9" s="18" t="str">
        <f t="shared" si="25"/>
        <v>#REF!</v>
      </c>
      <c r="BI9" s="18" t="str">
        <f t="shared" si="25"/>
        <v>#REF!</v>
      </c>
      <c r="BJ9" s="18" t="str">
        <f t="shared" si="25"/>
        <v>#REF!</v>
      </c>
      <c r="BK9" s="18" t="str">
        <f t="shared" si="25"/>
        <v>#REF!</v>
      </c>
      <c r="BL9" s="18" t="str">
        <f t="shared" si="25"/>
        <v>#REF!</v>
      </c>
      <c r="BM9" s="18" t="str">
        <f t="shared" si="25"/>
        <v>#REF!</v>
      </c>
      <c r="BN9" s="18" t="str">
        <f t="shared" si="25"/>
        <v>#REF!</v>
      </c>
      <c r="BO9" s="18" t="str">
        <f t="shared" si="25"/>
        <v>#REF!</v>
      </c>
      <c r="BP9" s="18" t="str">
        <f t="shared" si="25"/>
        <v>#REF!</v>
      </c>
      <c r="BQ9" s="18" t="str">
        <f t="shared" si="25"/>
        <v>#REF!</v>
      </c>
      <c r="BR9" s="18" t="str">
        <f>'Raw Data'!C5</f>
        <v>Full-time Faculty</v>
      </c>
      <c r="BS9" s="18" t="str">
        <f>'Raw Data'!D5</f>
        <v/>
      </c>
      <c r="BT9" s="18" t="str">
        <f>'Raw Data'!E5</f>
        <v>Finance/Payroll/Accounting</v>
      </c>
      <c r="BU9" s="18" t="str">
        <f>'Raw Data'!F5</f>
        <v>Individual Contributors</v>
      </c>
      <c r="BV9" s="18" t="str">
        <f>'Raw Data'!G5</f>
        <v/>
      </c>
      <c r="BW9" s="18" t="str">
        <f>'Raw Data'!H5</f>
        <v>Kenosha</v>
      </c>
      <c r="BX9" s="18" t="str">
        <f>'Raw Data'!I5</f>
        <v/>
      </c>
      <c r="BY9" s="18" t="str">
        <f>'Raw Data'!J5</f>
        <v/>
      </c>
    </row>
    <row r="10" ht="15.75" customHeight="1">
      <c r="A10" s="18">
        <f>'Raw Data'!$A6</f>
        <v>4</v>
      </c>
      <c r="B10" s="18" t="str">
        <f>'Raw Data'!$K6</f>
        <v>Never or rarely</v>
      </c>
      <c r="C10" s="18">
        <f t="shared" si="3"/>
        <v>0</v>
      </c>
      <c r="D10" s="18" t="str">
        <f>'Raw Data'!$L6</f>
        <v>I don’t use AI for work</v>
      </c>
      <c r="E10" s="18">
        <f t="shared" si="24"/>
        <v>0</v>
      </c>
      <c r="F10" s="19">
        <f t="shared" si="4"/>
        <v>0</v>
      </c>
      <c r="G10" s="20" t="str">
        <f>'Raw Data'!M6</f>
        <v>I don't use AI for work</v>
      </c>
      <c r="H10" s="18">
        <f t="shared" si="5"/>
        <v>0</v>
      </c>
      <c r="I10" s="18" t="str">
        <f>'Raw Data'!$N6</f>
        <v>I wouldn't use AI for this task</v>
      </c>
      <c r="J10" s="18" t="b">
        <f t="shared" si="6"/>
        <v>0</v>
      </c>
      <c r="K10" s="18" t="str">
        <f>'Raw Data'!$O6</f>
        <v>Would not use</v>
      </c>
      <c r="L10" s="18" t="s">
        <v>40</v>
      </c>
      <c r="M10" s="21" t="str">
        <f>substitute('Prompt Template'!$A$2,$K$5,$L10)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use&lt;/user_input&gt;</v>
      </c>
      <c r="N10" s="18">
        <f t="array" ref="N10">index('Response Scoring'!$C:$C,match($A10,'Response Scoring'!$A:$A,0))</f>
        <v>0</v>
      </c>
      <c r="O10" s="19">
        <f t="shared" si="7"/>
        <v>0</v>
      </c>
      <c r="P10" s="18" t="str">
        <f>'Raw Data'!$P6</f>
        <v>Do not use</v>
      </c>
      <c r="Q10" s="18" t="s">
        <v>41</v>
      </c>
      <c r="R10" s="21" t="str">
        <f>substitute('Prompt Template'!$B$2,$P$5,$Q10)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&lt;user_input&gt;Do not use&lt;/user_input&gt;</v>
      </c>
      <c r="S10" s="18">
        <f t="array" ref="S10">index('Response Scoring'!$E:$E,match($A10,'Response Scoring'!$A:$A,0))</f>
        <v>0</v>
      </c>
      <c r="T10" s="19">
        <f t="shared" si="8"/>
        <v>0</v>
      </c>
      <c r="U10" s="19">
        <f t="shared" si="9"/>
        <v>0</v>
      </c>
      <c r="V10" s="18" t="str">
        <f>'Raw Data'!$Q6</f>
        <v>Creating a complete slide deck with visual design for an important client presentation</v>
      </c>
      <c r="W10" s="18">
        <f t="shared" si="10"/>
        <v>0</v>
      </c>
      <c r="X10" s="18" t="str">
        <f>'Raw Data'!$R6</f>
        <v>Vulnerability to manipulation by bad actors</v>
      </c>
      <c r="Y10" s="18">
        <f t="shared" si="11"/>
        <v>0.25</v>
      </c>
      <c r="Z10" s="18" t="str">
        <f>'Raw Data'!$S6</f>
        <v>Use secure company instances or enterprise plans when available</v>
      </c>
      <c r="AA10" s="19">
        <f t="shared" si="12"/>
        <v>0.5</v>
      </c>
      <c r="AB10" s="18" t="str">
        <f>'Raw Data'!$T6</f>
        <v>Never: I typically trust the output as is</v>
      </c>
      <c r="AC10" s="18">
        <f t="shared" si="13"/>
        <v>0</v>
      </c>
      <c r="AD10" s="18" t="str">
        <f>'Raw Data'!$U6</f>
        <v>Ask the same AI tool to double-check its work for accuracy</v>
      </c>
      <c r="AE10" s="18">
        <f t="shared" si="14"/>
        <v>0.25</v>
      </c>
      <c r="AF10" s="22">
        <f t="shared" si="15"/>
        <v>2</v>
      </c>
      <c r="AG10" s="18" t="str">
        <f>'Raw Data'!$V6</f>
        <v>Never: I usually just ask once and accept the first response</v>
      </c>
      <c r="AH10" s="18">
        <f t="shared" si="16"/>
        <v>0</v>
      </c>
      <c r="AI10" s="18" t="str">
        <f>'Raw Data'!$W6</f>
        <v>I do not know</v>
      </c>
      <c r="AJ10" s="18" t="s">
        <v>42</v>
      </c>
      <c r="AK10" s="21" t="str">
        <f>substitute('Prompt Template'!$C$2,$AI$5,$AJ10)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know&lt;/user_input&gt;</v>
      </c>
      <c r="AL10" s="18">
        <f t="array" ref="AL10">index('Response Scoring'!$G:$G,match($A10,'Response Scoring'!$A:$A,0))</f>
        <v>0</v>
      </c>
      <c r="AM10" s="18">
        <f t="shared" si="17"/>
        <v>0</v>
      </c>
      <c r="AN10" s="18" t="str">
        <f>'Raw Data'!$X6</f>
        <v>I don’t know</v>
      </c>
      <c r="AO10" s="18" t="s">
        <v>43</v>
      </c>
      <c r="AP10" s="21" t="str">
        <f>substitute('Prompt Template'!$D$2,$AN$5,$AO10)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10" s="18">
        <f t="array" ref="AQ10">index('Response Scoring'!$I:$I,match($A10,'Response Scoring'!$A:$A,0))</f>
        <v>0</v>
      </c>
      <c r="AR10" s="18">
        <f t="shared" si="18"/>
        <v>0</v>
      </c>
      <c r="AS10" s="22">
        <f t="shared" si="19"/>
        <v>0</v>
      </c>
      <c r="AT10" s="18">
        <f t="shared" si="20"/>
        <v>2</v>
      </c>
      <c r="AU10" s="22">
        <f t="shared" si="21"/>
        <v>4</v>
      </c>
      <c r="AV10" s="18" t="str">
        <f t="shared" si="22"/>
        <v>AI Novice</v>
      </c>
      <c r="AW10" s="18" t="str">
        <f>'Raw Data'!Y6</f>
        <v>I’m not using any LLMs</v>
      </c>
      <c r="AX10" s="18" t="b">
        <f>'Raw Data'!Z6</f>
        <v>0</v>
      </c>
      <c r="AY10" s="18" t="str">
        <f t="shared" ref="AY10:BQ10" si="26">#REF!</f>
        <v>#REF!</v>
      </c>
      <c r="AZ10" s="18" t="str">
        <f t="shared" si="26"/>
        <v>#REF!</v>
      </c>
      <c r="BA10" s="18" t="str">
        <f t="shared" si="26"/>
        <v>#REF!</v>
      </c>
      <c r="BB10" s="18" t="str">
        <f t="shared" si="26"/>
        <v>#REF!</v>
      </c>
      <c r="BC10" s="18" t="str">
        <f t="shared" si="26"/>
        <v>#REF!</v>
      </c>
      <c r="BD10" s="18" t="str">
        <f t="shared" si="26"/>
        <v>#REF!</v>
      </c>
      <c r="BE10" s="18" t="str">
        <f t="shared" si="26"/>
        <v>#REF!</v>
      </c>
      <c r="BF10" s="18" t="str">
        <f t="shared" si="26"/>
        <v>#REF!</v>
      </c>
      <c r="BG10" s="18" t="str">
        <f t="shared" si="26"/>
        <v>#REF!</v>
      </c>
      <c r="BH10" s="18" t="str">
        <f t="shared" si="26"/>
        <v>#REF!</v>
      </c>
      <c r="BI10" s="18" t="str">
        <f t="shared" si="26"/>
        <v>#REF!</v>
      </c>
      <c r="BJ10" s="18" t="str">
        <f t="shared" si="26"/>
        <v>#REF!</v>
      </c>
      <c r="BK10" s="18" t="str">
        <f t="shared" si="26"/>
        <v>#REF!</v>
      </c>
      <c r="BL10" s="18" t="str">
        <f t="shared" si="26"/>
        <v>#REF!</v>
      </c>
      <c r="BM10" s="18" t="str">
        <f t="shared" si="26"/>
        <v>#REF!</v>
      </c>
      <c r="BN10" s="18" t="str">
        <f t="shared" si="26"/>
        <v>#REF!</v>
      </c>
      <c r="BO10" s="18" t="str">
        <f t="shared" si="26"/>
        <v>#REF!</v>
      </c>
      <c r="BP10" s="18" t="str">
        <f t="shared" si="26"/>
        <v>#REF!</v>
      </c>
      <c r="BQ10" s="18" t="str">
        <f t="shared" si="26"/>
        <v>#REF!</v>
      </c>
      <c r="BR10" s="18" t="str">
        <f>'Raw Data'!C6</f>
        <v>Full-time Faculty</v>
      </c>
      <c r="BS10" s="18" t="str">
        <f>'Raw Data'!D6</f>
        <v/>
      </c>
      <c r="BT10" s="18" t="str">
        <f>'Raw Data'!E6</f>
        <v>Academics – Faculty</v>
      </c>
      <c r="BU10" s="18" t="str">
        <f>'Raw Data'!F6</f>
        <v>Individual Contributors</v>
      </c>
      <c r="BV10" s="18" t="str">
        <f>'Raw Data'!G6</f>
        <v/>
      </c>
      <c r="BW10" s="18" t="str">
        <f>'Raw Data'!H6</f>
        <v>Online</v>
      </c>
      <c r="BX10" s="18" t="str">
        <f>'Raw Data'!I6</f>
        <v/>
      </c>
      <c r="BY10" s="18" t="str">
        <f>'Raw Data'!J6</f>
        <v/>
      </c>
    </row>
    <row r="11" ht="15.75" customHeight="1">
      <c r="A11" s="18">
        <f>'Raw Data'!$A7</f>
        <v>5</v>
      </c>
      <c r="B11" s="18" t="str">
        <f>'Raw Data'!$K7</f>
        <v>Never or rarely</v>
      </c>
      <c r="C11" s="18">
        <f t="shared" si="3"/>
        <v>0</v>
      </c>
      <c r="D11" s="18" t="str">
        <f>'Raw Data'!$L7</f>
        <v>I don’t use AI for work</v>
      </c>
      <c r="E11" s="18">
        <f t="shared" si="24"/>
        <v>0</v>
      </c>
      <c r="F11" s="19">
        <f t="shared" si="4"/>
        <v>0</v>
      </c>
      <c r="G11" s="20" t="str">
        <f>'Raw Data'!M7</f>
        <v>I don't use AI for work</v>
      </c>
      <c r="H11" s="18">
        <f t="shared" si="5"/>
        <v>0</v>
      </c>
      <c r="I11" s="18" t="str">
        <f>'Raw Data'!$N7</f>
        <v>I wouldn't use AI for this task</v>
      </c>
      <c r="J11" s="18" t="b">
        <f t="shared" si="6"/>
        <v>0</v>
      </c>
      <c r="K11" s="18" t="str">
        <f>'Raw Data'!$O7</f>
        <v>I would not use AI</v>
      </c>
      <c r="L11" s="18" t="s">
        <v>44</v>
      </c>
      <c r="M11" s="21" t="str">
        <f>substitute('Prompt Template'!$A$2,$K$5,$L11)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1" s="18">
        <f t="array" ref="N11">index('Response Scoring'!$C:$C,match($A11,'Response Scoring'!$A:$A,0))</f>
        <v>0</v>
      </c>
      <c r="O11" s="19">
        <f t="shared" si="7"/>
        <v>0</v>
      </c>
      <c r="P11" s="18" t="str">
        <f>'Raw Data'!$P7</f>
        <v>I do not use AI at work</v>
      </c>
      <c r="Q11" s="18" t="s">
        <v>45</v>
      </c>
      <c r="R11" s="21" t="str">
        <f>substitute('Prompt Template'!$B$2,$P$5,$Q11)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at work&lt;/user_input&gt;</v>
      </c>
      <c r="S11" s="18">
        <f t="array" ref="S11">index('Response Scoring'!$E:$E,match($A11,'Response Scoring'!$A:$A,0))</f>
        <v>0</v>
      </c>
      <c r="T11" s="19">
        <f t="shared" si="8"/>
        <v>0</v>
      </c>
      <c r="U11" s="19">
        <f t="shared" si="9"/>
        <v>0</v>
      </c>
      <c r="V11" s="18" t="str">
        <f>'Raw Data'!$Q7</f>
        <v>Analyzing presentation slides to evaluate both the visual design and written content for consistency</v>
      </c>
      <c r="W11" s="18">
        <f t="shared" si="10"/>
        <v>1</v>
      </c>
      <c r="X11" s="18" t="str">
        <f>'Raw Data'!$R7</f>
        <v>Data privacy concerns when information is shared with an LLM, Hallucinations (generating false or misleading information), Biases in answers, Vulnerability to manipulation by bad actors</v>
      </c>
      <c r="Y11" s="18">
        <f t="shared" si="11"/>
        <v>1</v>
      </c>
      <c r="Z11" s="18" t="str">
        <f>'Raw Data'!$S7</f>
        <v>Use secure company instances or enterprise plans when available, Anonymize information by removing identifying details</v>
      </c>
      <c r="AA11" s="19">
        <f t="shared" si="12"/>
        <v>1</v>
      </c>
      <c r="AB11" s="18" t="str">
        <f>'Raw Data'!$T7</f>
        <v>Always: I routinely cross-check AI outputs with reliable sources</v>
      </c>
      <c r="AC11" s="18">
        <f t="shared" si="13"/>
        <v>1</v>
      </c>
      <c r="AD11" s="18" t="str">
        <f>'Raw Data'!$U7</f>
        <v>Check if the response uses confident language and specific details, Cross-reference key claims with reliable external sources, Verify any calculations or data analysis independently</v>
      </c>
      <c r="AE11" s="18">
        <f t="shared" si="14"/>
        <v>0</v>
      </c>
      <c r="AF11" s="22">
        <f t="shared" si="15"/>
        <v>8</v>
      </c>
      <c r="AG11" s="18" t="str">
        <f>'Raw Data'!$V7</f>
        <v>Sometimes: I iterate 2–3 times to reach a good result</v>
      </c>
      <c r="AH11" s="18">
        <f t="shared" si="16"/>
        <v>0.67</v>
      </c>
      <c r="AI11" s="18" t="str">
        <f>'Raw Data'!$W7</f>
        <v>I would not use AI for this.</v>
      </c>
      <c r="AJ11" s="18" t="s">
        <v>46</v>
      </c>
      <c r="AK11" s="21" t="str">
        <f>substitute('Prompt Template'!$C$2,$AI$5,$AJ11)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use AI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use AI for this.&lt;/user_input&gt;</v>
      </c>
      <c r="AL11" s="18">
        <f t="array" ref="AL11">index('Response Scoring'!$G:$G,match($A11,'Response Scoring'!$A:$A,0))</f>
        <v>0</v>
      </c>
      <c r="AM11" s="18">
        <f t="shared" si="17"/>
        <v>0</v>
      </c>
      <c r="AN11" s="18" t="str">
        <f>'Raw Data'!$X7</f>
        <v>I would not use AI for this</v>
      </c>
      <c r="AO11" s="18" t="s">
        <v>47</v>
      </c>
      <c r="AP11" s="21" t="str">
        <f>substitute('Prompt Template'!$D$2,$AN$5,$AO11)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use AI for this&lt;/user_input&gt;
</v>
      </c>
      <c r="AQ11" s="18">
        <f t="array" ref="AQ11">index('Response Scoring'!$I:$I,match($A11,'Response Scoring'!$A:$A,0))</f>
        <v>0</v>
      </c>
      <c r="AR11" s="18">
        <f t="shared" si="18"/>
        <v>0</v>
      </c>
      <c r="AS11" s="22">
        <f t="shared" si="19"/>
        <v>1.005</v>
      </c>
      <c r="AT11" s="18">
        <f t="shared" si="20"/>
        <v>10.01</v>
      </c>
      <c r="AU11" s="22">
        <f t="shared" si="21"/>
        <v>20.02</v>
      </c>
      <c r="AV11" s="18" t="str">
        <f t="shared" si="22"/>
        <v>AI Novice</v>
      </c>
      <c r="AW11" s="18" t="str">
        <f>'Raw Data'!Y7</f>
        <v>I’m not using any LLMs</v>
      </c>
      <c r="AX11" s="18" t="b">
        <f>'Raw Data'!Z7</f>
        <v>0</v>
      </c>
      <c r="AY11" s="18" t="str">
        <f t="shared" ref="AY11:BQ11" si="27">#REF!</f>
        <v>#REF!</v>
      </c>
      <c r="AZ11" s="18" t="str">
        <f t="shared" si="27"/>
        <v>#REF!</v>
      </c>
      <c r="BA11" s="18" t="str">
        <f t="shared" si="27"/>
        <v>#REF!</v>
      </c>
      <c r="BB11" s="18" t="str">
        <f t="shared" si="27"/>
        <v>#REF!</v>
      </c>
      <c r="BC11" s="18" t="str">
        <f t="shared" si="27"/>
        <v>#REF!</v>
      </c>
      <c r="BD11" s="18" t="str">
        <f t="shared" si="27"/>
        <v>#REF!</v>
      </c>
      <c r="BE11" s="18" t="str">
        <f t="shared" si="27"/>
        <v>#REF!</v>
      </c>
      <c r="BF11" s="18" t="str">
        <f t="shared" si="27"/>
        <v>#REF!</v>
      </c>
      <c r="BG11" s="18" t="str">
        <f t="shared" si="27"/>
        <v>#REF!</v>
      </c>
      <c r="BH11" s="18" t="str">
        <f t="shared" si="27"/>
        <v>#REF!</v>
      </c>
      <c r="BI11" s="18" t="str">
        <f t="shared" si="27"/>
        <v>#REF!</v>
      </c>
      <c r="BJ11" s="18" t="str">
        <f t="shared" si="27"/>
        <v>#REF!</v>
      </c>
      <c r="BK11" s="18" t="str">
        <f t="shared" si="27"/>
        <v>#REF!</v>
      </c>
      <c r="BL11" s="18" t="str">
        <f t="shared" si="27"/>
        <v>#REF!</v>
      </c>
      <c r="BM11" s="18" t="str">
        <f t="shared" si="27"/>
        <v>#REF!</v>
      </c>
      <c r="BN11" s="18" t="str">
        <f t="shared" si="27"/>
        <v>#REF!</v>
      </c>
      <c r="BO11" s="18" t="str">
        <f t="shared" si="27"/>
        <v>#REF!</v>
      </c>
      <c r="BP11" s="18" t="str">
        <f t="shared" si="27"/>
        <v>#REF!</v>
      </c>
      <c r="BQ11" s="18" t="str">
        <f t="shared" si="27"/>
        <v>#REF!</v>
      </c>
      <c r="BR11" s="18" t="str">
        <f>'Raw Data'!C7</f>
        <v>Full-time Faculty</v>
      </c>
      <c r="BS11" s="18" t="str">
        <f>'Raw Data'!D7</f>
        <v/>
      </c>
      <c r="BT11" s="18" t="str">
        <f>'Raw Data'!E7</f>
        <v>Student Affairs – Student Services (within reporting line to Campuses/Online)</v>
      </c>
      <c r="BU11" s="18" t="str">
        <f>'Raw Data'!F7</f>
        <v>Individual Contributors</v>
      </c>
      <c r="BV11" s="18" t="str">
        <f>'Raw Data'!G7</f>
        <v/>
      </c>
      <c r="BW11" s="18" t="str">
        <f>'Raw Data'!H7</f>
        <v>Online</v>
      </c>
      <c r="BX11" s="18" t="str">
        <f>'Raw Data'!I7</f>
        <v/>
      </c>
      <c r="BY11" s="18" t="str">
        <f>'Raw Data'!J7</f>
        <v/>
      </c>
    </row>
    <row r="12" ht="15.75" customHeight="1">
      <c r="A12" s="18">
        <f>'Raw Data'!$A8</f>
        <v>6</v>
      </c>
      <c r="B12" s="18" t="str">
        <f>'Raw Data'!$K8</f>
        <v>Daily</v>
      </c>
      <c r="C12" s="18">
        <f t="shared" si="3"/>
        <v>1</v>
      </c>
      <c r="D12" s="18" t="str">
        <f>'Raw Data'!$L8</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12" s="18">
        <f t="shared" si="24"/>
        <v>3</v>
      </c>
      <c r="F12" s="19">
        <f t="shared" si="4"/>
        <v>1</v>
      </c>
      <c r="G12" s="20" t="str">
        <f>'Raw Data'!M8</f>
        <v>I don't use AI for work</v>
      </c>
      <c r="H12" s="18">
        <f t="shared" si="5"/>
        <v>0</v>
      </c>
      <c r="I12" s="18" t="str">
        <f>'Raw Data'!$N8</f>
        <v>I wouldn't use AI for this task</v>
      </c>
      <c r="J12" s="18" t="b">
        <f t="shared" si="6"/>
        <v>0</v>
      </c>
      <c r="K12" s="18" t="str">
        <f>'Raw Data'!$O8</f>
        <v>prepare a slide presentation on the topic that i have created</v>
      </c>
      <c r="L12" s="18" t="s">
        <v>48</v>
      </c>
      <c r="M12" s="21" t="str">
        <f>substitute('Prompt Template'!$A$2,$K$5,$L12)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&lt;user_input&gt;prepare a slide presentation on the topic that i have created&lt;/user_input&gt;</v>
      </c>
      <c r="N12" s="18">
        <f t="array" ref="N12">index('Response Scoring'!$C:$C,match($A12,'Response Scoring'!$A:$A,0))</f>
        <v>0</v>
      </c>
      <c r="O12" s="19">
        <f t="shared" si="7"/>
        <v>0</v>
      </c>
      <c r="P12" s="18" t="str">
        <f>'Raw Data'!$P8</f>
        <v>quick answers, references, questions</v>
      </c>
      <c r="Q12" s="18" t="s">
        <v>49</v>
      </c>
      <c r="R12" s="21" t="str">
        <f>substitute('Prompt Template'!$B$2,$P$5,$Q12)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&lt;user_input&gt;quick answers, references, questions&lt;/user_input&gt;</v>
      </c>
      <c r="S12" s="18">
        <f t="array" ref="S12">index('Response Scoring'!$E:$E,match($A12,'Response Scoring'!$A:$A,0))</f>
        <v>1</v>
      </c>
      <c r="T12" s="19">
        <f t="shared" si="8"/>
        <v>0.3333333333</v>
      </c>
      <c r="U12" s="19">
        <f t="shared" si="9"/>
        <v>2.333333333</v>
      </c>
      <c r="V12" s="18" t="str">
        <f>'Raw Data'!$Q8</f>
        <v>Creating a complete slide deck with visual design for an important client presentation</v>
      </c>
      <c r="W12" s="18">
        <f t="shared" si="10"/>
        <v>0</v>
      </c>
      <c r="X12" s="18" t="str">
        <f>'Raw Data'!$R8</f>
        <v>Hallucinations (generating false or misleading information), Biases in answers</v>
      </c>
      <c r="Y12" s="18">
        <f t="shared" si="11"/>
        <v>0.5</v>
      </c>
      <c r="Z12" s="18" t="str">
        <f>'Raw Data'!$S8</f>
        <v>Verify that the AI tool has SSL/HTTPS encryption before using it, Only share information that you would be comfortable sharing internally with a colleague</v>
      </c>
      <c r="AA12" s="19">
        <f t="shared" si="12"/>
        <v>0</v>
      </c>
      <c r="AB12" s="18" t="str">
        <f>'Raw Data'!$T8</f>
        <v>Always: I routinely cross-check AI outputs with reliable sources</v>
      </c>
      <c r="AC12" s="18">
        <f t="shared" si="13"/>
        <v>1</v>
      </c>
      <c r="AD12" s="18" t="str">
        <f>'Raw Data'!$U8</f>
        <v>Cross-reference key claims with reliable external sources</v>
      </c>
      <c r="AE12" s="18">
        <f t="shared" si="14"/>
        <v>0.25</v>
      </c>
      <c r="AF12" s="22">
        <f t="shared" si="15"/>
        <v>3.5</v>
      </c>
      <c r="AG12" s="18" t="str">
        <f>'Raw Data'!$V8</f>
        <v>Frequently: I systematically refine prompts until I’m satisfied</v>
      </c>
      <c r="AH12" s="18">
        <f t="shared" si="16"/>
        <v>1</v>
      </c>
      <c r="AI12" s="18" t="str">
        <f>'Raw Data'!$W8</f>
        <v>I am going to be discussing the impact of wegovy on weight loss</v>
      </c>
      <c r="AJ12" s="18" t="s">
        <v>50</v>
      </c>
      <c r="AK12" s="21" t="str">
        <f>substitute('Prompt Template'!$C$2,$AI$5,$AJ12)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going to be discussing the impact of wegovy on weight loss&lt;/prompt&gt;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going to be discussing the impact of wegovy on weight loss&lt;/user_input&gt;</v>
      </c>
      <c r="AL12" s="18">
        <f t="array" ref="AL12">index('Response Scoring'!$G:$G,match($A12,'Response Scoring'!$A:$A,0))</f>
        <v>2</v>
      </c>
      <c r="AM12" s="18">
        <f t="shared" si="17"/>
        <v>0.4</v>
      </c>
      <c r="AN12" s="18" t="str">
        <f>'Raw Data'!$X8</f>
        <v>I don't</v>
      </c>
      <c r="AO12" s="18" t="s">
        <v>51</v>
      </c>
      <c r="AP12" s="21" t="str">
        <f>substitute('Prompt Template'!$D$2,$AN$5,$AO12)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don't&lt;/user_input&gt;
</v>
      </c>
      <c r="AQ12" s="18">
        <f t="array" ref="AQ12">index('Response Scoring'!$I:$I,match($A12,'Response Scoring'!$A:$A,0))</f>
        <v>0</v>
      </c>
      <c r="AR12" s="18">
        <f t="shared" si="18"/>
        <v>0</v>
      </c>
      <c r="AS12" s="22">
        <f t="shared" si="19"/>
        <v>2.9</v>
      </c>
      <c r="AT12" s="18">
        <f t="shared" si="20"/>
        <v>13.96666667</v>
      </c>
      <c r="AU12" s="22">
        <f t="shared" si="21"/>
        <v>27.93333333</v>
      </c>
      <c r="AV12" s="18" t="str">
        <f t="shared" si="22"/>
        <v>AI Experimenter</v>
      </c>
      <c r="AW12" s="18" t="str">
        <f>'Raw Data'!Y8</f>
        <v>ChatGPT, CoPilot</v>
      </c>
      <c r="AX12" s="18" t="b">
        <f>'Raw Data'!Z8</f>
        <v>0</v>
      </c>
      <c r="AY12" s="18" t="str">
        <f t="shared" ref="AY12:BQ12" si="28">#REF!</f>
        <v>#REF!</v>
      </c>
      <c r="AZ12" s="18" t="str">
        <f t="shared" si="28"/>
        <v>#REF!</v>
      </c>
      <c r="BA12" s="18" t="str">
        <f t="shared" si="28"/>
        <v>#REF!</v>
      </c>
      <c r="BB12" s="18" t="str">
        <f t="shared" si="28"/>
        <v>#REF!</v>
      </c>
      <c r="BC12" s="18" t="str">
        <f t="shared" si="28"/>
        <v>#REF!</v>
      </c>
      <c r="BD12" s="18" t="str">
        <f t="shared" si="28"/>
        <v>#REF!</v>
      </c>
      <c r="BE12" s="18" t="str">
        <f t="shared" si="28"/>
        <v>#REF!</v>
      </c>
      <c r="BF12" s="18" t="str">
        <f t="shared" si="28"/>
        <v>#REF!</v>
      </c>
      <c r="BG12" s="18" t="str">
        <f t="shared" si="28"/>
        <v>#REF!</v>
      </c>
      <c r="BH12" s="18" t="str">
        <f t="shared" si="28"/>
        <v>#REF!</v>
      </c>
      <c r="BI12" s="18" t="str">
        <f t="shared" si="28"/>
        <v>#REF!</v>
      </c>
      <c r="BJ12" s="18" t="str">
        <f t="shared" si="28"/>
        <v>#REF!</v>
      </c>
      <c r="BK12" s="18" t="str">
        <f t="shared" si="28"/>
        <v>#REF!</v>
      </c>
      <c r="BL12" s="18" t="str">
        <f t="shared" si="28"/>
        <v>#REF!</v>
      </c>
      <c r="BM12" s="18" t="str">
        <f t="shared" si="28"/>
        <v>#REF!</v>
      </c>
      <c r="BN12" s="18" t="str">
        <f t="shared" si="28"/>
        <v>#REF!</v>
      </c>
      <c r="BO12" s="18" t="str">
        <f t="shared" si="28"/>
        <v>#REF!</v>
      </c>
      <c r="BP12" s="18" t="str">
        <f t="shared" si="28"/>
        <v>#REF!</v>
      </c>
      <c r="BQ12" s="18" t="str">
        <f t="shared" si="28"/>
        <v>#REF!</v>
      </c>
      <c r="BR12" s="18" t="str">
        <f>'Raw Data'!C8</f>
        <v>Full-time Faculty</v>
      </c>
      <c r="BS12" s="18" t="str">
        <f>'Raw Data'!D8</f>
        <v/>
      </c>
      <c r="BT12" s="18" t="str">
        <f>'Raw Data'!E8</f>
        <v>Academics – Faculty</v>
      </c>
      <c r="BU12" s="18" t="str">
        <f>'Raw Data'!F8</f>
        <v>Individual Contributors</v>
      </c>
      <c r="BV12" s="18" t="str">
        <f>'Raw Data'!G8</f>
        <v/>
      </c>
      <c r="BW12" s="18" t="str">
        <f>'Raw Data'!H8</f>
        <v>Online</v>
      </c>
      <c r="BX12" s="18" t="str">
        <f>'Raw Data'!I8</f>
        <v/>
      </c>
      <c r="BY12" s="18" t="str">
        <f>'Raw Data'!J8</f>
        <v/>
      </c>
    </row>
    <row r="13" ht="15.75" customHeight="1">
      <c r="A13" s="18">
        <f>'Raw Data'!$A9</f>
        <v>7</v>
      </c>
      <c r="B13" s="18" t="str">
        <f>'Raw Data'!$K9</f>
        <v>Never or rarely</v>
      </c>
      <c r="C13" s="18">
        <f t="shared" si="3"/>
        <v>0</v>
      </c>
      <c r="D13" s="18" t="str">
        <f>'Raw Data'!$L9</f>
        <v>I don’t use AI for work</v>
      </c>
      <c r="E13" s="18">
        <f t="shared" si="24"/>
        <v>0</v>
      </c>
      <c r="F13" s="19">
        <f t="shared" si="4"/>
        <v>0</v>
      </c>
      <c r="G13" s="20" t="str">
        <f>'Raw Data'!M9</f>
        <v>I don't use AI for work</v>
      </c>
      <c r="H13" s="18">
        <f t="shared" si="5"/>
        <v>0</v>
      </c>
      <c r="I13" s="18" t="str">
        <f>'Raw Data'!$N9</f>
        <v>I wouldn't use AI for this task</v>
      </c>
      <c r="J13" s="18" t="b">
        <f t="shared" si="6"/>
        <v>0</v>
      </c>
      <c r="K13" s="18" t="str">
        <f>'Raw Data'!$O9</f>
        <v>I do not use AI so I am not sure how I could apply it here.</v>
      </c>
      <c r="L13" s="18" t="s">
        <v>52</v>
      </c>
      <c r="M13" s="21" t="str">
        <f>substitute('Prompt Template'!$A$2,$K$5,$L13)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 not use AI so I am not sure how I could apply it here.&lt;/user_input&gt;</v>
      </c>
      <c r="N13" s="18">
        <f t="array" ref="N13">index('Response Scoring'!$C:$C,match($A13,'Response Scoring'!$A:$A,0))</f>
        <v>0</v>
      </c>
      <c r="O13" s="19">
        <f t="shared" si="7"/>
        <v>0</v>
      </c>
      <c r="P13" s="18" t="str">
        <f>'Raw Data'!$P9</f>
        <v>I do not use AI for work</v>
      </c>
      <c r="Q13" s="18" t="s">
        <v>53</v>
      </c>
      <c r="R13" s="21" t="str">
        <f>substitute('Prompt Template'!$B$2,$P$5,$Q13)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for work&lt;/user_input&gt;</v>
      </c>
      <c r="S13" s="18">
        <f t="array" ref="S13">index('Response Scoring'!$E:$E,match($A13,'Response Scoring'!$A:$A,0))</f>
        <v>0</v>
      </c>
      <c r="T13" s="19">
        <f t="shared" si="8"/>
        <v>0</v>
      </c>
      <c r="U13" s="19">
        <f t="shared" si="9"/>
        <v>0</v>
      </c>
      <c r="V13" s="18" t="str">
        <f>'Raw Data'!$Q9</f>
        <v>Analyzing presentation slides to evaluate both the visual design and written content for consistency</v>
      </c>
      <c r="W13" s="18">
        <f t="shared" si="10"/>
        <v>1</v>
      </c>
      <c r="X13" s="18" t="str">
        <f>'Raw Data'!$R9</f>
        <v>Biases in answers</v>
      </c>
      <c r="Y13" s="18">
        <f t="shared" si="11"/>
        <v>0.25</v>
      </c>
      <c r="Z13" s="18" t="str">
        <f>'Raw Data'!$S9</f>
        <v>Avoid using AI tools for anything work-related, Verify that the AI tool has SSL/HTTPS encryption before using it, Use secure company instances or enterprise plans when available</v>
      </c>
      <c r="AA13" s="19">
        <f t="shared" si="12"/>
        <v>0</v>
      </c>
      <c r="AB13" s="18" t="str">
        <f>'Raw Data'!$T9</f>
        <v>Always: I routinely cross-check AI outputs with reliable sources</v>
      </c>
      <c r="AC13" s="18">
        <f t="shared" si="13"/>
        <v>1</v>
      </c>
      <c r="AD13" s="18" t="str">
        <f>'Raw Data'!$U9</f>
        <v>Look for professional formatting and proper grammar, Cross-reference key claims with reliable external sources, Verify any calculations or data analysis independently</v>
      </c>
      <c r="AE13" s="18">
        <f t="shared" si="14"/>
        <v>0</v>
      </c>
      <c r="AF13" s="22">
        <f t="shared" si="15"/>
        <v>4.5</v>
      </c>
      <c r="AG13" s="18" t="str">
        <f>'Raw Data'!$V9</f>
        <v>Never: I usually just ask once and accept the first response</v>
      </c>
      <c r="AH13" s="18">
        <f t="shared" si="16"/>
        <v>0</v>
      </c>
      <c r="AI13" s="18" t="str">
        <f>'Raw Data'!$W9</f>
        <v>I do not use AI so I would probably ask for the specific data set</v>
      </c>
      <c r="AJ13" s="18" t="s">
        <v>54</v>
      </c>
      <c r="AK13" s="21" t="str">
        <f>substitute('Prompt Template'!$C$2,$AI$5,$AJ13)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use AI so I would probably ask for the specific data set&lt;/prompt&gt;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use AI so I would probably ask for the specific data set&lt;/user_input&gt;</v>
      </c>
      <c r="AL13" s="18">
        <f t="array" ref="AL13">index('Response Scoring'!$G:$G,match($A13,'Response Scoring'!$A:$A,0))</f>
        <v>0</v>
      </c>
      <c r="AM13" s="18">
        <f t="shared" si="17"/>
        <v>0</v>
      </c>
      <c r="AN13" s="18" t="str">
        <f>'Raw Data'!$X9</f>
        <v>I do not use AI</v>
      </c>
      <c r="AO13" s="18" t="s">
        <v>55</v>
      </c>
      <c r="AP13" s="21" t="str">
        <f>substitute('Prompt Template'!$D$2,$AN$5,$AO13)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use AI&lt;/user_input&gt;
</v>
      </c>
      <c r="AQ13" s="18">
        <f t="array" ref="AQ13">index('Response Scoring'!$I:$I,match($A13,'Response Scoring'!$A:$A,0))</f>
        <v>0</v>
      </c>
      <c r="AR13" s="18">
        <f t="shared" si="18"/>
        <v>0</v>
      </c>
      <c r="AS13" s="22">
        <f t="shared" si="19"/>
        <v>0</v>
      </c>
      <c r="AT13" s="18">
        <f t="shared" si="20"/>
        <v>4.5</v>
      </c>
      <c r="AU13" s="22">
        <f t="shared" si="21"/>
        <v>9</v>
      </c>
      <c r="AV13" s="18" t="str">
        <f t="shared" si="22"/>
        <v>AI Novice</v>
      </c>
      <c r="AW13" s="18" t="str">
        <f>'Raw Data'!Y9</f>
        <v>I’m not using any LLMs</v>
      </c>
      <c r="AX13" s="18" t="b">
        <f>'Raw Data'!Z9</f>
        <v>0</v>
      </c>
      <c r="AY13" s="18" t="str">
        <f t="shared" ref="AY13:BQ13" si="29">#REF!</f>
        <v>#REF!</v>
      </c>
      <c r="AZ13" s="18" t="str">
        <f t="shared" si="29"/>
        <v>#REF!</v>
      </c>
      <c r="BA13" s="18" t="str">
        <f t="shared" si="29"/>
        <v>#REF!</v>
      </c>
      <c r="BB13" s="18" t="str">
        <f t="shared" si="29"/>
        <v>#REF!</v>
      </c>
      <c r="BC13" s="18" t="str">
        <f t="shared" si="29"/>
        <v>#REF!</v>
      </c>
      <c r="BD13" s="18" t="str">
        <f t="shared" si="29"/>
        <v>#REF!</v>
      </c>
      <c r="BE13" s="18" t="str">
        <f t="shared" si="29"/>
        <v>#REF!</v>
      </c>
      <c r="BF13" s="18" t="str">
        <f t="shared" si="29"/>
        <v>#REF!</v>
      </c>
      <c r="BG13" s="18" t="str">
        <f t="shared" si="29"/>
        <v>#REF!</v>
      </c>
      <c r="BH13" s="18" t="str">
        <f t="shared" si="29"/>
        <v>#REF!</v>
      </c>
      <c r="BI13" s="18" t="str">
        <f t="shared" si="29"/>
        <v>#REF!</v>
      </c>
      <c r="BJ13" s="18" t="str">
        <f t="shared" si="29"/>
        <v>#REF!</v>
      </c>
      <c r="BK13" s="18" t="str">
        <f t="shared" si="29"/>
        <v>#REF!</v>
      </c>
      <c r="BL13" s="18" t="str">
        <f t="shared" si="29"/>
        <v>#REF!</v>
      </c>
      <c r="BM13" s="18" t="str">
        <f t="shared" si="29"/>
        <v>#REF!</v>
      </c>
      <c r="BN13" s="18" t="str">
        <f t="shared" si="29"/>
        <v>#REF!</v>
      </c>
      <c r="BO13" s="18" t="str">
        <f t="shared" si="29"/>
        <v>#REF!</v>
      </c>
      <c r="BP13" s="18" t="str">
        <f t="shared" si="29"/>
        <v>#REF!</v>
      </c>
      <c r="BQ13" s="18" t="str">
        <f t="shared" si="29"/>
        <v>#REF!</v>
      </c>
      <c r="BR13" s="18" t="str">
        <f>'Raw Data'!C9</f>
        <v>Staff</v>
      </c>
      <c r="BS13" s="18" t="str">
        <f>'Raw Data'!D9</f>
        <v/>
      </c>
      <c r="BT13" s="18" t="str">
        <f>'Raw Data'!E9</f>
        <v>Admissions</v>
      </c>
      <c r="BU13" s="18" t="str">
        <f>'Raw Data'!F9</f>
        <v>Individual Contributors</v>
      </c>
      <c r="BV13" s="18" t="str">
        <f>'Raw Data'!G9</f>
        <v/>
      </c>
      <c r="BW13" s="18" t="str">
        <f>'Raw Data'!H9</f>
        <v>Online</v>
      </c>
      <c r="BX13" s="18" t="str">
        <f>'Raw Data'!I9</f>
        <v/>
      </c>
      <c r="BY13" s="18" t="str">
        <f>'Raw Data'!J9</f>
        <v/>
      </c>
    </row>
    <row r="14" ht="15.75" customHeight="1">
      <c r="A14" s="18">
        <f>'Raw Data'!$A10</f>
        <v>8</v>
      </c>
      <c r="B14" s="18" t="str">
        <f>'Raw Data'!$K10</f>
        <v>A few times a month</v>
      </c>
      <c r="C14" s="18">
        <f t="shared" si="3"/>
        <v>0.25</v>
      </c>
      <c r="D14" s="18" t="str">
        <f>'Raw Data'!$L10</f>
        <v>Getting quick answers to specific questions or looking up information, Editing or improving text I’ve already written (emails, documents, presentations), Analyzing data or documents to extract insights or summaries</v>
      </c>
      <c r="E14" s="18">
        <f t="shared" si="24"/>
        <v>1</v>
      </c>
      <c r="F14" s="19">
        <f t="shared" si="4"/>
        <v>0.3333333333</v>
      </c>
      <c r="G14" s="20" t="str">
        <f>'Raw Data'!M10</f>
        <v>I create fresh prompts each time I use AI</v>
      </c>
      <c r="H14" s="18">
        <f t="shared" si="5"/>
        <v>0.25</v>
      </c>
      <c r="I14" s="18" t="str">
        <f>'Raw Data'!$N10</f>
        <v>Use AI to help analyze each data source, then compile results manually</v>
      </c>
      <c r="J14" s="18">
        <f t="shared" si="6"/>
        <v>0.67</v>
      </c>
      <c r="K14" s="18" t="str">
        <f>'Raw Data'!$O10</f>
        <v>wouldn't use</v>
      </c>
      <c r="L14" s="18" t="s">
        <v>56</v>
      </c>
      <c r="M14" s="21" t="str">
        <f>substitute('Prompt Template'!$A$2,$K$5,$L14)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&lt;user_input&gt;wouldn't use&lt;/user_input&gt;</v>
      </c>
      <c r="N14" s="18">
        <f t="array" ref="N14">index('Response Scoring'!$C:$C,match($A14,'Response Scoring'!$A:$A,0))</f>
        <v>0</v>
      </c>
      <c r="O14" s="19">
        <f t="shared" si="7"/>
        <v>0</v>
      </c>
      <c r="P14" s="18" t="str">
        <f>'Raw Data'!$P10</f>
        <v>data analysis/transformation</v>
      </c>
      <c r="Q14" s="18" t="s">
        <v>57</v>
      </c>
      <c r="R14" s="21" t="str">
        <f>substitute('Prompt Template'!$B$2,$P$5,$Q14)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&lt;user_input&gt;data analysis/transformation&lt;/user_input&gt;</v>
      </c>
      <c r="S14" s="18">
        <f t="array" ref="S14">index('Response Scoring'!$E:$E,match($A14,'Response Scoring'!$A:$A,0))</f>
        <v>1</v>
      </c>
      <c r="T14" s="19">
        <f t="shared" si="8"/>
        <v>0.3333333333</v>
      </c>
      <c r="U14" s="19">
        <f t="shared" si="9"/>
        <v>1.836666667</v>
      </c>
      <c r="V14" s="18" t="str">
        <f>'Raw Data'!$Q10</f>
        <v>Analyzing presentation slides to evaluate both the visual design and written content for consistency</v>
      </c>
      <c r="W14" s="18">
        <f t="shared" si="10"/>
        <v>1</v>
      </c>
      <c r="X14" s="18" t="str">
        <f>'Raw Data'!$R10</f>
        <v>Hallucinations (generating false or misleading information), Biases in answers, Data privacy concerns when information is shared with an LLM</v>
      </c>
      <c r="Y14" s="18">
        <f t="shared" si="11"/>
        <v>0.75</v>
      </c>
      <c r="Z14" s="18" t="str">
        <f>'Raw Data'!$S10</f>
        <v>Anonymize information by removing identifying details, Use secure company instances or enterprise plans when available</v>
      </c>
      <c r="AA14" s="19">
        <f t="shared" si="12"/>
        <v>1</v>
      </c>
      <c r="AB14" s="18" t="str">
        <f>'Raw Data'!$T10</f>
        <v>Sometimes: I do a quick check against known data or references</v>
      </c>
      <c r="AC14" s="18">
        <f t="shared" si="13"/>
        <v>0.67</v>
      </c>
      <c r="AD14" s="18" t="str">
        <f>'Raw Data'!$U10</f>
        <v>Cross-reference key claims with reliable external sources, Verify any calculations or data analysis independently, Ask the same AI tool to double-check its work for accuracy</v>
      </c>
      <c r="AE14" s="18">
        <f t="shared" si="14"/>
        <v>0.75</v>
      </c>
      <c r="AF14" s="22">
        <f t="shared" si="15"/>
        <v>8.34</v>
      </c>
      <c r="AG14" s="18" t="str">
        <f>'Raw Data'!$V10</f>
        <v>Sometimes: I iterate 2–3 times to reach a good result</v>
      </c>
      <c r="AH14" s="18">
        <f t="shared" si="16"/>
        <v>0.67</v>
      </c>
      <c r="AI14" s="18" t="str">
        <f>'Raw Data'!$W10</f>
        <v>I'm preparing for a work meeting to discuss a new initiative, ask me some questions to get more information so you can help understand the proposal and then ask me questions as if you were the audience</v>
      </c>
      <c r="AJ14" s="18" t="s">
        <v>58</v>
      </c>
      <c r="AK14" s="21" t="str">
        <f>substitute('Prompt Template'!$C$2,$AI$5,$AJ14)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a new initiative, ask me some questions to get more information so you can help understand the proposal and then ask me questions as if you were the audience&lt;/prompt&gt;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a new initiative, ask me some questions to get more information so you can help understand the proposal and then ask me questions as if you were the audience&lt;/user_input&gt;</v>
      </c>
      <c r="AL14" s="18">
        <f t="array" ref="AL14">index('Response Scoring'!$G:$G,match($A14,'Response Scoring'!$A:$A,0))</f>
        <v>3</v>
      </c>
      <c r="AM14" s="18">
        <f t="shared" si="17"/>
        <v>0.6</v>
      </c>
      <c r="AN14" s="18" t="str">
        <f>'Raw Data'!$X10</f>
        <v>na</v>
      </c>
      <c r="AO14" s="18" t="s">
        <v>59</v>
      </c>
      <c r="AP14" s="21" t="str">
        <f>substitute('Prompt Template'!$D$2,$AN$5,$AO14)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14" s="18">
        <f t="array" ref="AQ14">index('Response Scoring'!$I:$I,match($A14,'Response Scoring'!$A:$A,0))</f>
        <v>0</v>
      </c>
      <c r="AR14" s="18">
        <f t="shared" si="18"/>
        <v>0</v>
      </c>
      <c r="AS14" s="22">
        <f t="shared" si="19"/>
        <v>3.105</v>
      </c>
      <c r="AT14" s="18">
        <f t="shared" si="20"/>
        <v>18.22333333</v>
      </c>
      <c r="AU14" s="22">
        <f t="shared" si="21"/>
        <v>36.44666667</v>
      </c>
      <c r="AV14" s="18" t="str">
        <f t="shared" si="22"/>
        <v>AI Experimenter</v>
      </c>
      <c r="AW14" s="18" t="str">
        <f>'Raw Data'!Y10</f>
        <v>ChatGPT</v>
      </c>
      <c r="AX14" s="18" t="b">
        <f>'Raw Data'!Z10</f>
        <v>1</v>
      </c>
      <c r="AY14" s="18" t="str">
        <f t="shared" ref="AY14:BQ14" si="30">#REF!</f>
        <v>#REF!</v>
      </c>
      <c r="AZ14" s="18" t="str">
        <f t="shared" si="30"/>
        <v>#REF!</v>
      </c>
      <c r="BA14" s="18" t="str">
        <f t="shared" si="30"/>
        <v>#REF!</v>
      </c>
      <c r="BB14" s="18" t="str">
        <f t="shared" si="30"/>
        <v>#REF!</v>
      </c>
      <c r="BC14" s="18" t="str">
        <f t="shared" si="30"/>
        <v>#REF!</v>
      </c>
      <c r="BD14" s="18" t="str">
        <f t="shared" si="30"/>
        <v>#REF!</v>
      </c>
      <c r="BE14" s="18" t="str">
        <f t="shared" si="30"/>
        <v>#REF!</v>
      </c>
      <c r="BF14" s="18" t="str">
        <f t="shared" si="30"/>
        <v>#REF!</v>
      </c>
      <c r="BG14" s="18" t="str">
        <f t="shared" si="30"/>
        <v>#REF!</v>
      </c>
      <c r="BH14" s="18" t="str">
        <f t="shared" si="30"/>
        <v>#REF!</v>
      </c>
      <c r="BI14" s="18" t="str">
        <f t="shared" si="30"/>
        <v>#REF!</v>
      </c>
      <c r="BJ14" s="18" t="str">
        <f t="shared" si="30"/>
        <v>#REF!</v>
      </c>
      <c r="BK14" s="18" t="str">
        <f t="shared" si="30"/>
        <v>#REF!</v>
      </c>
      <c r="BL14" s="18" t="str">
        <f t="shared" si="30"/>
        <v>#REF!</v>
      </c>
      <c r="BM14" s="18" t="str">
        <f t="shared" si="30"/>
        <v>#REF!</v>
      </c>
      <c r="BN14" s="18" t="str">
        <f t="shared" si="30"/>
        <v>#REF!</v>
      </c>
      <c r="BO14" s="18" t="str">
        <f t="shared" si="30"/>
        <v>#REF!</v>
      </c>
      <c r="BP14" s="18" t="str">
        <f t="shared" si="30"/>
        <v>#REF!</v>
      </c>
      <c r="BQ14" s="18" t="str">
        <f t="shared" si="30"/>
        <v>#REF!</v>
      </c>
      <c r="BR14" s="18" t="str">
        <f>'Raw Data'!C10</f>
        <v>Staff</v>
      </c>
      <c r="BS14" s="18" t="str">
        <f>'Raw Data'!D10</f>
        <v/>
      </c>
      <c r="BT14" s="18" t="str">
        <f>'Raw Data'!E10</f>
        <v>Academics Operations (within reporting line structure of Chief Academic Officer)</v>
      </c>
      <c r="BU14" s="18" t="str">
        <f>'Raw Data'!F10</f>
        <v>Individual Contributors</v>
      </c>
      <c r="BV14" s="18" t="str">
        <f>'Raw Data'!G10</f>
        <v/>
      </c>
      <c r="BW14" s="18" t="str">
        <f>'Raw Data'!H10</f>
        <v>Remote</v>
      </c>
      <c r="BX14" s="18" t="str">
        <f>'Raw Data'!I10</f>
        <v/>
      </c>
      <c r="BY14" s="18" t="str">
        <f>'Raw Data'!J10</f>
        <v/>
      </c>
    </row>
    <row r="15" ht="15.75" customHeight="1">
      <c r="A15" s="18">
        <f>'Raw Data'!$A11</f>
        <v>9</v>
      </c>
      <c r="B15" s="18" t="str">
        <f>'Raw Data'!$K11</f>
        <v>Never or rarely</v>
      </c>
      <c r="C15" s="18">
        <f t="shared" si="3"/>
        <v>0</v>
      </c>
      <c r="D15" s="18" t="str">
        <f>'Raw Data'!$L11</f>
        <v>I don’t use AI for work</v>
      </c>
      <c r="E15" s="18">
        <f t="shared" si="24"/>
        <v>0</v>
      </c>
      <c r="F15" s="19">
        <f t="shared" si="4"/>
        <v>0</v>
      </c>
      <c r="G15" s="20" t="str">
        <f>'Raw Data'!M11</f>
        <v>I don't use AI for work</v>
      </c>
      <c r="H15" s="18">
        <f t="shared" si="5"/>
        <v>0</v>
      </c>
      <c r="I15" s="18" t="str">
        <f>'Raw Data'!$N11</f>
        <v>I wouldn't use AI for this task</v>
      </c>
      <c r="J15" s="18" t="b">
        <f t="shared" si="6"/>
        <v>0</v>
      </c>
      <c r="K15" s="18" t="str">
        <f>'Raw Data'!$O11</f>
        <v>I would not use AI</v>
      </c>
      <c r="L15" s="18" t="s">
        <v>44</v>
      </c>
      <c r="M15" s="21" t="str">
        <f>substitute('Prompt Template'!$A$2,$K$5,$L15)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5" s="18">
        <f t="array" ref="N15">index('Response Scoring'!$C:$C,match($A15,'Response Scoring'!$A:$A,0))</f>
        <v>0</v>
      </c>
      <c r="O15" s="19">
        <f t="shared" si="7"/>
        <v>0</v>
      </c>
      <c r="P15" s="18" t="str">
        <f>'Raw Data'!$P11</f>
        <v>NONE</v>
      </c>
      <c r="Q15" s="18" t="s">
        <v>60</v>
      </c>
      <c r="R15" s="21" t="str">
        <f>substitute('Prompt Template'!$B$2,$P$5,$Q15)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&lt;user_input&gt;NONE&lt;/user_input&gt;</v>
      </c>
      <c r="S15" s="18">
        <f t="array" ref="S15">index('Response Scoring'!$E:$E,match($A15,'Response Scoring'!$A:$A,0))</f>
        <v>0</v>
      </c>
      <c r="T15" s="19">
        <f t="shared" si="8"/>
        <v>0</v>
      </c>
      <c r="U15" s="19">
        <f t="shared" si="9"/>
        <v>0</v>
      </c>
      <c r="V15" s="18" t="str">
        <f>'Raw Data'!$Q11</f>
        <v>Analyzing presentation slides to evaluate both the visual design and written content for consistency</v>
      </c>
      <c r="W15" s="18">
        <f t="shared" si="10"/>
        <v>1</v>
      </c>
      <c r="X15" s="18" t="str">
        <f>'Raw Data'!$R11</f>
        <v>Hallucinations (generating false or misleading information), Biases in answers, Data privacy concerns when information is shared with an LLM, Vulnerability to manipulation by bad actors</v>
      </c>
      <c r="Y15" s="18">
        <f t="shared" si="11"/>
        <v>1</v>
      </c>
      <c r="Z15" s="18" t="str">
        <f>'Raw Data'!$S11</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 s="19">
        <f t="shared" si="12"/>
        <v>0</v>
      </c>
      <c r="AB15" s="18" t="str">
        <f>'Raw Data'!$T11</f>
        <v>Always: I routinely cross-check AI outputs with reliable sources</v>
      </c>
      <c r="AC15" s="18">
        <f t="shared" si="13"/>
        <v>1</v>
      </c>
      <c r="AD15" s="18" t="str">
        <f>'Raw Data'!$U11</f>
        <v>Use a different AI tool to review and verify the content, Cross-reference key claims with reliable external sources, Verify any calculations or data analysis independently</v>
      </c>
      <c r="AE15" s="18">
        <f t="shared" si="14"/>
        <v>0.75</v>
      </c>
      <c r="AF15" s="22">
        <f t="shared" si="15"/>
        <v>7.5</v>
      </c>
      <c r="AG15" s="18" t="str">
        <f>'Raw Data'!$V11</f>
        <v>Rarely: I only tweak the prompt if something feels obviously off</v>
      </c>
      <c r="AH15" s="18">
        <f t="shared" si="16"/>
        <v>0.33</v>
      </c>
      <c r="AI15" s="18" t="str">
        <f>'Raw Data'!$W11</f>
        <v>blah blah blah</v>
      </c>
      <c r="AJ15" s="18" t="s">
        <v>61</v>
      </c>
      <c r="AK15" s="21" t="str">
        <f>substitute('Prompt Template'!$C$2,$AI$5,$AJ15)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&lt;prompt&gt;blah blah blah&lt;/prompt&gt;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&lt;user_input&gt;blah blah blah&lt;/user_input&gt;</v>
      </c>
      <c r="AL15" s="18">
        <f t="array" ref="AL15">index('Response Scoring'!$G:$G,match($A15,'Response Scoring'!$A:$A,0))</f>
        <v>0</v>
      </c>
      <c r="AM15" s="18">
        <f t="shared" si="17"/>
        <v>0</v>
      </c>
      <c r="AN15" s="18" t="str">
        <f>'Raw Data'!$X11</f>
        <v>blah blah blah</v>
      </c>
      <c r="AO15" s="18" t="s">
        <v>61</v>
      </c>
      <c r="AP15" s="21" t="str">
        <f>substitute('Prompt Template'!$D$2,$AN$5,$AO15)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&lt;user_input&gt;blah blah blah&lt;/user_input&gt;
</v>
      </c>
      <c r="AQ15" s="18">
        <f t="array" ref="AQ15">index('Response Scoring'!$I:$I,match($A15,'Response Scoring'!$A:$A,0))</f>
        <v>0</v>
      </c>
      <c r="AR15" s="18">
        <f t="shared" si="18"/>
        <v>0</v>
      </c>
      <c r="AS15" s="22">
        <f t="shared" si="19"/>
        <v>0.495</v>
      </c>
      <c r="AT15" s="18">
        <f t="shared" si="20"/>
        <v>8.49</v>
      </c>
      <c r="AU15" s="22">
        <f t="shared" si="21"/>
        <v>16.98</v>
      </c>
      <c r="AV15" s="18" t="str">
        <f t="shared" si="22"/>
        <v>AI Novice</v>
      </c>
      <c r="AW15" s="18" t="str">
        <f>'Raw Data'!Y11</f>
        <v>I’m not using any LLMs</v>
      </c>
      <c r="AX15" s="18" t="b">
        <f>'Raw Data'!Z11</f>
        <v>0</v>
      </c>
      <c r="AY15" s="18" t="str">
        <f t="shared" ref="AY15:BQ15" si="31">#REF!</f>
        <v>#REF!</v>
      </c>
      <c r="AZ15" s="18" t="str">
        <f t="shared" si="31"/>
        <v>#REF!</v>
      </c>
      <c r="BA15" s="18" t="str">
        <f t="shared" si="31"/>
        <v>#REF!</v>
      </c>
      <c r="BB15" s="18" t="str">
        <f t="shared" si="31"/>
        <v>#REF!</v>
      </c>
      <c r="BC15" s="18" t="str">
        <f t="shared" si="31"/>
        <v>#REF!</v>
      </c>
      <c r="BD15" s="18" t="str">
        <f t="shared" si="31"/>
        <v>#REF!</v>
      </c>
      <c r="BE15" s="18" t="str">
        <f t="shared" si="31"/>
        <v>#REF!</v>
      </c>
      <c r="BF15" s="18" t="str">
        <f t="shared" si="31"/>
        <v>#REF!</v>
      </c>
      <c r="BG15" s="18" t="str">
        <f t="shared" si="31"/>
        <v>#REF!</v>
      </c>
      <c r="BH15" s="18" t="str">
        <f t="shared" si="31"/>
        <v>#REF!</v>
      </c>
      <c r="BI15" s="18" t="str">
        <f t="shared" si="31"/>
        <v>#REF!</v>
      </c>
      <c r="BJ15" s="18" t="str">
        <f t="shared" si="31"/>
        <v>#REF!</v>
      </c>
      <c r="BK15" s="18" t="str">
        <f t="shared" si="31"/>
        <v>#REF!</v>
      </c>
      <c r="BL15" s="18" t="str">
        <f t="shared" si="31"/>
        <v>#REF!</v>
      </c>
      <c r="BM15" s="18" t="str">
        <f t="shared" si="31"/>
        <v>#REF!</v>
      </c>
      <c r="BN15" s="18" t="str">
        <f t="shared" si="31"/>
        <v>#REF!</v>
      </c>
      <c r="BO15" s="18" t="str">
        <f t="shared" si="31"/>
        <v>#REF!</v>
      </c>
      <c r="BP15" s="18" t="str">
        <f t="shared" si="31"/>
        <v>#REF!</v>
      </c>
      <c r="BQ15" s="18" t="str">
        <f t="shared" si="31"/>
        <v>#REF!</v>
      </c>
      <c r="BR15" s="18" t="str">
        <f>'Raw Data'!C11</f>
        <v>Staff</v>
      </c>
      <c r="BS15" s="18" t="str">
        <f>'Raw Data'!D11</f>
        <v/>
      </c>
      <c r="BT15" s="18" t="str">
        <f>'Raw Data'!E11</f>
        <v>Other (None of the above best fits)</v>
      </c>
      <c r="BU15" s="18" t="str">
        <f>'Raw Data'!F11</f>
        <v>Individual Contributors</v>
      </c>
      <c r="BV15" s="18" t="str">
        <f>'Raw Data'!G11</f>
        <v/>
      </c>
      <c r="BW15" s="18" t="str">
        <f>'Raw Data'!H11</f>
        <v>Remote</v>
      </c>
      <c r="BX15" s="18" t="str">
        <f>'Raw Data'!I11</f>
        <v/>
      </c>
      <c r="BY15" s="18" t="str">
        <f>'Raw Data'!J11</f>
        <v/>
      </c>
    </row>
    <row r="16" ht="15.75" customHeight="1">
      <c r="A16" s="18">
        <f>'Raw Data'!$A12</f>
        <v>10</v>
      </c>
      <c r="B16" s="18" t="str">
        <f>'Raw Data'!$K12</f>
        <v>Daily</v>
      </c>
      <c r="C16" s="18">
        <f t="shared" si="3"/>
        <v>1</v>
      </c>
      <c r="D16" s="18" t="str">
        <f>'Raw Data'!$L12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6" s="18">
        <f t="shared" si="24"/>
        <v>3</v>
      </c>
      <c r="F16" s="19">
        <f t="shared" si="4"/>
        <v>1</v>
      </c>
      <c r="G16" s="20" t="str">
        <f>'Raw Data'!M12</f>
        <v>I've build custom AI tools (CustomGPTs, Copilot Agents, Google Gems, Claude Projects) for repetitive tasks</v>
      </c>
      <c r="H16" s="18">
        <f t="shared" si="5"/>
        <v>0.75</v>
      </c>
      <c r="I16" s="18" t="str">
        <f>'Raw Data'!$N12</f>
        <v>Create a systematic process where AI handles data analysis and summary generation consistently</v>
      </c>
      <c r="J16" s="18">
        <f t="shared" si="6"/>
        <v>1</v>
      </c>
      <c r="K16" s="18" t="str">
        <f>'Raw Data'!$O12</f>
        <v>I would provide a topic outline, request AI to create a draft with speaker notes, and I would edit to complete.</v>
      </c>
      <c r="L16" s="18" t="s">
        <v>62</v>
      </c>
      <c r="M16" s="21" t="str">
        <f>substitute('Prompt Template'!$A$2,$K$5,$L16)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provide a topic outline, request AI to create a draft with speaker notes, and I would edit to complete.&lt;/user_input&gt;</v>
      </c>
      <c r="N16" s="18">
        <f t="array" ref="N16">index('Response Scoring'!$C:$C,match($A16,'Response Scoring'!$A:$A,0))</f>
        <v>2</v>
      </c>
      <c r="O16" s="19">
        <f t="shared" si="7"/>
        <v>0.6666666667</v>
      </c>
      <c r="P16" s="18" t="str">
        <f>'Raw Data'!$P12</f>
        <v>I have created my own app that uses AI extensively for the work I do.</v>
      </c>
      <c r="Q16" s="18" t="s">
        <v>63</v>
      </c>
      <c r="R16" s="21" t="str">
        <f>substitute('Prompt Template'!$B$2,$P$5,$Q16)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created my own app that uses AI extensively for the work I do.&lt;/user_input&gt;</v>
      </c>
      <c r="S16" s="18">
        <f t="array" ref="S16">index('Response Scoring'!$E:$E,match($A16,'Response Scoring'!$A:$A,0))</f>
        <v>1</v>
      </c>
      <c r="T16" s="19">
        <f t="shared" si="8"/>
        <v>0.3333333333</v>
      </c>
      <c r="U16" s="19">
        <f t="shared" si="9"/>
        <v>4.75</v>
      </c>
      <c r="V16" s="18" t="str">
        <f>'Raw Data'!$Q12</f>
        <v>Analyzing presentation slides to evaluate both the visual design and written content for consistency</v>
      </c>
      <c r="W16" s="18">
        <f t="shared" si="10"/>
        <v>1</v>
      </c>
      <c r="X16" s="18" t="str">
        <f>'Raw Data'!$R12</f>
        <v>Hallucinations (generating false or misleading information), Biases in answers</v>
      </c>
      <c r="Y16" s="18">
        <f t="shared" si="11"/>
        <v>0.5</v>
      </c>
      <c r="Z16" s="18" t="str">
        <f>'Raw Data'!$S12</f>
        <v>Only share information that you would be comfortable sharing internally with a colleague, Anonymize information by removing identifying details, Use secure company instances or enterprise plans when available</v>
      </c>
      <c r="AA16" s="19">
        <f t="shared" si="12"/>
        <v>1</v>
      </c>
      <c r="AB16" s="18" t="str">
        <f>'Raw Data'!$T12</f>
        <v>Rarely: I only verify if something doesn’t sound right</v>
      </c>
      <c r="AC16" s="18" t="b">
        <f t="shared" si="13"/>
        <v>0</v>
      </c>
      <c r="AD16" s="18" t="str">
        <f>'Raw Data'!$U12</f>
        <v>Use a different AI tool to review and verify the content, Cross-reference key claims with reliable external sources, Verify any calculations or data analysis independently</v>
      </c>
      <c r="AE16" s="18">
        <f t="shared" si="14"/>
        <v>0.75</v>
      </c>
      <c r="AF16" s="22">
        <f t="shared" si="15"/>
        <v>6.5</v>
      </c>
      <c r="AG16" s="18" t="str">
        <f>'Raw Data'!$V12</f>
        <v>Sometimes: I iterate 2–3 times to reach a good result</v>
      </c>
      <c r="AH16" s="18">
        <f t="shared" si="16"/>
        <v>0.67</v>
      </c>
      <c r="AI16" s="18" t="str">
        <f>'Raw Data'!$W12</f>
        <v>Note: Preparation of appropriate prompts takes more time than I am comfortable giving to this question.</v>
      </c>
      <c r="AJ16" s="18" t="s">
        <v>64</v>
      </c>
      <c r="AK16" s="21" t="str">
        <f>substitute('Prompt Template'!$C$2,$AI$5,$AJ16)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&lt;prompt&gt;Note: Preparation of appropriate prompts takes more time than I am comfortable giving to this question.&lt;/prompt&gt;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&lt;user_input&gt;Note: Preparation of appropriate prompts takes more time than I am comfortable giving to this question.&lt;/user_input&gt;</v>
      </c>
      <c r="AL16" s="18">
        <f t="array" ref="AL16">index('Response Scoring'!$G:$G,match($A16,'Response Scoring'!$A:$A,0))</f>
        <v>0</v>
      </c>
      <c r="AM16" s="18">
        <f t="shared" si="17"/>
        <v>0</v>
      </c>
      <c r="AN16" s="18" t="str">
        <f>'Raw Data'!$X12</f>
        <v>Again, I am not comfortable putting in the time required for this response.</v>
      </c>
      <c r="AO16" s="18" t="s">
        <v>65</v>
      </c>
      <c r="AP16" s="21" t="str">
        <f>substitute('Prompt Template'!$D$2,$AN$5,$AO16)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&lt;user_input&gt;Again, I am not comfortable putting in the time required for this response.&lt;/user_input&gt;
</v>
      </c>
      <c r="AQ16" s="18">
        <f t="array" ref="AQ16">index('Response Scoring'!$I:$I,match($A16,'Response Scoring'!$A:$A,0))</f>
        <v>0</v>
      </c>
      <c r="AR16" s="18">
        <f t="shared" si="18"/>
        <v>0</v>
      </c>
      <c r="AS16" s="22">
        <f t="shared" si="19"/>
        <v>1.005</v>
      </c>
      <c r="AT16" s="18">
        <f t="shared" si="20"/>
        <v>18.01</v>
      </c>
      <c r="AU16" s="22">
        <f t="shared" si="21"/>
        <v>36.02</v>
      </c>
      <c r="AV16" s="18" t="str">
        <f t="shared" si="22"/>
        <v>AI Experimenter</v>
      </c>
      <c r="AW16" s="18" t="str">
        <f>'Raw Data'!Y12</f>
        <v>ChatGPT, CoPilot, Gemini, Claude</v>
      </c>
      <c r="AX16" s="18" t="b">
        <f>'Raw Data'!Z12</f>
        <v>1</v>
      </c>
      <c r="AY16" s="18" t="str">
        <f t="shared" ref="AY16:BQ16" si="32">#REF!</f>
        <v>#REF!</v>
      </c>
      <c r="AZ16" s="18" t="str">
        <f t="shared" si="32"/>
        <v>#REF!</v>
      </c>
      <c r="BA16" s="18" t="str">
        <f t="shared" si="32"/>
        <v>#REF!</v>
      </c>
      <c r="BB16" s="18" t="str">
        <f t="shared" si="32"/>
        <v>#REF!</v>
      </c>
      <c r="BC16" s="18" t="str">
        <f t="shared" si="32"/>
        <v>#REF!</v>
      </c>
      <c r="BD16" s="18" t="str">
        <f t="shared" si="32"/>
        <v>#REF!</v>
      </c>
      <c r="BE16" s="18" t="str">
        <f t="shared" si="32"/>
        <v>#REF!</v>
      </c>
      <c r="BF16" s="18" t="str">
        <f t="shared" si="32"/>
        <v>#REF!</v>
      </c>
      <c r="BG16" s="18" t="str">
        <f t="shared" si="32"/>
        <v>#REF!</v>
      </c>
      <c r="BH16" s="18" t="str">
        <f t="shared" si="32"/>
        <v>#REF!</v>
      </c>
      <c r="BI16" s="18" t="str">
        <f t="shared" si="32"/>
        <v>#REF!</v>
      </c>
      <c r="BJ16" s="18" t="str">
        <f t="shared" si="32"/>
        <v>#REF!</v>
      </c>
      <c r="BK16" s="18" t="str">
        <f t="shared" si="32"/>
        <v>#REF!</v>
      </c>
      <c r="BL16" s="18" t="str">
        <f t="shared" si="32"/>
        <v>#REF!</v>
      </c>
      <c r="BM16" s="18" t="str">
        <f t="shared" si="32"/>
        <v>#REF!</v>
      </c>
      <c r="BN16" s="18" t="str">
        <f t="shared" si="32"/>
        <v>#REF!</v>
      </c>
      <c r="BO16" s="18" t="str">
        <f t="shared" si="32"/>
        <v>#REF!</v>
      </c>
      <c r="BP16" s="18" t="str">
        <f t="shared" si="32"/>
        <v>#REF!</v>
      </c>
      <c r="BQ16" s="18" t="str">
        <f t="shared" si="32"/>
        <v>#REF!</v>
      </c>
      <c r="BR16" s="18" t="str">
        <f>'Raw Data'!C12</f>
        <v>Part-time/Adjunct Faculty</v>
      </c>
      <c r="BS16" s="18" t="str">
        <f>'Raw Data'!D12</f>
        <v/>
      </c>
      <c r="BT16" s="18" t="str">
        <f>'Raw Data'!E12</f>
        <v>Academics – Faculty</v>
      </c>
      <c r="BU16" s="18" t="str">
        <f>'Raw Data'!F12</f>
        <v>Individual Contributors</v>
      </c>
      <c r="BV16" s="18" t="str">
        <f>'Raw Data'!G12</f>
        <v/>
      </c>
      <c r="BW16" s="18" t="str">
        <f>'Raw Data'!H12</f>
        <v>Online</v>
      </c>
      <c r="BX16" s="18" t="str">
        <f>'Raw Data'!I12</f>
        <v/>
      </c>
      <c r="BY16" s="18" t="str">
        <f>'Raw Data'!J12</f>
        <v/>
      </c>
    </row>
    <row r="17" ht="15.75" customHeight="1">
      <c r="A17" s="18">
        <f>'Raw Data'!$A13</f>
        <v>11</v>
      </c>
      <c r="B17" s="18" t="str">
        <f>'Raw Data'!$K13</f>
        <v>Daily</v>
      </c>
      <c r="C17" s="18">
        <f t="shared" si="3"/>
        <v>1</v>
      </c>
      <c r="D17" s="18" t="str">
        <f>'Raw Data'!$L13</f>
        <v>Getting quick answers to specific questions or looking up information, Editing or improving text I’ve already written (emails, documents, presentations), Brainstorming ideas, testing concepts, or getting feedback on my thinking</v>
      </c>
      <c r="E17" s="18">
        <f t="shared" si="24"/>
        <v>1</v>
      </c>
      <c r="F17" s="19">
        <f t="shared" si="4"/>
        <v>0.3333333333</v>
      </c>
      <c r="G17" s="20" t="str">
        <f>'Raw Data'!M13</f>
        <v>I create fresh prompts each time I use AI</v>
      </c>
      <c r="H17" s="18">
        <f t="shared" si="5"/>
        <v>0.25</v>
      </c>
      <c r="I17" s="18" t="str">
        <f>'Raw Data'!$N13</f>
        <v>Ask AI to write the summary after you’ve analyzed all the data</v>
      </c>
      <c r="J17" s="18" t="b">
        <f t="shared" si="6"/>
        <v>0</v>
      </c>
      <c r="K17" s="18" t="str">
        <f>'Raw Data'!$O13</f>
        <v>Clarity, concise wording, summarizing, organizing a list of resources</v>
      </c>
      <c r="L17" s="18" t="s">
        <v>66</v>
      </c>
      <c r="M17" s="21" t="str">
        <f>substitute('Prompt Template'!$A$2,$K$5,$L17)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&lt;user_input&gt;Clarity, concise wording, summarizing, organizing a list of resources&lt;/user_input&gt;</v>
      </c>
      <c r="N17" s="18">
        <f t="array" ref="N17">index('Response Scoring'!$C:$C,match($A17,'Response Scoring'!$A:$A,0))</f>
        <v>1</v>
      </c>
      <c r="O17" s="19">
        <f t="shared" si="7"/>
        <v>0.3333333333</v>
      </c>
      <c r="P17" s="18" t="str">
        <f>'Raw Data'!$P13</f>
        <v>Changing wording/updating wording, organizing</v>
      </c>
      <c r="Q17" s="18" t="s">
        <v>67</v>
      </c>
      <c r="R17" s="21" t="str">
        <f>substitute('Prompt Template'!$B$2,$P$5,$Q17)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&lt;user_input&gt;Changing wording/updating wording, organizing&lt;/user_input&gt;</v>
      </c>
      <c r="S17" s="18">
        <f t="array" ref="S17">index('Response Scoring'!$E:$E,match($A17,'Response Scoring'!$A:$A,0))</f>
        <v>1</v>
      </c>
      <c r="T17" s="19">
        <f t="shared" si="8"/>
        <v>0.3333333333</v>
      </c>
      <c r="U17" s="19">
        <f t="shared" si="9"/>
        <v>2.25</v>
      </c>
      <c r="V17" s="18" t="str">
        <f>'Raw Data'!$Q13</f>
        <v>Analyzing presentation slides to evaluate both the visual design and written content for consistency</v>
      </c>
      <c r="W17" s="18">
        <f t="shared" si="10"/>
        <v>1</v>
      </c>
      <c r="X17" s="18" t="str">
        <f>'Raw Data'!$R13</f>
        <v>Hallucinations (generating false or misleading information), Biases in answers, Data privacy concerns when information is shared with an LLM</v>
      </c>
      <c r="Y17" s="18">
        <f t="shared" si="11"/>
        <v>0.75</v>
      </c>
      <c r="Z17" s="18" t="str">
        <f>'Raw Data'!$S13</f>
        <v>Anonymize information by removing identifying details, Use secure company instances or enterprise plans when available</v>
      </c>
      <c r="AA17" s="19">
        <f t="shared" si="12"/>
        <v>1</v>
      </c>
      <c r="AB17" s="18" t="str">
        <f>'Raw Data'!$T13</f>
        <v>Always: I routinely cross-check AI outputs with reliable sources</v>
      </c>
      <c r="AC17" s="18">
        <f t="shared" si="13"/>
        <v>1</v>
      </c>
      <c r="AD17" s="18" t="str">
        <f>'Raw Data'!$U13</f>
        <v>Cross-reference key claims with reliable external sources</v>
      </c>
      <c r="AE17" s="18">
        <f t="shared" si="14"/>
        <v>0.25</v>
      </c>
      <c r="AF17" s="22">
        <f t="shared" si="15"/>
        <v>8</v>
      </c>
      <c r="AG17" s="18" t="str">
        <f>'Raw Data'!$V13</f>
        <v>Sometimes: I iterate 2–3 times to reach a good result</v>
      </c>
      <c r="AH17" s="18">
        <f t="shared" si="16"/>
        <v>0.67</v>
      </c>
      <c r="AI17" s="18" t="str">
        <f>'Raw Data'!$W13</f>
        <v>Organize this list of meeting topics in a way that each topic builds on itself for clarity of the topic and flow of the meeting</v>
      </c>
      <c r="AJ17" s="18" t="s">
        <v>68</v>
      </c>
      <c r="AK17" s="21" t="str">
        <f>substitute('Prompt Template'!$C$2,$AI$5,$AJ17)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&lt;prompt&gt;Organize this list of meeting topics in a way that each topic builds on itself for clarity of the topic and flow of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&lt;user_input&gt;Organize this list of meeting topics in a way that each topic builds on itself for clarity of the topic and flow of the meeting&lt;/user_input&gt;</v>
      </c>
      <c r="AL17" s="18">
        <f t="array" ref="AL17">index('Response Scoring'!$G:$G,match($A17,'Response Scoring'!$A:$A,0))</f>
        <v>2</v>
      </c>
      <c r="AM17" s="18">
        <f t="shared" si="17"/>
        <v>0.4</v>
      </c>
      <c r="AN17" s="18" t="str">
        <f>'Raw Data'!$X13</f>
        <v>Create a spreadsheet broken down by competitor that organizes their products, pricing, and positioning</v>
      </c>
      <c r="AO17" s="18" t="s">
        <v>69</v>
      </c>
      <c r="AP17" s="21" t="str">
        <f>substitute('Prompt Template'!$D$2,$AN$5,$AO17)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spreadsheet broken down by competitor that organizes their products, pricing, and positioning&lt;/user_input&gt;
</v>
      </c>
      <c r="AQ17" s="18">
        <f t="array" ref="AQ17">index('Response Scoring'!$I:$I,match($A17,'Response Scoring'!$A:$A,0))</f>
        <v>1</v>
      </c>
      <c r="AR17" s="18">
        <f t="shared" si="18"/>
        <v>0.2</v>
      </c>
      <c r="AS17" s="22">
        <f t="shared" si="19"/>
        <v>3.405</v>
      </c>
      <c r="AT17" s="18">
        <f t="shared" si="20"/>
        <v>19.31</v>
      </c>
      <c r="AU17" s="22">
        <f t="shared" si="21"/>
        <v>38.62</v>
      </c>
      <c r="AV17" s="18" t="str">
        <f t="shared" si="22"/>
        <v>AI Experimenter</v>
      </c>
      <c r="AW17" s="18" t="str">
        <f>'Raw Data'!Y13</f>
        <v>CoPilot, Other</v>
      </c>
      <c r="AX17" s="18" t="b">
        <f>'Raw Data'!Z13</f>
        <v>0</v>
      </c>
      <c r="AY17" s="18" t="str">
        <f t="shared" ref="AY17:BQ17" si="33">#REF!</f>
        <v>#REF!</v>
      </c>
      <c r="AZ17" s="18" t="str">
        <f t="shared" si="33"/>
        <v>#REF!</v>
      </c>
      <c r="BA17" s="18" t="str">
        <f t="shared" si="33"/>
        <v>#REF!</v>
      </c>
      <c r="BB17" s="18" t="str">
        <f t="shared" si="33"/>
        <v>#REF!</v>
      </c>
      <c r="BC17" s="18" t="str">
        <f t="shared" si="33"/>
        <v>#REF!</v>
      </c>
      <c r="BD17" s="18" t="str">
        <f t="shared" si="33"/>
        <v>#REF!</v>
      </c>
      <c r="BE17" s="18" t="str">
        <f t="shared" si="33"/>
        <v>#REF!</v>
      </c>
      <c r="BF17" s="18" t="str">
        <f t="shared" si="33"/>
        <v>#REF!</v>
      </c>
      <c r="BG17" s="18" t="str">
        <f t="shared" si="33"/>
        <v>#REF!</v>
      </c>
      <c r="BH17" s="18" t="str">
        <f t="shared" si="33"/>
        <v>#REF!</v>
      </c>
      <c r="BI17" s="18" t="str">
        <f t="shared" si="33"/>
        <v>#REF!</v>
      </c>
      <c r="BJ17" s="18" t="str">
        <f t="shared" si="33"/>
        <v>#REF!</v>
      </c>
      <c r="BK17" s="18" t="str">
        <f t="shared" si="33"/>
        <v>#REF!</v>
      </c>
      <c r="BL17" s="18" t="str">
        <f t="shared" si="33"/>
        <v>#REF!</v>
      </c>
      <c r="BM17" s="18" t="str">
        <f t="shared" si="33"/>
        <v>#REF!</v>
      </c>
      <c r="BN17" s="18" t="str">
        <f t="shared" si="33"/>
        <v>#REF!</v>
      </c>
      <c r="BO17" s="18" t="str">
        <f t="shared" si="33"/>
        <v>#REF!</v>
      </c>
      <c r="BP17" s="18" t="str">
        <f t="shared" si="33"/>
        <v>#REF!</v>
      </c>
      <c r="BQ17" s="18" t="str">
        <f t="shared" si="33"/>
        <v>#REF!</v>
      </c>
      <c r="BR17" s="18" t="str">
        <f>'Raw Data'!C13</f>
        <v>Full-time Faculty</v>
      </c>
      <c r="BS17" s="18" t="str">
        <f>'Raw Data'!D13</f>
        <v/>
      </c>
      <c r="BT17" s="18" t="str">
        <f>'Raw Data'!E13</f>
        <v>Academics – Faculty</v>
      </c>
      <c r="BU17" s="18" t="str">
        <f>'Raw Data'!F13</f>
        <v>Individual Contributors</v>
      </c>
      <c r="BV17" s="18" t="str">
        <f>'Raw Data'!G13</f>
        <v/>
      </c>
      <c r="BW17" s="18" t="str">
        <f>'Raw Data'!H13</f>
        <v>Online</v>
      </c>
      <c r="BX17" s="18" t="str">
        <f>'Raw Data'!I13</f>
        <v/>
      </c>
      <c r="BY17" s="18" t="str">
        <f>'Raw Data'!J13</f>
        <v/>
      </c>
    </row>
    <row r="18" ht="15.75" customHeight="1">
      <c r="A18" s="18">
        <f>'Raw Data'!$A14</f>
        <v>12</v>
      </c>
      <c r="B18" s="18" t="str">
        <f>'Raw Data'!$K14</f>
        <v>Daily</v>
      </c>
      <c r="C18" s="18">
        <f t="shared" si="3"/>
        <v>1</v>
      </c>
      <c r="D18" s="18" t="str">
        <f>'Raw Data'!$L14</f>
        <v>Brainstorming ideas, testing concepts, or getting feedback on my thinking, Building custom prompts, templates, or workflows that I reuse regularly</v>
      </c>
      <c r="E18" s="18">
        <f t="shared" si="24"/>
        <v>0</v>
      </c>
      <c r="F18" s="19">
        <f t="shared" si="4"/>
        <v>0</v>
      </c>
      <c r="G18" s="20" t="str">
        <f>'Raw Data'!M14</f>
        <v>I've build custom AI tools (CustomGPTs, Copilot Agents, Google Gems, Claude Projects) for repetitive tasks</v>
      </c>
      <c r="H18" s="18">
        <f t="shared" si="5"/>
        <v>0.75</v>
      </c>
      <c r="I18" s="18" t="str">
        <f>'Raw Data'!$N14</f>
        <v>Use AI to help analyze each data source, then compile results manually</v>
      </c>
      <c r="J18" s="18">
        <f t="shared" si="6"/>
        <v>0.67</v>
      </c>
      <c r="K18" s="18" t="str">
        <f>'Raw Data'!$O14</f>
        <v>Help with creating the formatting and ask for tips to make the presentation engaging.</v>
      </c>
      <c r="L18" s="18" t="s">
        <v>70</v>
      </c>
      <c r="M18" s="21" t="str">
        <f>substitute('Prompt Template'!$A$2,$K$5,$L18)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with creating the formatting and ask for tips to make the presentation engaging.&lt;/user_input&gt;</v>
      </c>
      <c r="N18" s="18">
        <f t="array" ref="N18">index('Response Scoring'!$C:$C,match($A18,'Response Scoring'!$A:$A,0))</f>
        <v>1</v>
      </c>
      <c r="O18" s="19">
        <f t="shared" si="7"/>
        <v>0.3333333333</v>
      </c>
      <c r="P18" s="18" t="str">
        <f>'Raw Data'!$P14</f>
        <v>Daily with grammarly to ensure accuracy with writing.</v>
      </c>
      <c r="Q18" s="18" t="s">
        <v>71</v>
      </c>
      <c r="R18" s="21" t="str">
        <f>substitute('Prompt Template'!$B$2,$P$5,$Q18)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&lt;user_input&gt;Daily with grammarly to ensure accuracy with writing.&lt;/user_input&gt;</v>
      </c>
      <c r="S18" s="18">
        <f t="array" ref="S18">index('Response Scoring'!$E:$E,match($A18,'Response Scoring'!$A:$A,0))</f>
        <v>1</v>
      </c>
      <c r="T18" s="19">
        <f t="shared" si="8"/>
        <v>0.3333333333</v>
      </c>
      <c r="U18" s="19">
        <f t="shared" si="9"/>
        <v>3.086666667</v>
      </c>
      <c r="V18" s="18" t="str">
        <f>'Raw Data'!$Q14</f>
        <v>Creating a complete slide deck with visual design for an important client presentation</v>
      </c>
      <c r="W18" s="18">
        <f t="shared" si="10"/>
        <v>0</v>
      </c>
      <c r="X18" s="18" t="str">
        <f>'Raw Data'!$R14</f>
        <v>Hallucinations (generating false or misleading information), Biases in answers, Data privacy concerns when information is shared with an LLM, Vulnerability to manipulation by bad actors</v>
      </c>
      <c r="Y18" s="18">
        <f t="shared" si="11"/>
        <v>1</v>
      </c>
      <c r="Z18" s="18" t="str">
        <f>'Raw Data'!$S14</f>
        <v>Anonymize information by removing identifying details</v>
      </c>
      <c r="AA18" s="19">
        <f t="shared" si="12"/>
        <v>0.5</v>
      </c>
      <c r="AB18" s="18" t="str">
        <f>'Raw Data'!$T14</f>
        <v>Always: I routinely cross-check AI outputs with reliable sources</v>
      </c>
      <c r="AC18" s="18">
        <f t="shared" si="13"/>
        <v>1</v>
      </c>
      <c r="AD18" s="18" t="str">
        <f>'Raw Data'!$U14</f>
        <v>Cross-reference key claims with reliable external sources</v>
      </c>
      <c r="AE18" s="18">
        <f t="shared" si="14"/>
        <v>0.25</v>
      </c>
      <c r="AF18" s="22">
        <f t="shared" si="15"/>
        <v>5.5</v>
      </c>
      <c r="AG18" s="18" t="str">
        <f>'Raw Data'!$V14</f>
        <v>Frequently: I systematically refine prompts until I’m satisfied</v>
      </c>
      <c r="AH18" s="18">
        <f t="shared" si="16"/>
        <v>1</v>
      </c>
      <c r="AI18" s="18" t="str">
        <f>'Raw Data'!$W14</f>
        <v>I am preparing for a work meeting where I will be discussing a new proposal; help create an engaging format to present this new proposal</v>
      </c>
      <c r="AJ18" s="18" t="s">
        <v>72</v>
      </c>
      <c r="AK18" s="21" t="str">
        <f>substitute('Prompt Template'!$C$2,$AI$5,$AJ18)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where I will be discussing a new proposal; help create an engaging format to present this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where I will be discussing a new proposal; help create an engaging format to present this new proposal&lt;/user_input&gt;</v>
      </c>
      <c r="AL18" s="18">
        <f t="array" ref="AL18">index('Response Scoring'!$G:$G,match($A18,'Response Scoring'!$A:$A,0))</f>
        <v>2</v>
      </c>
      <c r="AM18" s="18">
        <f t="shared" si="17"/>
        <v>0.4</v>
      </c>
      <c r="AN18" s="18" t="str">
        <f>'Raw Data'!$X14</f>
        <v>create a comparison table which includes the competitors; products, pricing, and positioning  to present to other team members</v>
      </c>
      <c r="AO18" s="18" t="s">
        <v>73</v>
      </c>
      <c r="AP18" s="21" t="str">
        <f>substitute('Prompt Template'!$D$2,$AN$5,$AO18)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comparison table which includes the competitors; products, pricing, and positioning  to present to other team members&lt;/user_input&gt;
</v>
      </c>
      <c r="AQ18" s="18">
        <f t="array" ref="AQ18">index('Response Scoring'!$I:$I,match($A18,'Response Scoring'!$A:$A,0))</f>
        <v>1</v>
      </c>
      <c r="AR18" s="18">
        <f t="shared" si="18"/>
        <v>0.2</v>
      </c>
      <c r="AS18" s="22">
        <f t="shared" si="19"/>
        <v>3.9</v>
      </c>
      <c r="AT18" s="18">
        <f t="shared" si="20"/>
        <v>19.47333333</v>
      </c>
      <c r="AU18" s="22">
        <f t="shared" si="21"/>
        <v>38.94666667</v>
      </c>
      <c r="AV18" s="18" t="str">
        <f t="shared" si="22"/>
        <v>AI Experimenter</v>
      </c>
      <c r="AW18" s="18" t="str">
        <f>'Raw Data'!Y14</f>
        <v>ChatGPT, Gemini, Other</v>
      </c>
      <c r="AX18" s="18" t="b">
        <f>'Raw Data'!Z14</f>
        <v>1</v>
      </c>
      <c r="AY18" s="18" t="str">
        <f t="shared" ref="AY18:BQ18" si="34">#REF!</f>
        <v>#REF!</v>
      </c>
      <c r="AZ18" s="18" t="str">
        <f t="shared" si="34"/>
        <v>#REF!</v>
      </c>
      <c r="BA18" s="18" t="str">
        <f t="shared" si="34"/>
        <v>#REF!</v>
      </c>
      <c r="BB18" s="18" t="str">
        <f t="shared" si="34"/>
        <v>#REF!</v>
      </c>
      <c r="BC18" s="18" t="str">
        <f t="shared" si="34"/>
        <v>#REF!</v>
      </c>
      <c r="BD18" s="18" t="str">
        <f t="shared" si="34"/>
        <v>#REF!</v>
      </c>
      <c r="BE18" s="18" t="str">
        <f t="shared" si="34"/>
        <v>#REF!</v>
      </c>
      <c r="BF18" s="18" t="str">
        <f t="shared" si="34"/>
        <v>#REF!</v>
      </c>
      <c r="BG18" s="18" t="str">
        <f t="shared" si="34"/>
        <v>#REF!</v>
      </c>
      <c r="BH18" s="18" t="str">
        <f t="shared" si="34"/>
        <v>#REF!</v>
      </c>
      <c r="BI18" s="18" t="str">
        <f t="shared" si="34"/>
        <v>#REF!</v>
      </c>
      <c r="BJ18" s="18" t="str">
        <f t="shared" si="34"/>
        <v>#REF!</v>
      </c>
      <c r="BK18" s="18" t="str">
        <f t="shared" si="34"/>
        <v>#REF!</v>
      </c>
      <c r="BL18" s="18" t="str">
        <f t="shared" si="34"/>
        <v>#REF!</v>
      </c>
      <c r="BM18" s="18" t="str">
        <f t="shared" si="34"/>
        <v>#REF!</v>
      </c>
      <c r="BN18" s="18" t="str">
        <f t="shared" si="34"/>
        <v>#REF!</v>
      </c>
      <c r="BO18" s="18" t="str">
        <f t="shared" si="34"/>
        <v>#REF!</v>
      </c>
      <c r="BP18" s="18" t="str">
        <f t="shared" si="34"/>
        <v>#REF!</v>
      </c>
      <c r="BQ18" s="18" t="str">
        <f t="shared" si="34"/>
        <v>#REF!</v>
      </c>
      <c r="BR18" s="18" t="str">
        <f>'Raw Data'!C14</f>
        <v>Full-time Faculty</v>
      </c>
      <c r="BS18" s="18" t="str">
        <f>'Raw Data'!D14</f>
        <v/>
      </c>
      <c r="BT18" s="18" t="str">
        <f>'Raw Data'!E14</f>
        <v>Academics – Faculty</v>
      </c>
      <c r="BU18" s="18" t="str">
        <f>'Raw Data'!F14</f>
        <v>Individual Contributors</v>
      </c>
      <c r="BV18" s="18" t="str">
        <f>'Raw Data'!G14</f>
        <v/>
      </c>
      <c r="BW18" s="18" t="str">
        <f>'Raw Data'!H14</f>
        <v>Online</v>
      </c>
      <c r="BX18" s="18" t="str">
        <f>'Raw Data'!I14</f>
        <v/>
      </c>
      <c r="BY18" s="18" t="str">
        <f>'Raw Data'!J14</f>
        <v/>
      </c>
    </row>
    <row r="19" ht="15.75" customHeight="1">
      <c r="A19" s="18">
        <f>'Raw Data'!$A15</f>
        <v>13</v>
      </c>
      <c r="B19" s="18" t="str">
        <f>'Raw Data'!$K15</f>
        <v>Never or rarely</v>
      </c>
      <c r="C19" s="18">
        <f t="shared" si="3"/>
        <v>0</v>
      </c>
      <c r="D19" s="18" t="str">
        <f>'Raw Data'!$L15</f>
        <v>I don’t use AI for work</v>
      </c>
      <c r="E19" s="18">
        <f t="shared" si="24"/>
        <v>0</v>
      </c>
      <c r="F19" s="19">
        <f t="shared" si="4"/>
        <v>0</v>
      </c>
      <c r="G19" s="20" t="str">
        <f>'Raw Data'!M15</f>
        <v>I don't use AI for work</v>
      </c>
      <c r="H19" s="18">
        <f t="shared" si="5"/>
        <v>0</v>
      </c>
      <c r="I19" s="18" t="str">
        <f>'Raw Data'!$N15</f>
        <v>I wouldn't use AI for this task</v>
      </c>
      <c r="J19" s="18" t="b">
        <f t="shared" si="6"/>
        <v>0</v>
      </c>
      <c r="K19" s="18" t="str">
        <f>'Raw Data'!$O15</f>
        <v>I wouldnt use AI</v>
      </c>
      <c r="L19" s="18" t="s">
        <v>74</v>
      </c>
      <c r="M19" s="21" t="str">
        <f>substitute('Prompt Template'!$A$2,$K$5,$L19)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9" s="18">
        <f t="array" ref="N19">index('Response Scoring'!$C:$C,match($A19,'Response Scoring'!$A:$A,0))</f>
        <v>0</v>
      </c>
      <c r="O19" s="19">
        <f t="shared" si="7"/>
        <v>0</v>
      </c>
      <c r="P19" s="18" t="str">
        <f>'Raw Data'!$P15</f>
        <v>I do not use AI/am morally opposed</v>
      </c>
      <c r="Q19" s="18" t="s">
        <v>75</v>
      </c>
      <c r="R19" s="21" t="str">
        <f>substitute('Prompt Template'!$B$2,$P$5,$Q19)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AI/am morally opposed&lt;/user_input&gt;</v>
      </c>
      <c r="S19" s="18">
        <f t="array" ref="S19">index('Response Scoring'!$E:$E,match($A19,'Response Scoring'!$A:$A,0))</f>
        <v>0</v>
      </c>
      <c r="T19" s="19">
        <f t="shared" si="8"/>
        <v>0</v>
      </c>
      <c r="U19" s="19">
        <f t="shared" si="9"/>
        <v>0</v>
      </c>
      <c r="V19" s="18" t="str">
        <f>'Raw Data'!$Q15</f>
        <v>Analyzing presentation slides to evaluate both the visual design and written content for consistency</v>
      </c>
      <c r="W19" s="18">
        <f t="shared" si="10"/>
        <v>1</v>
      </c>
      <c r="X19" s="18" t="str">
        <f>'Raw Data'!$R15</f>
        <v>Hallucinations (generating false or misleading information), Biases in answers, Vulnerability to manipulation by bad actors, Data privacy concerns when information is shared with an LLM</v>
      </c>
      <c r="Y19" s="18">
        <f t="shared" si="11"/>
        <v>1</v>
      </c>
      <c r="Z19" s="18" t="str">
        <f>'Raw Data'!$S15</f>
        <v>Anonymize information by removing identifying details, Use secure company instances or enterprise plans when available, Verify that the AI tool has SSL/HTTPS encryption before using it</v>
      </c>
      <c r="AA19" s="19">
        <f t="shared" si="12"/>
        <v>0</v>
      </c>
      <c r="AB19" s="18" t="str">
        <f>'Raw Data'!$T15</f>
        <v>Always: I routinely cross-check AI outputs with reliable sources</v>
      </c>
      <c r="AC19" s="18">
        <f t="shared" si="13"/>
        <v>1</v>
      </c>
      <c r="AD19" s="18" t="str">
        <f>'Raw Data'!$U15</f>
        <v>Cross-reference key claims with reliable external sources, Verify any calculations or data analysis independently</v>
      </c>
      <c r="AE19" s="18">
        <f t="shared" si="14"/>
        <v>0.5</v>
      </c>
      <c r="AF19" s="22">
        <f t="shared" si="15"/>
        <v>7</v>
      </c>
      <c r="AG19" s="18" t="str">
        <f>'Raw Data'!$V15</f>
        <v>Sometimes: I iterate 2–3 times to reach a good result</v>
      </c>
      <c r="AH19" s="18">
        <f t="shared" si="16"/>
        <v>0.67</v>
      </c>
      <c r="AI19" s="18" t="str">
        <f>'Raw Data'!$W15</f>
        <v>n/a</v>
      </c>
      <c r="AJ19" s="18" t="s">
        <v>76</v>
      </c>
      <c r="AK19" s="21" t="str">
        <f>substitute('Prompt Template'!$C$2,$AI$5,$AJ19)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19" s="18">
        <f t="array" ref="AL19">index('Response Scoring'!$G:$G,match($A19,'Response Scoring'!$A:$A,0))</f>
        <v>0</v>
      </c>
      <c r="AM19" s="18">
        <f t="shared" si="17"/>
        <v>0</v>
      </c>
      <c r="AN19" s="18" t="str">
        <f>'Raw Data'!$X15</f>
        <v>n/a</v>
      </c>
      <c r="AO19" s="18" t="s">
        <v>76</v>
      </c>
      <c r="AP19" s="21" t="str">
        <f>substitute('Prompt Template'!$D$2,$AN$5,$AO19)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19" s="18">
        <f t="array" ref="AQ19">index('Response Scoring'!$I:$I,match($A19,'Response Scoring'!$A:$A,0))</f>
        <v>0</v>
      </c>
      <c r="AR19" s="18">
        <f t="shared" si="18"/>
        <v>0</v>
      </c>
      <c r="AS19" s="22">
        <f t="shared" si="19"/>
        <v>1.005</v>
      </c>
      <c r="AT19" s="18">
        <f t="shared" si="20"/>
        <v>9.01</v>
      </c>
      <c r="AU19" s="22">
        <f t="shared" si="21"/>
        <v>18.02</v>
      </c>
      <c r="AV19" s="18" t="str">
        <f t="shared" si="22"/>
        <v>AI Novice</v>
      </c>
      <c r="AW19" s="18" t="str">
        <f>'Raw Data'!Y15</f>
        <v>I’m not using any LLMs</v>
      </c>
      <c r="AX19" s="18" t="b">
        <f>'Raw Data'!Z15</f>
        <v>0</v>
      </c>
      <c r="AY19" s="18" t="str">
        <f t="shared" ref="AY19:BQ19" si="35">#REF!</f>
        <v>#REF!</v>
      </c>
      <c r="AZ19" s="18" t="str">
        <f t="shared" si="35"/>
        <v>#REF!</v>
      </c>
      <c r="BA19" s="18" t="str">
        <f t="shared" si="35"/>
        <v>#REF!</v>
      </c>
      <c r="BB19" s="18" t="str">
        <f t="shared" si="35"/>
        <v>#REF!</v>
      </c>
      <c r="BC19" s="18" t="str">
        <f t="shared" si="35"/>
        <v>#REF!</v>
      </c>
      <c r="BD19" s="18" t="str">
        <f t="shared" si="35"/>
        <v>#REF!</v>
      </c>
      <c r="BE19" s="18" t="str">
        <f t="shared" si="35"/>
        <v>#REF!</v>
      </c>
      <c r="BF19" s="18" t="str">
        <f t="shared" si="35"/>
        <v>#REF!</v>
      </c>
      <c r="BG19" s="18" t="str">
        <f t="shared" si="35"/>
        <v>#REF!</v>
      </c>
      <c r="BH19" s="18" t="str">
        <f t="shared" si="35"/>
        <v>#REF!</v>
      </c>
      <c r="BI19" s="18" t="str">
        <f t="shared" si="35"/>
        <v>#REF!</v>
      </c>
      <c r="BJ19" s="18" t="str">
        <f t="shared" si="35"/>
        <v>#REF!</v>
      </c>
      <c r="BK19" s="18" t="str">
        <f t="shared" si="35"/>
        <v>#REF!</v>
      </c>
      <c r="BL19" s="18" t="str">
        <f t="shared" si="35"/>
        <v>#REF!</v>
      </c>
      <c r="BM19" s="18" t="str">
        <f t="shared" si="35"/>
        <v>#REF!</v>
      </c>
      <c r="BN19" s="18" t="str">
        <f t="shared" si="35"/>
        <v>#REF!</v>
      </c>
      <c r="BO19" s="18" t="str">
        <f t="shared" si="35"/>
        <v>#REF!</v>
      </c>
      <c r="BP19" s="18" t="str">
        <f t="shared" si="35"/>
        <v>#REF!</v>
      </c>
      <c r="BQ19" s="18" t="str">
        <f t="shared" si="35"/>
        <v>#REF!</v>
      </c>
      <c r="BR19" s="18" t="str">
        <f>'Raw Data'!C15</f>
        <v>Staff</v>
      </c>
      <c r="BS19" s="18" t="str">
        <f>'Raw Data'!D15</f>
        <v/>
      </c>
      <c r="BT19" s="18" t="str">
        <f>'Raw Data'!E15</f>
        <v>FA/Compliance – Student Accounts</v>
      </c>
      <c r="BU19" s="18" t="str">
        <f>'Raw Data'!F15</f>
        <v>Directors, People Managers, Supervisors, Team Leads</v>
      </c>
      <c r="BV19" s="18" t="str">
        <f>'Raw Data'!G15</f>
        <v/>
      </c>
      <c r="BW19" s="18" t="str">
        <f>'Raw Data'!H15</f>
        <v>Central Office</v>
      </c>
      <c r="BX19" s="18" t="str">
        <f>'Raw Data'!I15</f>
        <v/>
      </c>
      <c r="BY19" s="18" t="str">
        <f>'Raw Data'!J15</f>
        <v/>
      </c>
    </row>
    <row r="20" ht="15.75" customHeight="1">
      <c r="A20" s="18">
        <f>'Raw Data'!$A16</f>
        <v>14</v>
      </c>
      <c r="B20" s="18" t="str">
        <f>'Raw Data'!$K16</f>
        <v>Weekly</v>
      </c>
      <c r="C20" s="18">
        <f t="shared" si="3"/>
        <v>0.5</v>
      </c>
      <c r="D20" s="18" t="str">
        <f>'Raw Data'!$L16</f>
        <v>Editing or improving text I’ve already written (emails, documents, presentations), Getting quick answers to specific questions or looking up information, Analyzing data or documents to extract insights or summaries, Creating first drafts of content from scratch (reports, proposals, marketing copy)</v>
      </c>
      <c r="E20" s="18">
        <f t="shared" si="24"/>
        <v>3</v>
      </c>
      <c r="F20" s="19">
        <f t="shared" si="4"/>
        <v>1</v>
      </c>
      <c r="G20" s="20" t="str">
        <f>'Raw Data'!M16</f>
        <v>I create fresh prompts each time I use AI</v>
      </c>
      <c r="H20" s="18">
        <f t="shared" si="5"/>
        <v>0.25</v>
      </c>
      <c r="I20" s="18" t="str">
        <f>'Raw Data'!$N16</f>
        <v>Ask AI to write the summary after you’ve analyzed all the data</v>
      </c>
      <c r="J20" s="18" t="b">
        <f t="shared" si="6"/>
        <v>0</v>
      </c>
      <c r="K20" s="18" t="str">
        <f>'Raw Data'!$O16</f>
        <v>Initial summary of the topic (brainstorming) then use evidential resources to create accurate presentation on topic tenets.</v>
      </c>
      <c r="L20" s="18" t="s">
        <v>77</v>
      </c>
      <c r="M20" s="21" t="str">
        <f>substitute('Prompt Template'!$A$2,$K$5,$L20)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&lt;user_input&gt;Initial summary of the topic (brainstorming) then use evidential resources to create accurate presentation on topic tenets.&lt;/user_input&gt;</v>
      </c>
      <c r="N20" s="18">
        <f t="array" ref="N20">index('Response Scoring'!$C:$C,match($A20,'Response Scoring'!$A:$A,0))</f>
        <v>2</v>
      </c>
      <c r="O20" s="19">
        <f t="shared" si="7"/>
        <v>0.6666666667</v>
      </c>
      <c r="P20" s="18" t="str">
        <f>'Raw Data'!$P16</f>
        <v>Quick topic summaries to first familiarize subject matter that is unknown to me.  Editing purposes/summarizing my presentation or paper for efficiency and clarity.</v>
      </c>
      <c r="Q20" s="18" t="s">
        <v>78</v>
      </c>
      <c r="R20" s="21" t="str">
        <f>substitute('Prompt Template'!$B$2,$P$5,$Q20)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&lt;user_input&gt;Quick topic summaries to first familiarize subject matter that is unknown to me.  Editing purposes/summarizing my presentation or paper for efficiency and clarity.&lt;/user_input&gt;</v>
      </c>
      <c r="S20" s="18">
        <f t="array" ref="S20">index('Response Scoring'!$E:$E,match($A20,'Response Scoring'!$A:$A,0))</f>
        <v>1</v>
      </c>
      <c r="T20" s="19">
        <f t="shared" si="8"/>
        <v>0.3333333333</v>
      </c>
      <c r="U20" s="19">
        <f t="shared" si="9"/>
        <v>2.75</v>
      </c>
      <c r="V20" s="18" t="str">
        <f>'Raw Data'!$Q16</f>
        <v>Analyzing presentation slides to evaluate both the visual design and written content for consistency</v>
      </c>
      <c r="W20" s="18">
        <f t="shared" si="10"/>
        <v>1</v>
      </c>
      <c r="X20" s="18" t="str">
        <f>'Raw Data'!$R16</f>
        <v>Hallucinations (generating false or misleading information), Biases in answers, Vulnerability to manipulation by bad actors</v>
      </c>
      <c r="Y20" s="18">
        <f t="shared" si="11"/>
        <v>0.75</v>
      </c>
      <c r="Z20" s="18" t="str">
        <f>'Raw Data'!$S16</f>
        <v>Anonymize information by removing identifying details, Use secure company instances or enterprise plans when available</v>
      </c>
      <c r="AA20" s="19">
        <f t="shared" si="12"/>
        <v>1</v>
      </c>
      <c r="AB20" s="18" t="str">
        <f>'Raw Data'!$T16</f>
        <v>Always: I routinely cross-check AI outputs with reliable sources</v>
      </c>
      <c r="AC20" s="18">
        <f t="shared" si="13"/>
        <v>1</v>
      </c>
      <c r="AD20" s="18" t="str">
        <f>'Raw Data'!$U16</f>
        <v>Cross-reference key claims with reliable external sources</v>
      </c>
      <c r="AE20" s="18">
        <f t="shared" si="14"/>
        <v>0.25</v>
      </c>
      <c r="AF20" s="22">
        <f t="shared" si="15"/>
        <v>8</v>
      </c>
      <c r="AG20" s="18" t="str">
        <f>'Raw Data'!$V16</f>
        <v>Sometimes: I iterate 2–3 times to reach a good result</v>
      </c>
      <c r="AH20" s="18">
        <f t="shared" si="16"/>
        <v>0.67</v>
      </c>
      <c r="AI20" s="18" t="str">
        <f>'Raw Data'!$W16</f>
        <v>Create initiative proposal for topic specified for work group</v>
      </c>
      <c r="AJ20" s="18" t="s">
        <v>79</v>
      </c>
      <c r="AK20" s="21" t="str">
        <f>substitute('Prompt Template'!$C$2,$AI$5,$AJ20)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initiative proposal for topic specified for work group&lt;/prompt&gt;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initiative proposal for topic specified for work group&lt;/user_input&gt;</v>
      </c>
      <c r="AL20" s="18">
        <f t="array" ref="AL20">index('Response Scoring'!$G:$G,match($A20,'Response Scoring'!$A:$A,0))</f>
        <v>2</v>
      </c>
      <c r="AM20" s="18">
        <f t="shared" si="17"/>
        <v>0.4</v>
      </c>
      <c r="AN20" s="18" t="str">
        <f>'Raw Data'!$X16</f>
        <v>I don't know how to create custom AI instructions</v>
      </c>
      <c r="AO20" s="18" t="s">
        <v>80</v>
      </c>
      <c r="AP20" s="21" t="str">
        <f>substitute('Prompt Template'!$D$2,$AN$5,$AO20)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 s="18">
        <f t="array" ref="AQ20">index('Response Scoring'!$I:$I,match($A20,'Response Scoring'!$A:$A,0))</f>
        <v>0</v>
      </c>
      <c r="AR20" s="18">
        <f t="shared" si="18"/>
        <v>0</v>
      </c>
      <c r="AS20" s="22">
        <f t="shared" si="19"/>
        <v>2.405</v>
      </c>
      <c r="AT20" s="18">
        <f t="shared" si="20"/>
        <v>18.31</v>
      </c>
      <c r="AU20" s="22">
        <f t="shared" si="21"/>
        <v>36.62</v>
      </c>
      <c r="AV20" s="18" t="str">
        <f t="shared" si="22"/>
        <v>AI Experimenter</v>
      </c>
      <c r="AW20" s="18" t="str">
        <f>'Raw Data'!Y16</f>
        <v>ChatGPT, CoPilot</v>
      </c>
      <c r="AX20" s="18" t="b">
        <f>'Raw Data'!Z16</f>
        <v>0</v>
      </c>
      <c r="AY20" s="18" t="str">
        <f t="shared" ref="AY20:BQ20" si="36">#REF!</f>
        <v>#REF!</v>
      </c>
      <c r="AZ20" s="18" t="str">
        <f t="shared" si="36"/>
        <v>#REF!</v>
      </c>
      <c r="BA20" s="18" t="str">
        <f t="shared" si="36"/>
        <v>#REF!</v>
      </c>
      <c r="BB20" s="18" t="str">
        <f t="shared" si="36"/>
        <v>#REF!</v>
      </c>
      <c r="BC20" s="18" t="str">
        <f t="shared" si="36"/>
        <v>#REF!</v>
      </c>
      <c r="BD20" s="18" t="str">
        <f t="shared" si="36"/>
        <v>#REF!</v>
      </c>
      <c r="BE20" s="18" t="str">
        <f t="shared" si="36"/>
        <v>#REF!</v>
      </c>
      <c r="BF20" s="18" t="str">
        <f t="shared" si="36"/>
        <v>#REF!</v>
      </c>
      <c r="BG20" s="18" t="str">
        <f t="shared" si="36"/>
        <v>#REF!</v>
      </c>
      <c r="BH20" s="18" t="str">
        <f t="shared" si="36"/>
        <v>#REF!</v>
      </c>
      <c r="BI20" s="18" t="str">
        <f t="shared" si="36"/>
        <v>#REF!</v>
      </c>
      <c r="BJ20" s="18" t="str">
        <f t="shared" si="36"/>
        <v>#REF!</v>
      </c>
      <c r="BK20" s="18" t="str">
        <f t="shared" si="36"/>
        <v>#REF!</v>
      </c>
      <c r="BL20" s="18" t="str">
        <f t="shared" si="36"/>
        <v>#REF!</v>
      </c>
      <c r="BM20" s="18" t="str">
        <f t="shared" si="36"/>
        <v>#REF!</v>
      </c>
      <c r="BN20" s="18" t="str">
        <f t="shared" si="36"/>
        <v>#REF!</v>
      </c>
      <c r="BO20" s="18" t="str">
        <f t="shared" si="36"/>
        <v>#REF!</v>
      </c>
      <c r="BP20" s="18" t="str">
        <f t="shared" si="36"/>
        <v>#REF!</v>
      </c>
      <c r="BQ20" s="18" t="str">
        <f t="shared" si="36"/>
        <v>#REF!</v>
      </c>
      <c r="BR20" s="18" t="str">
        <f>'Raw Data'!C16</f>
        <v>Full-time Faculty</v>
      </c>
      <c r="BS20" s="18" t="str">
        <f>'Raw Data'!D16</f>
        <v/>
      </c>
      <c r="BT20" s="18" t="str">
        <f>'Raw Data'!E16</f>
        <v>Academics – Faculty</v>
      </c>
      <c r="BU20" s="18" t="str">
        <f>'Raw Data'!F16</f>
        <v>Individual Contributors</v>
      </c>
      <c r="BV20" s="18" t="str">
        <f>'Raw Data'!G16</f>
        <v/>
      </c>
      <c r="BW20" s="18" t="str">
        <f>'Raw Data'!H16</f>
        <v>Online</v>
      </c>
      <c r="BX20" s="18" t="str">
        <f>'Raw Data'!I16</f>
        <v/>
      </c>
      <c r="BY20" s="18" t="str">
        <f>'Raw Data'!J16</f>
        <v/>
      </c>
    </row>
    <row r="21" ht="15.75" customHeight="1">
      <c r="A21" s="18">
        <f>'Raw Data'!$A17</f>
        <v>15</v>
      </c>
      <c r="B21" s="18" t="str">
        <f>'Raw Data'!$K17</f>
        <v>Daily</v>
      </c>
      <c r="C21" s="18">
        <f t="shared" si="3"/>
        <v>1</v>
      </c>
      <c r="D21" s="18" t="str">
        <f>'Raw Data'!$L17</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21" s="18">
        <f t="shared" si="24"/>
        <v>3</v>
      </c>
      <c r="F21" s="19">
        <f t="shared" si="4"/>
        <v>1</v>
      </c>
      <c r="G21" s="20" t="str">
        <f>'Raw Data'!M17</f>
        <v>I maintain a library of prompts that I reuse frequently</v>
      </c>
      <c r="H21" s="18">
        <f t="shared" si="5"/>
        <v>0.5</v>
      </c>
      <c r="I21" s="18" t="str">
        <f>'Raw Data'!$N17</f>
        <v>Use AI to help analyze each data source, then compile results manually</v>
      </c>
      <c r="J21" s="18">
        <f t="shared" si="6"/>
        <v>0.67</v>
      </c>
      <c r="K21" s="18" t="str">
        <f>'Raw Data'!$O17</f>
        <v>I would put in as much information as I have about the people and ask what questions they might ask, ask what information should be highlighted, might have it draft a first draft of the presentation</v>
      </c>
      <c r="L21" s="18" t="s">
        <v>81</v>
      </c>
      <c r="M21" s="21" t="str">
        <f>substitute('Prompt Template'!$A$2,$K$5,$L21)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put in as much information as I have about the people and ask what questions they might ask, ask what information should be highlighted, might have it draft a first draft of the presentation&lt;/user_input&gt;</v>
      </c>
      <c r="N21" s="18">
        <f t="array" ref="N21">index('Response Scoring'!$C:$C,match($A21,'Response Scoring'!$A:$A,0))</f>
        <v>2</v>
      </c>
      <c r="O21" s="19">
        <f t="shared" si="7"/>
        <v>0.6666666667</v>
      </c>
      <c r="P21" s="18" t="str">
        <f>'Raw Data'!$P17</f>
        <v>Get ideas for classes, discussions, and assignments. Compare current class structures to AI generated ideas. Draft documents.</v>
      </c>
      <c r="Q21" s="18" t="s">
        <v>82</v>
      </c>
      <c r="R21" s="21" t="str">
        <f>substitute('Prompt Template'!$B$2,$P$5,$Q21)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&lt;user_input&gt;Get ideas for classes, discussions, and assignments. Compare current class structures to AI generated ideas. Draft documents.&lt;/user_input&gt;</v>
      </c>
      <c r="S21" s="18">
        <f t="array" ref="S21">index('Response Scoring'!$E:$E,match($A21,'Response Scoring'!$A:$A,0))</f>
        <v>1</v>
      </c>
      <c r="T21" s="19">
        <f t="shared" si="8"/>
        <v>0.3333333333</v>
      </c>
      <c r="U21" s="19">
        <f t="shared" si="9"/>
        <v>4.17</v>
      </c>
      <c r="V21" s="18" t="str">
        <f>'Raw Data'!$Q17</f>
        <v>Analyzing presentation slides to evaluate both the visual design and written content for consistency</v>
      </c>
      <c r="W21" s="18">
        <f t="shared" si="10"/>
        <v>1</v>
      </c>
      <c r="X21" s="18" t="str">
        <f>'Raw Data'!$R17</f>
        <v>Hallucinations (generating false or misleading information), Biases in answers, Data privacy concerns when information is shared with an LLM, Vulnerability to manipulation by bad actors</v>
      </c>
      <c r="Y21" s="18">
        <f t="shared" si="11"/>
        <v>1</v>
      </c>
      <c r="Z21" s="18" t="str">
        <f>'Raw Data'!$S17</f>
        <v>Verify that the AI tool has SSL/HTTPS encryption before using it, Anonymize information by removing identifying details</v>
      </c>
      <c r="AA21" s="19">
        <f t="shared" si="12"/>
        <v>0</v>
      </c>
      <c r="AB21" s="18" t="str">
        <f>'Raw Data'!$T17</f>
        <v>Always: I routinely cross-check AI outputs with reliable sources</v>
      </c>
      <c r="AC21" s="18">
        <f t="shared" si="13"/>
        <v>1</v>
      </c>
      <c r="AD21" s="18" t="str">
        <f>'Raw Data'!$U17</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21" s="18">
        <f t="shared" si="14"/>
        <v>0</v>
      </c>
      <c r="AF21" s="22">
        <f t="shared" si="15"/>
        <v>6</v>
      </c>
      <c r="AG21" s="18" t="str">
        <f>'Raw Data'!$V17</f>
        <v>Frequently: I systematically refine prompts until I’m satisfied</v>
      </c>
      <c r="AH21" s="18">
        <f t="shared" si="16"/>
        <v>1</v>
      </c>
      <c r="AI21" s="18" t="str">
        <f>'Raw Data'!$W17</f>
        <v>Give me details on (initiative/proposal). What questions could come up about this? What facts are there about____?</v>
      </c>
      <c r="AJ21" s="18" t="s">
        <v>83</v>
      </c>
      <c r="AK21" s="21" t="str">
        <f>substitute('Prompt Template'!$C$2,$AI$5,$AJ21)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me details on (initiative/proposal). What questions could come up about this? What facts are there about____?&lt;/prompt&gt;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me details on (initiative/proposal). What questions could come up about this? What facts are there about____?&lt;/user_input&gt;</v>
      </c>
      <c r="AL21" s="18">
        <f t="array" ref="AL21">index('Response Scoring'!$G:$G,match($A21,'Response Scoring'!$A:$A,0))</f>
        <v>2</v>
      </c>
      <c r="AM21" s="18">
        <f t="shared" si="17"/>
        <v>0.4</v>
      </c>
      <c r="AN21" s="18" t="str">
        <f>'Raw Data'!$X17</f>
        <v>I am very novice on AI instructions: Pull product lists, pricing, and positioning for Company A, Company B, etc. and analyze daily.</v>
      </c>
      <c r="AO21" s="18" t="s">
        <v>84</v>
      </c>
      <c r="AP21" s="21" t="str">
        <f>substitute('Prompt Template'!$D$2,$AN$5,$AO21)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very novice on AI instructions: Pull product lists, pricing, and positioning for Company A, Company B, etc. and analyze daily.&lt;/user_input&gt;
</v>
      </c>
      <c r="AQ21" s="18">
        <f t="array" ref="AQ21">index('Response Scoring'!$I:$I,match($A21,'Response Scoring'!$A:$A,0))</f>
        <v>2</v>
      </c>
      <c r="AR21" s="18">
        <f t="shared" si="18"/>
        <v>0.4</v>
      </c>
      <c r="AS21" s="22">
        <f t="shared" si="19"/>
        <v>4.9</v>
      </c>
      <c r="AT21" s="18">
        <f t="shared" si="20"/>
        <v>24.14</v>
      </c>
      <c r="AU21" s="22">
        <f t="shared" si="21"/>
        <v>48.28</v>
      </c>
      <c r="AV21" s="18" t="str">
        <f t="shared" si="22"/>
        <v>AI Experimenter</v>
      </c>
      <c r="AW21" s="18" t="str">
        <f>'Raw Data'!Y17</f>
        <v>CoPilot, Other, Gemini, ChatGPT</v>
      </c>
      <c r="AX21" s="18" t="b">
        <f>'Raw Data'!Z17</f>
        <v>1</v>
      </c>
      <c r="AY21" s="18" t="str">
        <f t="shared" ref="AY21:BQ21" si="37">#REF!</f>
        <v>#REF!</v>
      </c>
      <c r="AZ21" s="18" t="str">
        <f t="shared" si="37"/>
        <v>#REF!</v>
      </c>
      <c r="BA21" s="18" t="str">
        <f t="shared" si="37"/>
        <v>#REF!</v>
      </c>
      <c r="BB21" s="18" t="str">
        <f t="shared" si="37"/>
        <v>#REF!</v>
      </c>
      <c r="BC21" s="18" t="str">
        <f t="shared" si="37"/>
        <v>#REF!</v>
      </c>
      <c r="BD21" s="18" t="str">
        <f t="shared" si="37"/>
        <v>#REF!</v>
      </c>
      <c r="BE21" s="18" t="str">
        <f t="shared" si="37"/>
        <v>#REF!</v>
      </c>
      <c r="BF21" s="18" t="str">
        <f t="shared" si="37"/>
        <v>#REF!</v>
      </c>
      <c r="BG21" s="18" t="str">
        <f t="shared" si="37"/>
        <v>#REF!</v>
      </c>
      <c r="BH21" s="18" t="str">
        <f t="shared" si="37"/>
        <v>#REF!</v>
      </c>
      <c r="BI21" s="18" t="str">
        <f t="shared" si="37"/>
        <v>#REF!</v>
      </c>
      <c r="BJ21" s="18" t="str">
        <f t="shared" si="37"/>
        <v>#REF!</v>
      </c>
      <c r="BK21" s="18" t="str">
        <f t="shared" si="37"/>
        <v>#REF!</v>
      </c>
      <c r="BL21" s="18" t="str">
        <f t="shared" si="37"/>
        <v>#REF!</v>
      </c>
      <c r="BM21" s="18" t="str">
        <f t="shared" si="37"/>
        <v>#REF!</v>
      </c>
      <c r="BN21" s="18" t="str">
        <f t="shared" si="37"/>
        <v>#REF!</v>
      </c>
      <c r="BO21" s="18" t="str">
        <f t="shared" si="37"/>
        <v>#REF!</v>
      </c>
      <c r="BP21" s="18" t="str">
        <f t="shared" si="37"/>
        <v>#REF!</v>
      </c>
      <c r="BQ21" s="18" t="str">
        <f t="shared" si="37"/>
        <v>#REF!</v>
      </c>
      <c r="BR21" s="18" t="str">
        <f>'Raw Data'!C17</f>
        <v>Full-time Faculty</v>
      </c>
      <c r="BS21" s="18" t="str">
        <f>'Raw Data'!D17</f>
        <v/>
      </c>
      <c r="BT21" s="18" t="str">
        <f>'Raw Data'!E17</f>
        <v>Academics – Faculty</v>
      </c>
      <c r="BU21" s="18" t="str">
        <f>'Raw Data'!F17</f>
        <v>Directors, People Managers, Supervisors, Team Leads</v>
      </c>
      <c r="BV21" s="18" t="str">
        <f>'Raw Data'!G17</f>
        <v/>
      </c>
      <c r="BW21" s="18" t="str">
        <f>'Raw Data'!H17</f>
        <v>Online</v>
      </c>
      <c r="BX21" s="18" t="str">
        <f>'Raw Data'!I17</f>
        <v/>
      </c>
      <c r="BY21" s="18" t="str">
        <f>'Raw Data'!J17</f>
        <v/>
      </c>
    </row>
    <row r="22" ht="15.75" customHeight="1">
      <c r="A22" s="18">
        <f>'Raw Data'!$A18</f>
        <v>16</v>
      </c>
      <c r="B22" s="18" t="str">
        <f>'Raw Data'!$K18</f>
        <v>Never or rarely</v>
      </c>
      <c r="C22" s="18">
        <f t="shared" si="3"/>
        <v>0</v>
      </c>
      <c r="D22" s="18" t="str">
        <f>'Raw Data'!$L18</f>
        <v>I don’t use AI for work</v>
      </c>
      <c r="E22" s="18">
        <f t="shared" si="24"/>
        <v>0</v>
      </c>
      <c r="F22" s="19">
        <f t="shared" si="4"/>
        <v>0</v>
      </c>
      <c r="G22" s="20" t="str">
        <f>'Raw Data'!M18</f>
        <v>I don't use AI for work</v>
      </c>
      <c r="H22" s="18">
        <f t="shared" si="5"/>
        <v>0</v>
      </c>
      <c r="I22" s="18" t="str">
        <f>'Raw Data'!$N18</f>
        <v>I wouldn't use AI for this task</v>
      </c>
      <c r="J22" s="18" t="b">
        <f t="shared" si="6"/>
        <v>0</v>
      </c>
      <c r="K22" s="18" t="str">
        <f>'Raw Data'!$O18</f>
        <v>i wouldn't use AI</v>
      </c>
      <c r="L22" s="18" t="s">
        <v>85</v>
      </c>
      <c r="M22" s="21" t="str">
        <f>substitute('Prompt Template'!$A$2,$K$5,$L22)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2" s="18">
        <f t="array" ref="N22">index('Response Scoring'!$C:$C,match($A22,'Response Scoring'!$A:$A,0))</f>
        <v>0</v>
      </c>
      <c r="O22" s="19">
        <f t="shared" si="7"/>
        <v>0</v>
      </c>
      <c r="P22" s="18" t="str">
        <f>'Raw Data'!$P18</f>
        <v>I don't currently use AI for work, however I could see myself using it to help set the correct tone for an email if necessary</v>
      </c>
      <c r="Q22" s="18" t="s">
        <v>86</v>
      </c>
      <c r="R22" s="21" t="str">
        <f>substitute('Prompt Template'!$B$2,$P$5,$Q22)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currently use AI for work, however I could see myself using it to help set the correct tone for an email if necessary&lt;/user_input&gt;</v>
      </c>
      <c r="S22" s="18">
        <f t="array" ref="S22">index('Response Scoring'!$E:$E,match($A22,'Response Scoring'!$A:$A,0))</f>
        <v>0</v>
      </c>
      <c r="T22" s="19">
        <f t="shared" si="8"/>
        <v>0</v>
      </c>
      <c r="U22" s="19">
        <f t="shared" si="9"/>
        <v>0</v>
      </c>
      <c r="V22" s="18" t="str">
        <f>'Raw Data'!$Q18</f>
        <v>Analyzing presentation slides to evaluate both the visual design and written content for consistency</v>
      </c>
      <c r="W22" s="18">
        <f t="shared" si="10"/>
        <v>1</v>
      </c>
      <c r="X22" s="18" t="str">
        <f>'Raw Data'!$R18</f>
        <v>Hallucinations (generating false or misleading information), Biases in answers, Data privacy concerns when information is shared with an LLM, Vulnerability to manipulation by bad actors</v>
      </c>
      <c r="Y22" s="18">
        <f t="shared" si="11"/>
        <v>1</v>
      </c>
      <c r="Z22" s="18" t="str">
        <f>'Raw Data'!$S18</f>
        <v>Anonymize information by removing identifying details</v>
      </c>
      <c r="AA22" s="19">
        <f t="shared" si="12"/>
        <v>0.5</v>
      </c>
      <c r="AB22" s="18" t="str">
        <f>'Raw Data'!$T18</f>
        <v>Sometimes: I do a quick check against known data or references</v>
      </c>
      <c r="AC22" s="18">
        <f t="shared" si="13"/>
        <v>0.67</v>
      </c>
      <c r="AD22" s="18" t="str">
        <f>'Raw Data'!$U18</f>
        <v>Cross-reference key claims with reliable external sources</v>
      </c>
      <c r="AE22" s="18">
        <f t="shared" si="14"/>
        <v>0.25</v>
      </c>
      <c r="AF22" s="22">
        <f t="shared" si="15"/>
        <v>6.84</v>
      </c>
      <c r="AG22" s="18" t="str">
        <f>'Raw Data'!$V18</f>
        <v>Sometimes: I iterate 2–3 times to reach a good result</v>
      </c>
      <c r="AH22" s="18">
        <f t="shared" si="16"/>
        <v>0.67</v>
      </c>
      <c r="AI22" s="18" t="str">
        <f>'Raw Data'!$W18</f>
        <v>i dont know how to prompt</v>
      </c>
      <c r="AJ22" s="18" t="s">
        <v>87</v>
      </c>
      <c r="AK22" s="21" t="str">
        <f>substitute('Prompt Template'!$C$2,$AI$5,$AJ22)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2" s="18">
        <f t="array" ref="AL22">index('Response Scoring'!$G:$G,match($A22,'Response Scoring'!$A:$A,0))</f>
        <v>0</v>
      </c>
      <c r="AM22" s="18">
        <f t="shared" si="17"/>
        <v>0</v>
      </c>
      <c r="AN22" s="18" t="str">
        <f>'Raw Data'!$X18</f>
        <v>I don’t know how to create custom AI instructions</v>
      </c>
      <c r="AO22" s="18" t="s">
        <v>88</v>
      </c>
      <c r="AP22" s="21" t="str">
        <f>substitute('Prompt Template'!$D$2,$AN$5,$AO22)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 s="18">
        <f t="array" ref="AQ22">index('Response Scoring'!$I:$I,match($A22,'Response Scoring'!$A:$A,0))</f>
        <v>0</v>
      </c>
      <c r="AR22" s="18">
        <f t="shared" si="18"/>
        <v>0</v>
      </c>
      <c r="AS22" s="22">
        <f t="shared" si="19"/>
        <v>1.005</v>
      </c>
      <c r="AT22" s="18">
        <f t="shared" si="20"/>
        <v>8.85</v>
      </c>
      <c r="AU22" s="22">
        <f t="shared" si="21"/>
        <v>17.7</v>
      </c>
      <c r="AV22" s="18" t="str">
        <f t="shared" si="22"/>
        <v>AI Novice</v>
      </c>
      <c r="AW22" s="18" t="str">
        <f>'Raw Data'!Y18</f>
        <v>ChatGPT</v>
      </c>
      <c r="AX22" s="18" t="b">
        <f>'Raw Data'!Z18</f>
        <v>0</v>
      </c>
      <c r="AY22" s="18" t="str">
        <f t="shared" ref="AY22:BQ22" si="38">#REF!</f>
        <v>#REF!</v>
      </c>
      <c r="AZ22" s="18" t="str">
        <f t="shared" si="38"/>
        <v>#REF!</v>
      </c>
      <c r="BA22" s="18" t="str">
        <f t="shared" si="38"/>
        <v>#REF!</v>
      </c>
      <c r="BB22" s="18" t="str">
        <f t="shared" si="38"/>
        <v>#REF!</v>
      </c>
      <c r="BC22" s="18" t="str">
        <f t="shared" si="38"/>
        <v>#REF!</v>
      </c>
      <c r="BD22" s="18" t="str">
        <f t="shared" si="38"/>
        <v>#REF!</v>
      </c>
      <c r="BE22" s="18" t="str">
        <f t="shared" si="38"/>
        <v>#REF!</v>
      </c>
      <c r="BF22" s="18" t="str">
        <f t="shared" si="38"/>
        <v>#REF!</v>
      </c>
      <c r="BG22" s="18" t="str">
        <f t="shared" si="38"/>
        <v>#REF!</v>
      </c>
      <c r="BH22" s="18" t="str">
        <f t="shared" si="38"/>
        <v>#REF!</v>
      </c>
      <c r="BI22" s="18" t="str">
        <f t="shared" si="38"/>
        <v>#REF!</v>
      </c>
      <c r="BJ22" s="18" t="str">
        <f t="shared" si="38"/>
        <v>#REF!</v>
      </c>
      <c r="BK22" s="18" t="str">
        <f t="shared" si="38"/>
        <v>#REF!</v>
      </c>
      <c r="BL22" s="18" t="str">
        <f t="shared" si="38"/>
        <v>#REF!</v>
      </c>
      <c r="BM22" s="18" t="str">
        <f t="shared" si="38"/>
        <v>#REF!</v>
      </c>
      <c r="BN22" s="18" t="str">
        <f t="shared" si="38"/>
        <v>#REF!</v>
      </c>
      <c r="BO22" s="18" t="str">
        <f t="shared" si="38"/>
        <v>#REF!</v>
      </c>
      <c r="BP22" s="18" t="str">
        <f t="shared" si="38"/>
        <v>#REF!</v>
      </c>
      <c r="BQ22" s="18" t="str">
        <f t="shared" si="38"/>
        <v>#REF!</v>
      </c>
      <c r="BR22" s="18" t="str">
        <f>'Raw Data'!C18</f>
        <v>Staff</v>
      </c>
      <c r="BS22" s="18" t="str">
        <f>'Raw Data'!D18</f>
        <v/>
      </c>
      <c r="BT22" s="18" t="str">
        <f>'Raw Data'!E18</f>
        <v>FA/Compliance – Alumni Support/Financial Services</v>
      </c>
      <c r="BU22" s="18" t="str">
        <f>'Raw Data'!F18</f>
        <v>Individual Contributors</v>
      </c>
      <c r="BV22" s="18" t="str">
        <f>'Raw Data'!G18</f>
        <v/>
      </c>
      <c r="BW22" s="18" t="str">
        <f>'Raw Data'!H18</f>
        <v>Central Office</v>
      </c>
      <c r="BX22" s="18" t="str">
        <f>'Raw Data'!I18</f>
        <v/>
      </c>
      <c r="BY22" s="18" t="str">
        <f>'Raw Data'!J18</f>
        <v/>
      </c>
    </row>
    <row r="23" ht="15.75" customHeight="1">
      <c r="A23" s="18">
        <f>'Raw Data'!$A19</f>
        <v>17</v>
      </c>
      <c r="B23" s="18" t="str">
        <f>'Raw Data'!$K19</f>
        <v>Daily</v>
      </c>
      <c r="C23" s="18">
        <f t="shared" si="3"/>
        <v>1</v>
      </c>
      <c r="D23" s="18" t="str">
        <f>'Raw Data'!$L19</f>
        <v>Analyzing data or documents to extract insights or summaries</v>
      </c>
      <c r="E23" s="18">
        <f t="shared" si="24"/>
        <v>0</v>
      </c>
      <c r="F23" s="19">
        <f t="shared" si="4"/>
        <v>0</v>
      </c>
      <c r="G23" s="20" t="str">
        <f>'Raw Data'!M19</f>
        <v>I don't use AI for work</v>
      </c>
      <c r="H23" s="18">
        <f t="shared" si="5"/>
        <v>0</v>
      </c>
      <c r="I23" s="18" t="str">
        <f>'Raw Data'!$N19</f>
        <v>I wouldn't use AI for this task</v>
      </c>
      <c r="J23" s="18" t="b">
        <f t="shared" si="6"/>
        <v>0</v>
      </c>
      <c r="K23" s="18" t="str">
        <f>'Raw Data'!$O19</f>
        <v>would not use</v>
      </c>
      <c r="L23" s="18" t="s">
        <v>89</v>
      </c>
      <c r="M23" s="21" t="str">
        <f>substitute('Prompt Template'!$A$2,$K$5,$L23)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use&lt;/user_input&gt;</v>
      </c>
      <c r="N23" s="18">
        <f t="array" ref="N23">index('Response Scoring'!$C:$C,match($A23,'Response Scoring'!$A:$A,0))</f>
        <v>0</v>
      </c>
      <c r="O23" s="19">
        <f t="shared" si="7"/>
        <v>0</v>
      </c>
      <c r="P23" s="18" t="str">
        <f>'Raw Data'!$P19</f>
        <v>summarize phone conversations</v>
      </c>
      <c r="Q23" s="18" t="s">
        <v>90</v>
      </c>
      <c r="R23" s="21" t="str">
        <f>substitute('Prompt Template'!$B$2,$P$5,$Q23)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phone conversations&lt;/user_input&gt;</v>
      </c>
      <c r="S23" s="18">
        <f t="array" ref="S23">index('Response Scoring'!$E:$E,match($A23,'Response Scoring'!$A:$A,0))</f>
        <v>1</v>
      </c>
      <c r="T23" s="19">
        <f t="shared" si="8"/>
        <v>0.3333333333</v>
      </c>
      <c r="U23" s="19">
        <f t="shared" si="9"/>
        <v>1.333333333</v>
      </c>
      <c r="V23" s="18" t="str">
        <f>'Raw Data'!$Q19</f>
        <v>Providing real-time updates on breaking news events happening right now</v>
      </c>
      <c r="W23" s="18">
        <f t="shared" si="10"/>
        <v>0</v>
      </c>
      <c r="X23" s="18" t="str">
        <f>'Raw Data'!$R19</f>
        <v>Biases in answers</v>
      </c>
      <c r="Y23" s="18">
        <f t="shared" si="11"/>
        <v>0.25</v>
      </c>
      <c r="Z23" s="18" t="str">
        <f>'Raw Data'!$S19</f>
        <v>Use secure company instances or enterprise plans when available</v>
      </c>
      <c r="AA23" s="19">
        <f t="shared" si="12"/>
        <v>0.5</v>
      </c>
      <c r="AB23" s="18" t="str">
        <f>'Raw Data'!$T19</f>
        <v>Rarely: I only verify if something doesn’t sound right</v>
      </c>
      <c r="AC23" s="18" t="b">
        <f t="shared" si="13"/>
        <v>0</v>
      </c>
      <c r="AD23" s="18" t="str">
        <f>'Raw Data'!$U19</f>
        <v>Ask the same AI tool to double-check its work for accuracy</v>
      </c>
      <c r="AE23" s="18">
        <f t="shared" si="14"/>
        <v>0.25</v>
      </c>
      <c r="AF23" s="22">
        <f t="shared" si="15"/>
        <v>2</v>
      </c>
      <c r="AG23" s="18" t="str">
        <f>'Raw Data'!$V19</f>
        <v>Never: I usually just ask once and accept the first response</v>
      </c>
      <c r="AH23" s="18">
        <f t="shared" si="16"/>
        <v>0</v>
      </c>
      <c r="AI23" s="18" t="str">
        <f>'Raw Data'!$W19</f>
        <v>IDK</v>
      </c>
      <c r="AJ23" s="18" t="s">
        <v>91</v>
      </c>
      <c r="AK23" s="21" t="str">
        <f>substitute('Prompt Template'!$C$2,$AI$5,$AJ23)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&lt;prompt&gt;IDK&lt;/prompt&gt;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&lt;user_input&gt;IDK&lt;/user_input&gt;</v>
      </c>
      <c r="AL23" s="18">
        <f t="array" ref="AL23">index('Response Scoring'!$G:$G,match($A23,'Response Scoring'!$A:$A,0))</f>
        <v>0</v>
      </c>
      <c r="AM23" s="18">
        <f t="shared" si="17"/>
        <v>0</v>
      </c>
      <c r="AN23" s="18" t="str">
        <f>'Raw Data'!$X19</f>
        <v>IDK</v>
      </c>
      <c r="AO23" s="18" t="s">
        <v>91</v>
      </c>
      <c r="AP23" s="21" t="str">
        <f>substitute('Prompt Template'!$D$2,$AN$5,$AO23)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&lt;user_input&gt;IDK&lt;/user_input&gt;
</v>
      </c>
      <c r="AQ23" s="18">
        <f t="array" ref="AQ23">index('Response Scoring'!$I:$I,match($A23,'Response Scoring'!$A:$A,0))</f>
        <v>0</v>
      </c>
      <c r="AR23" s="18">
        <f t="shared" si="18"/>
        <v>0</v>
      </c>
      <c r="AS23" s="22">
        <f t="shared" si="19"/>
        <v>0</v>
      </c>
      <c r="AT23" s="18">
        <f t="shared" si="20"/>
        <v>4.666666667</v>
      </c>
      <c r="AU23" s="22">
        <f t="shared" si="21"/>
        <v>9.333333333</v>
      </c>
      <c r="AV23" s="18" t="str">
        <f t="shared" si="22"/>
        <v>AI Novice</v>
      </c>
      <c r="AW23" s="18" t="str">
        <f>'Raw Data'!Y19</f>
        <v>I’m not using any LLMs</v>
      </c>
      <c r="AX23" s="18" t="b">
        <f>'Raw Data'!Z19</f>
        <v>0</v>
      </c>
      <c r="AY23" s="18" t="str">
        <f t="shared" ref="AY23:BQ23" si="39">#REF!</f>
        <v>#REF!</v>
      </c>
      <c r="AZ23" s="18" t="str">
        <f t="shared" si="39"/>
        <v>#REF!</v>
      </c>
      <c r="BA23" s="18" t="str">
        <f t="shared" si="39"/>
        <v>#REF!</v>
      </c>
      <c r="BB23" s="18" t="str">
        <f t="shared" si="39"/>
        <v>#REF!</v>
      </c>
      <c r="BC23" s="18" t="str">
        <f t="shared" si="39"/>
        <v>#REF!</v>
      </c>
      <c r="BD23" s="18" t="str">
        <f t="shared" si="39"/>
        <v>#REF!</v>
      </c>
      <c r="BE23" s="18" t="str">
        <f t="shared" si="39"/>
        <v>#REF!</v>
      </c>
      <c r="BF23" s="18" t="str">
        <f t="shared" si="39"/>
        <v>#REF!</v>
      </c>
      <c r="BG23" s="18" t="str">
        <f t="shared" si="39"/>
        <v>#REF!</v>
      </c>
      <c r="BH23" s="18" t="str">
        <f t="shared" si="39"/>
        <v>#REF!</v>
      </c>
      <c r="BI23" s="18" t="str">
        <f t="shared" si="39"/>
        <v>#REF!</v>
      </c>
      <c r="BJ23" s="18" t="str">
        <f t="shared" si="39"/>
        <v>#REF!</v>
      </c>
      <c r="BK23" s="18" t="str">
        <f t="shared" si="39"/>
        <v>#REF!</v>
      </c>
      <c r="BL23" s="18" t="str">
        <f t="shared" si="39"/>
        <v>#REF!</v>
      </c>
      <c r="BM23" s="18" t="str">
        <f t="shared" si="39"/>
        <v>#REF!</v>
      </c>
      <c r="BN23" s="18" t="str">
        <f t="shared" si="39"/>
        <v>#REF!</v>
      </c>
      <c r="BO23" s="18" t="str">
        <f t="shared" si="39"/>
        <v>#REF!</v>
      </c>
      <c r="BP23" s="18" t="str">
        <f t="shared" si="39"/>
        <v>#REF!</v>
      </c>
      <c r="BQ23" s="18" t="str">
        <f t="shared" si="39"/>
        <v>#REF!</v>
      </c>
      <c r="BR23" s="18" t="str">
        <f>'Raw Data'!C19</f>
        <v>Full-time Faculty</v>
      </c>
      <c r="BS23" s="18" t="str">
        <f>'Raw Data'!D19</f>
        <v/>
      </c>
      <c r="BT23" s="18" t="str">
        <f>'Raw Data'!E19</f>
        <v>Admissions</v>
      </c>
      <c r="BU23" s="18" t="str">
        <f>'Raw Data'!F19</f>
        <v>Individual Contributors</v>
      </c>
      <c r="BV23" s="18" t="str">
        <f>'Raw Data'!G19</f>
        <v/>
      </c>
      <c r="BW23" s="18" t="str">
        <f>'Raw Data'!H19</f>
        <v>Online</v>
      </c>
      <c r="BX23" s="18" t="str">
        <f>'Raw Data'!I19</f>
        <v/>
      </c>
      <c r="BY23" s="18" t="str">
        <f>'Raw Data'!J19</f>
        <v/>
      </c>
    </row>
    <row r="24" ht="15.75" customHeight="1">
      <c r="A24" s="18">
        <f>'Raw Data'!$A20</f>
        <v>18</v>
      </c>
      <c r="B24" s="18" t="str">
        <f>'Raw Data'!$K20</f>
        <v>Never or rarely</v>
      </c>
      <c r="C24" s="18">
        <f t="shared" si="3"/>
        <v>0</v>
      </c>
      <c r="D24" s="18" t="str">
        <f>'Raw Data'!$L20</f>
        <v>I don’t use AI for work</v>
      </c>
      <c r="E24" s="18">
        <f t="shared" si="24"/>
        <v>0</v>
      </c>
      <c r="F24" s="19">
        <f t="shared" si="4"/>
        <v>0</v>
      </c>
      <c r="G24" s="20" t="str">
        <f>'Raw Data'!M20</f>
        <v>I don't use AI for work</v>
      </c>
      <c r="H24" s="18">
        <f t="shared" si="5"/>
        <v>0</v>
      </c>
      <c r="I24" s="18" t="str">
        <f>'Raw Data'!$N20</f>
        <v>Ask AI to write the summary after you’ve analyzed all the data</v>
      </c>
      <c r="J24" s="18" t="b">
        <f t="shared" si="6"/>
        <v>0</v>
      </c>
      <c r="K24" s="18" t="str">
        <f>'Raw Data'!$O20</f>
        <v>I wouldn't use AI</v>
      </c>
      <c r="L24" s="18" t="s">
        <v>92</v>
      </c>
      <c r="M24" s="21" t="str">
        <f>substitute('Prompt Template'!$A$2,$K$5,$L24)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4" s="18">
        <f t="array" ref="N24">index('Response Scoring'!$C:$C,match($A24,'Response Scoring'!$A:$A,0))</f>
        <v>0</v>
      </c>
      <c r="O24" s="19">
        <f t="shared" si="7"/>
        <v>0</v>
      </c>
      <c r="P24" s="18" t="str">
        <f>'Raw Data'!$P20</f>
        <v>I am not using AI at work</v>
      </c>
      <c r="Q24" s="18" t="s">
        <v>93</v>
      </c>
      <c r="R24" s="21" t="str">
        <f>substitute('Prompt Template'!$B$2,$P$5,$Q24)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using AI at work&lt;/user_input&gt;</v>
      </c>
      <c r="S24" s="18">
        <f t="array" ref="S24">index('Response Scoring'!$E:$E,match($A24,'Response Scoring'!$A:$A,0))</f>
        <v>0</v>
      </c>
      <c r="T24" s="19">
        <f t="shared" si="8"/>
        <v>0</v>
      </c>
      <c r="U24" s="19">
        <f t="shared" si="9"/>
        <v>0</v>
      </c>
      <c r="V24" s="18" t="str">
        <f>'Raw Data'!$Q20</f>
        <v>Analyzing presentation slides to evaluate both the visual design and written content for consistency</v>
      </c>
      <c r="W24" s="18">
        <f t="shared" si="10"/>
        <v>1</v>
      </c>
      <c r="X24" s="18" t="str">
        <f>'Raw Data'!$R20</f>
        <v>Hallucinations (generating false or misleading information)</v>
      </c>
      <c r="Y24" s="18">
        <f t="shared" si="11"/>
        <v>0.25</v>
      </c>
      <c r="Z24" s="18" t="str">
        <f>'Raw Data'!$S20</f>
        <v>Avoid using AI tools for anything work-related</v>
      </c>
      <c r="AA24" s="19">
        <f t="shared" si="12"/>
        <v>0</v>
      </c>
      <c r="AB24" s="18" t="str">
        <f>'Raw Data'!$T20</f>
        <v>Always: I routinely cross-check AI outputs with reliable sources</v>
      </c>
      <c r="AC24" s="18">
        <f t="shared" si="13"/>
        <v>1</v>
      </c>
      <c r="AD24" s="18" t="str">
        <f>'Raw Data'!$U20</f>
        <v>Check if the response uses confident language and specific details</v>
      </c>
      <c r="AE24" s="18">
        <f t="shared" si="14"/>
        <v>0</v>
      </c>
      <c r="AF24" s="22">
        <f t="shared" si="15"/>
        <v>4.5</v>
      </c>
      <c r="AG24" s="18" t="str">
        <f>'Raw Data'!$V20</f>
        <v>Sometimes: I iterate 2–3 times to reach a good result</v>
      </c>
      <c r="AH24" s="18">
        <f t="shared" si="16"/>
        <v>0.67</v>
      </c>
      <c r="AI24" s="18" t="str">
        <f>'Raw Data'!$W20</f>
        <v>I wouldn't use AI</v>
      </c>
      <c r="AJ24" s="18" t="s">
        <v>92</v>
      </c>
      <c r="AK24" s="21" t="str">
        <f>substitute('Prompt Template'!$C$2,$AI$5,$AJ24)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use AI&lt;/user_input&gt;</v>
      </c>
      <c r="AL24" s="18">
        <f t="array" ref="AL24">index('Response Scoring'!$G:$G,match($A24,'Response Scoring'!$A:$A,0))</f>
        <v>0</v>
      </c>
      <c r="AM24" s="18">
        <f t="shared" si="17"/>
        <v>0</v>
      </c>
      <c r="AN24" s="18" t="str">
        <f>'Raw Data'!$X20</f>
        <v>I don't know how to create custom AI instructions</v>
      </c>
      <c r="AO24" s="18" t="s">
        <v>80</v>
      </c>
      <c r="AP24" s="21" t="str">
        <f>substitute('Prompt Template'!$D$2,$AN$5,$AO24)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 s="18">
        <f t="array" ref="AQ24">index('Response Scoring'!$I:$I,match($A24,'Response Scoring'!$A:$A,0))</f>
        <v>0</v>
      </c>
      <c r="AR24" s="18">
        <f t="shared" si="18"/>
        <v>0</v>
      </c>
      <c r="AS24" s="22">
        <f t="shared" si="19"/>
        <v>1.005</v>
      </c>
      <c r="AT24" s="18">
        <f t="shared" si="20"/>
        <v>6.51</v>
      </c>
      <c r="AU24" s="22">
        <f t="shared" si="21"/>
        <v>13.02</v>
      </c>
      <c r="AV24" s="18" t="str">
        <f t="shared" si="22"/>
        <v>AI Novice</v>
      </c>
      <c r="AW24" s="18" t="str">
        <f>'Raw Data'!Y20</f>
        <v>I’m not using any LLMs</v>
      </c>
      <c r="AX24" s="18" t="b">
        <f>'Raw Data'!Z20</f>
        <v>0</v>
      </c>
      <c r="AY24" s="18" t="str">
        <f t="shared" ref="AY24:BQ24" si="40">#REF!</f>
        <v>#REF!</v>
      </c>
      <c r="AZ24" s="18" t="str">
        <f t="shared" si="40"/>
        <v>#REF!</v>
      </c>
      <c r="BA24" s="18" t="str">
        <f t="shared" si="40"/>
        <v>#REF!</v>
      </c>
      <c r="BB24" s="18" t="str">
        <f t="shared" si="40"/>
        <v>#REF!</v>
      </c>
      <c r="BC24" s="18" t="str">
        <f t="shared" si="40"/>
        <v>#REF!</v>
      </c>
      <c r="BD24" s="18" t="str">
        <f t="shared" si="40"/>
        <v>#REF!</v>
      </c>
      <c r="BE24" s="18" t="str">
        <f t="shared" si="40"/>
        <v>#REF!</v>
      </c>
      <c r="BF24" s="18" t="str">
        <f t="shared" si="40"/>
        <v>#REF!</v>
      </c>
      <c r="BG24" s="18" t="str">
        <f t="shared" si="40"/>
        <v>#REF!</v>
      </c>
      <c r="BH24" s="18" t="str">
        <f t="shared" si="40"/>
        <v>#REF!</v>
      </c>
      <c r="BI24" s="18" t="str">
        <f t="shared" si="40"/>
        <v>#REF!</v>
      </c>
      <c r="BJ24" s="18" t="str">
        <f t="shared" si="40"/>
        <v>#REF!</v>
      </c>
      <c r="BK24" s="18" t="str">
        <f t="shared" si="40"/>
        <v>#REF!</v>
      </c>
      <c r="BL24" s="18" t="str">
        <f t="shared" si="40"/>
        <v>#REF!</v>
      </c>
      <c r="BM24" s="18" t="str">
        <f t="shared" si="40"/>
        <v>#REF!</v>
      </c>
      <c r="BN24" s="18" t="str">
        <f t="shared" si="40"/>
        <v>#REF!</v>
      </c>
      <c r="BO24" s="18" t="str">
        <f t="shared" si="40"/>
        <v>#REF!</v>
      </c>
      <c r="BP24" s="18" t="str">
        <f t="shared" si="40"/>
        <v>#REF!</v>
      </c>
      <c r="BQ24" s="18" t="str">
        <f t="shared" si="40"/>
        <v>#REF!</v>
      </c>
      <c r="BR24" s="18" t="str">
        <f>'Raw Data'!C20</f>
        <v>Part-time/Adjunct Faculty</v>
      </c>
      <c r="BS24" s="18" t="str">
        <f>'Raw Data'!D20</f>
        <v/>
      </c>
      <c r="BT24" s="18" t="str">
        <f>'Raw Data'!E20</f>
        <v>Academics – Faculty</v>
      </c>
      <c r="BU24" s="18" t="str">
        <f>'Raw Data'!F20</f>
        <v>Individual Contributors</v>
      </c>
      <c r="BV24" s="18" t="str">
        <f>'Raw Data'!G20</f>
        <v/>
      </c>
      <c r="BW24" s="18" t="str">
        <f>'Raw Data'!H20</f>
        <v>Online</v>
      </c>
      <c r="BX24" s="18" t="str">
        <f>'Raw Data'!I20</f>
        <v/>
      </c>
      <c r="BY24" s="18" t="str">
        <f>'Raw Data'!J20</f>
        <v/>
      </c>
    </row>
    <row r="25" ht="15.75" customHeight="1">
      <c r="A25" s="18">
        <f>'Raw Data'!$A21</f>
        <v>19</v>
      </c>
      <c r="B25" s="18" t="str">
        <f>'Raw Data'!$K21</f>
        <v>Never or rarely</v>
      </c>
      <c r="C25" s="18">
        <f t="shared" si="3"/>
        <v>0</v>
      </c>
      <c r="D25" s="18" t="str">
        <f>'Raw Data'!$L21</f>
        <v>I don’t use AI for work</v>
      </c>
      <c r="E25" s="18">
        <f t="shared" si="24"/>
        <v>0</v>
      </c>
      <c r="F25" s="19">
        <f t="shared" si="4"/>
        <v>0</v>
      </c>
      <c r="G25" s="20" t="str">
        <f>'Raw Data'!M21</f>
        <v>I don't use AI for work</v>
      </c>
      <c r="H25" s="18">
        <f t="shared" si="5"/>
        <v>0</v>
      </c>
      <c r="I25" s="18" t="str">
        <f>'Raw Data'!$N21</f>
        <v>Create a systematic process where AI handles data analysis and summary generation consistently</v>
      </c>
      <c r="J25" s="18">
        <f t="shared" si="6"/>
        <v>1</v>
      </c>
      <c r="K25" s="18" t="str">
        <f>'Raw Data'!$O21</f>
        <v>I would use it to compile the data into a presentable format.</v>
      </c>
      <c r="L25" s="18" t="s">
        <v>94</v>
      </c>
      <c r="M25" s="21" t="str">
        <f>substitute('Prompt Template'!$A$2,$K$5,$L25)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compile the data into a presentable format.&lt;/user_input&gt;</v>
      </c>
      <c r="N25" s="18">
        <f t="array" ref="N25">index('Response Scoring'!$C:$C,match($A25,'Response Scoring'!$A:$A,0))</f>
        <v>1</v>
      </c>
      <c r="O25" s="19">
        <f t="shared" si="7"/>
        <v>0.3333333333</v>
      </c>
      <c r="P25" s="18" t="str">
        <f>'Raw Data'!$P21</f>
        <v>Web searches</v>
      </c>
      <c r="Q25" s="18" t="s">
        <v>95</v>
      </c>
      <c r="R25" s="21" t="str">
        <f>substitute('Prompt Template'!$B$2,$P$5,$Q25)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&lt;user_input&gt;Web searches&lt;/user_input&gt;</v>
      </c>
      <c r="S25" s="18">
        <f t="array" ref="S25">index('Response Scoring'!$E:$E,match($A25,'Response Scoring'!$A:$A,0))</f>
        <v>1</v>
      </c>
      <c r="T25" s="19">
        <f t="shared" si="8"/>
        <v>0.3333333333</v>
      </c>
      <c r="U25" s="19">
        <f t="shared" si="9"/>
        <v>1.666666667</v>
      </c>
      <c r="V25" s="18" t="str">
        <f>'Raw Data'!$Q21</f>
        <v>Analyzing presentation slides to evaluate both the visual design and written content for consistency</v>
      </c>
      <c r="W25" s="18">
        <f t="shared" si="10"/>
        <v>1</v>
      </c>
      <c r="X25" s="18" t="str">
        <f>'Raw Data'!$R21</f>
        <v>Data privacy concerns when information is shared with an LLM</v>
      </c>
      <c r="Y25" s="18">
        <f t="shared" si="11"/>
        <v>0.25</v>
      </c>
      <c r="Z25" s="18" t="str">
        <f>'Raw Data'!$S21</f>
        <v>Only share information that you would be comfortable sharing internally with a colleague</v>
      </c>
      <c r="AA25" s="19">
        <f t="shared" si="12"/>
        <v>0</v>
      </c>
      <c r="AB25" s="18" t="str">
        <f>'Raw Data'!$T21</f>
        <v>Sometimes: I do a quick check against known data or references</v>
      </c>
      <c r="AC25" s="18">
        <f t="shared" si="13"/>
        <v>0.67</v>
      </c>
      <c r="AD25" s="18" t="str">
        <f>'Raw Data'!$U21</f>
        <v>Cross-reference key claims with reliable external sources</v>
      </c>
      <c r="AE25" s="18">
        <f t="shared" si="14"/>
        <v>0.25</v>
      </c>
      <c r="AF25" s="22">
        <f t="shared" si="15"/>
        <v>4.34</v>
      </c>
      <c r="AG25" s="18" t="str">
        <f>'Raw Data'!$V21</f>
        <v>Rarely: I only tweak the prompt if something feels obviously off</v>
      </c>
      <c r="AH25" s="18">
        <f t="shared" si="16"/>
        <v>0.33</v>
      </c>
      <c r="AI25" s="18" t="str">
        <f>'Raw Data'!$W21</f>
        <v>I don't know how to prompt.</v>
      </c>
      <c r="AJ25" s="18" t="s">
        <v>96</v>
      </c>
      <c r="AK25" s="21" t="str">
        <f>substitute('Prompt Template'!$C$2,$AI$5,$AJ25)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5" s="18">
        <f t="array" ref="AL25">index('Response Scoring'!$G:$G,match($A25,'Response Scoring'!$A:$A,0))</f>
        <v>0</v>
      </c>
      <c r="AM25" s="18">
        <f t="shared" si="17"/>
        <v>0</v>
      </c>
      <c r="AN25" s="18" t="str">
        <f>'Raw Data'!$X21</f>
        <v>I don’t know how to create custom AI instructions.</v>
      </c>
      <c r="AO25" s="18" t="s">
        <v>97</v>
      </c>
      <c r="AP25" s="21" t="str">
        <f>substitute('Prompt Template'!$D$2,$AN$5,$AO25)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 s="18">
        <f t="array" ref="AQ25">index('Response Scoring'!$I:$I,match($A25,'Response Scoring'!$A:$A,0))</f>
        <v>0</v>
      </c>
      <c r="AR25" s="18">
        <f t="shared" si="18"/>
        <v>0</v>
      </c>
      <c r="AS25" s="22">
        <f t="shared" si="19"/>
        <v>0.495</v>
      </c>
      <c r="AT25" s="18">
        <f t="shared" si="20"/>
        <v>8.663333333</v>
      </c>
      <c r="AU25" s="22">
        <f t="shared" si="21"/>
        <v>17.32666667</v>
      </c>
      <c r="AV25" s="18" t="str">
        <f t="shared" si="22"/>
        <v>AI Novice</v>
      </c>
      <c r="AW25" s="18" t="str">
        <f>'Raw Data'!Y21</f>
        <v>I’m not using any LLMs</v>
      </c>
      <c r="AX25" s="18" t="b">
        <f>'Raw Data'!Z21</f>
        <v>0</v>
      </c>
      <c r="AY25" s="18" t="str">
        <f t="shared" ref="AY25:BQ25" si="41">#REF!</f>
        <v>#REF!</v>
      </c>
      <c r="AZ25" s="18" t="str">
        <f t="shared" si="41"/>
        <v>#REF!</v>
      </c>
      <c r="BA25" s="18" t="str">
        <f t="shared" si="41"/>
        <v>#REF!</v>
      </c>
      <c r="BB25" s="18" t="str">
        <f t="shared" si="41"/>
        <v>#REF!</v>
      </c>
      <c r="BC25" s="18" t="str">
        <f t="shared" si="41"/>
        <v>#REF!</v>
      </c>
      <c r="BD25" s="18" t="str">
        <f t="shared" si="41"/>
        <v>#REF!</v>
      </c>
      <c r="BE25" s="18" t="str">
        <f t="shared" si="41"/>
        <v>#REF!</v>
      </c>
      <c r="BF25" s="18" t="str">
        <f t="shared" si="41"/>
        <v>#REF!</v>
      </c>
      <c r="BG25" s="18" t="str">
        <f t="shared" si="41"/>
        <v>#REF!</v>
      </c>
      <c r="BH25" s="18" t="str">
        <f t="shared" si="41"/>
        <v>#REF!</v>
      </c>
      <c r="BI25" s="18" t="str">
        <f t="shared" si="41"/>
        <v>#REF!</v>
      </c>
      <c r="BJ25" s="18" t="str">
        <f t="shared" si="41"/>
        <v>#REF!</v>
      </c>
      <c r="BK25" s="18" t="str">
        <f t="shared" si="41"/>
        <v>#REF!</v>
      </c>
      <c r="BL25" s="18" t="str">
        <f t="shared" si="41"/>
        <v>#REF!</v>
      </c>
      <c r="BM25" s="18" t="str">
        <f t="shared" si="41"/>
        <v>#REF!</v>
      </c>
      <c r="BN25" s="18" t="str">
        <f t="shared" si="41"/>
        <v>#REF!</v>
      </c>
      <c r="BO25" s="18" t="str">
        <f t="shared" si="41"/>
        <v>#REF!</v>
      </c>
      <c r="BP25" s="18" t="str">
        <f t="shared" si="41"/>
        <v>#REF!</v>
      </c>
      <c r="BQ25" s="18" t="str">
        <f t="shared" si="41"/>
        <v>#REF!</v>
      </c>
      <c r="BR25" s="18" t="str">
        <f>'Raw Data'!C21</f>
        <v>Staff</v>
      </c>
      <c r="BS25" s="18" t="str">
        <f>'Raw Data'!D21</f>
        <v/>
      </c>
      <c r="BT25" s="18" t="str">
        <f>'Raw Data'!E21</f>
        <v>Admissions</v>
      </c>
      <c r="BU25" s="18" t="str">
        <f>'Raw Data'!F21</f>
        <v>Individual Contributors</v>
      </c>
      <c r="BV25" s="18" t="str">
        <f>'Raw Data'!G21</f>
        <v/>
      </c>
      <c r="BW25" s="18" t="str">
        <f>'Raw Data'!H21</f>
        <v>Online</v>
      </c>
      <c r="BX25" s="18" t="str">
        <f>'Raw Data'!I21</f>
        <v/>
      </c>
      <c r="BY25" s="18" t="str">
        <f>'Raw Data'!J21</f>
        <v/>
      </c>
    </row>
    <row r="26" ht="15.75" customHeight="1">
      <c r="A26" s="18">
        <f>'Raw Data'!$A22</f>
        <v>20</v>
      </c>
      <c r="B26" s="18" t="str">
        <f>'Raw Data'!$K22</f>
        <v>Daily</v>
      </c>
      <c r="C26" s="18">
        <f t="shared" si="3"/>
        <v>1</v>
      </c>
      <c r="D26" s="18" t="str">
        <f>'Raw Data'!$L22</f>
        <v>Editing or improving text I’ve already written (emails, documents, presentations), Brainstorming ideas, testing concepts, or getting feedback on my thinking</v>
      </c>
      <c r="E26" s="18">
        <f t="shared" si="24"/>
        <v>0</v>
      </c>
      <c r="F26" s="19">
        <f t="shared" si="4"/>
        <v>0</v>
      </c>
      <c r="G26" s="20" t="str">
        <f>'Raw Data'!M22</f>
        <v>I create fresh prompts each time I use AI</v>
      </c>
      <c r="H26" s="18">
        <f t="shared" si="5"/>
        <v>0.25</v>
      </c>
      <c r="I26" s="18" t="str">
        <f>'Raw Data'!$N22</f>
        <v>I wouldn't use AI for this task</v>
      </c>
      <c r="J26" s="18" t="b">
        <f t="shared" si="6"/>
        <v>0</v>
      </c>
      <c r="K26" s="18" t="str">
        <f>'Raw Data'!$O22</f>
        <v>Ask AI to give me the top 10 things to know about the subject so I can further research</v>
      </c>
      <c r="L26" s="18" t="s">
        <v>98</v>
      </c>
      <c r="M26" s="21" t="str">
        <f>substitute('Prompt Template'!$A$2,$K$5,$L26)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give me the top 10 things to know about the subject so I can further research&lt;/user_input&gt;</v>
      </c>
      <c r="N26" s="18">
        <f t="array" ref="N26">index('Response Scoring'!$C:$C,match($A26,'Response Scoring'!$A:$A,0))</f>
        <v>1</v>
      </c>
      <c r="O26" s="19">
        <f t="shared" si="7"/>
        <v>0.3333333333</v>
      </c>
      <c r="P26" s="18" t="str">
        <f>'Raw Data'!$P22</f>
        <v>revise communication</v>
      </c>
      <c r="Q26" s="18" t="s">
        <v>99</v>
      </c>
      <c r="R26" s="21" t="str">
        <f>substitute('Prompt Template'!$B$2,$P$5,$Q26)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&lt;user_input&gt;revise communication&lt;/user_input&gt;</v>
      </c>
      <c r="S26" s="18">
        <f t="array" ref="S26">index('Response Scoring'!$E:$E,match($A26,'Response Scoring'!$A:$A,0))</f>
        <v>1</v>
      </c>
      <c r="T26" s="19">
        <f t="shared" si="8"/>
        <v>0.3333333333</v>
      </c>
      <c r="U26" s="19">
        <f t="shared" si="9"/>
        <v>1.916666667</v>
      </c>
      <c r="V26" s="18" t="str">
        <f>'Raw Data'!$Q22</f>
        <v>Analyzing presentation slides to evaluate both the visual design and written content for consistency</v>
      </c>
      <c r="W26" s="18">
        <f t="shared" si="10"/>
        <v>1</v>
      </c>
      <c r="X26" s="18" t="str">
        <f>'Raw Data'!$R22</f>
        <v>Hallucinations (generating false or misleading information), Data privacy concerns when information is shared with an LLM</v>
      </c>
      <c r="Y26" s="18">
        <f t="shared" si="11"/>
        <v>0.5</v>
      </c>
      <c r="Z26" s="18" t="str">
        <f>'Raw Data'!$S22</f>
        <v>Only share information that you would be comfortable sharing internally with a colleague, Anonymize information by removing identifying details</v>
      </c>
      <c r="AA26" s="19">
        <f t="shared" si="12"/>
        <v>0.5</v>
      </c>
      <c r="AB26" s="18" t="str">
        <f>'Raw Data'!$T22</f>
        <v>Always: I routinely cross-check AI outputs with reliable sources</v>
      </c>
      <c r="AC26" s="18">
        <f t="shared" si="13"/>
        <v>1</v>
      </c>
      <c r="AD26" s="18" t="str">
        <f>'Raw Data'!$U22</f>
        <v>Cross-reference key claims with reliable external sources, Look for professional formatting and proper grammar</v>
      </c>
      <c r="AE26" s="18">
        <f t="shared" si="14"/>
        <v>0</v>
      </c>
      <c r="AF26" s="22">
        <f t="shared" si="15"/>
        <v>6</v>
      </c>
      <c r="AG26" s="18" t="str">
        <f>'Raw Data'!$V22</f>
        <v>Sometimes: I iterate 2–3 times to reach a good result</v>
      </c>
      <c r="AH26" s="18">
        <f t="shared" si="16"/>
        <v>0.67</v>
      </c>
      <c r="AI26" s="18" t="str">
        <f>'Raw Data'!$W22</f>
        <v>I have an upcoming work meeting- please generate 5 professional talking points to springboard ideas about this initiative</v>
      </c>
      <c r="AJ26" s="18" t="s">
        <v>100</v>
      </c>
      <c r="AK26" s="21" t="str">
        <f>substitute('Prompt Template'!$C$2,$AI$5,$AJ26)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please generate 5 professional talking points to springboard ideas about this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please generate 5 professional talking points to springboard ideas about this initiative&lt;/user_input&gt;</v>
      </c>
      <c r="AL26" s="18">
        <f t="array" ref="AL26">index('Response Scoring'!$G:$G,match($A26,'Response Scoring'!$A:$A,0))</f>
        <v>2</v>
      </c>
      <c r="AM26" s="18">
        <f t="shared" si="17"/>
        <v>0.4</v>
      </c>
      <c r="AN26" s="18" t="str">
        <f>'Raw Data'!$X22</f>
        <v>I don't know how to create custom AI instructions</v>
      </c>
      <c r="AO26" s="18" t="s">
        <v>80</v>
      </c>
      <c r="AP26" s="21" t="str">
        <f>substitute('Prompt Template'!$D$2,$AN$5,$AO26)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6" s="18">
        <f t="array" ref="AQ26">index('Response Scoring'!$I:$I,match($A26,'Response Scoring'!$A:$A,0))</f>
        <v>0</v>
      </c>
      <c r="AR26" s="18">
        <f t="shared" si="18"/>
        <v>0</v>
      </c>
      <c r="AS26" s="22">
        <f t="shared" si="19"/>
        <v>2.405</v>
      </c>
      <c r="AT26" s="18">
        <f t="shared" si="20"/>
        <v>14.64333333</v>
      </c>
      <c r="AU26" s="22">
        <f t="shared" si="21"/>
        <v>29.28666667</v>
      </c>
      <c r="AV26" s="18" t="str">
        <f t="shared" si="22"/>
        <v>AI Experimenter</v>
      </c>
      <c r="AW26" s="18" t="str">
        <f>'Raw Data'!Y22</f>
        <v>ChatGPT, Claude</v>
      </c>
      <c r="AX26" s="18" t="b">
        <f>'Raw Data'!Z22</f>
        <v>1</v>
      </c>
      <c r="AY26" s="18" t="str">
        <f t="shared" ref="AY26:BQ26" si="42">#REF!</f>
        <v>#REF!</v>
      </c>
      <c r="AZ26" s="18" t="str">
        <f t="shared" si="42"/>
        <v>#REF!</v>
      </c>
      <c r="BA26" s="18" t="str">
        <f t="shared" si="42"/>
        <v>#REF!</v>
      </c>
      <c r="BB26" s="18" t="str">
        <f t="shared" si="42"/>
        <v>#REF!</v>
      </c>
      <c r="BC26" s="18" t="str">
        <f t="shared" si="42"/>
        <v>#REF!</v>
      </c>
      <c r="BD26" s="18" t="str">
        <f t="shared" si="42"/>
        <v>#REF!</v>
      </c>
      <c r="BE26" s="18" t="str">
        <f t="shared" si="42"/>
        <v>#REF!</v>
      </c>
      <c r="BF26" s="18" t="str">
        <f t="shared" si="42"/>
        <v>#REF!</v>
      </c>
      <c r="BG26" s="18" t="str">
        <f t="shared" si="42"/>
        <v>#REF!</v>
      </c>
      <c r="BH26" s="18" t="str">
        <f t="shared" si="42"/>
        <v>#REF!</v>
      </c>
      <c r="BI26" s="18" t="str">
        <f t="shared" si="42"/>
        <v>#REF!</v>
      </c>
      <c r="BJ26" s="18" t="str">
        <f t="shared" si="42"/>
        <v>#REF!</v>
      </c>
      <c r="BK26" s="18" t="str">
        <f t="shared" si="42"/>
        <v>#REF!</v>
      </c>
      <c r="BL26" s="18" t="str">
        <f t="shared" si="42"/>
        <v>#REF!</v>
      </c>
      <c r="BM26" s="18" t="str">
        <f t="shared" si="42"/>
        <v>#REF!</v>
      </c>
      <c r="BN26" s="18" t="str">
        <f t="shared" si="42"/>
        <v>#REF!</v>
      </c>
      <c r="BO26" s="18" t="str">
        <f t="shared" si="42"/>
        <v>#REF!</v>
      </c>
      <c r="BP26" s="18" t="str">
        <f t="shared" si="42"/>
        <v>#REF!</v>
      </c>
      <c r="BQ26" s="18" t="str">
        <f t="shared" si="42"/>
        <v>#REF!</v>
      </c>
      <c r="BR26" s="18" t="str">
        <f>'Raw Data'!C22</f>
        <v>Staff</v>
      </c>
      <c r="BS26" s="18" t="str">
        <f>'Raw Data'!D22</f>
        <v/>
      </c>
      <c r="BT26" s="18" t="str">
        <f>'Raw Data'!E22</f>
        <v>Admissions</v>
      </c>
      <c r="BU26" s="18" t="str">
        <f>'Raw Data'!F22</f>
        <v>Directors, People Managers, Supervisors, Team Leads</v>
      </c>
      <c r="BV26" s="18" t="str">
        <f>'Raw Data'!G22</f>
        <v/>
      </c>
      <c r="BW26" s="18" t="str">
        <f>'Raw Data'!H22</f>
        <v>Tampa</v>
      </c>
      <c r="BX26" s="18" t="str">
        <f>'Raw Data'!I22</f>
        <v/>
      </c>
      <c r="BY26" s="18" t="str">
        <f>'Raw Data'!J22</f>
        <v/>
      </c>
    </row>
    <row r="27" ht="15.75" customHeight="1">
      <c r="A27" s="18">
        <f>'Raw Data'!$A23</f>
        <v>21</v>
      </c>
      <c r="B27" s="18" t="str">
        <f>'Raw Data'!$K23</f>
        <v>Several times a week</v>
      </c>
      <c r="C27" s="18">
        <f t="shared" si="3"/>
        <v>0.75</v>
      </c>
      <c r="D27" s="18" t="str">
        <f>'Raw Data'!$L23</f>
        <v>Editing or improving text I’ve already written (emails, documents, presentations), Brainstorming ideas, testing concepts, or getting feedback on my thinking, Getting quick answers to specific questions or looking up information</v>
      </c>
      <c r="E27" s="18">
        <f t="shared" si="24"/>
        <v>1</v>
      </c>
      <c r="F27" s="19">
        <f t="shared" si="4"/>
        <v>0.3333333333</v>
      </c>
      <c r="G27" s="20" t="str">
        <f>'Raw Data'!M23</f>
        <v>I've build custom AI tools (CustomGPTs, Copilot Agents, Google Gems, Claude Projects) for repetitive tasks</v>
      </c>
      <c r="H27" s="18">
        <f t="shared" si="5"/>
        <v>0.75</v>
      </c>
      <c r="I27" s="18" t="str">
        <f>'Raw Data'!$N23</f>
        <v>Create a systematic process where AI handles data analysis and summary generation consistently</v>
      </c>
      <c r="J27" s="18">
        <f t="shared" si="6"/>
        <v>1</v>
      </c>
      <c r="K27" s="18" t="str">
        <f>'Raw Data'!$O23</f>
        <v>I would ask it to create an outline that is appropriate for the presentation, then I would ask it to include open access, scholarly sources since 2020 to use for research. Then, I would download the articles into a PDF and ask AI to give me a summary of the main points of the article. I would also ask it to create a template of a Power Point based on the outline</v>
      </c>
      <c r="L27" s="18" t="s">
        <v>101</v>
      </c>
      <c r="M27" s="21" t="str">
        <f>substitute('Prompt Template'!$A$2,$K$5,$L27)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it to create an outline that is appropriate for the presentation, then I would ask it to include open access, scholarly sources since 2020 to use for research. Then, I would download the articles into a PDF and ask AI to give me a summary of the main points of the article. I would also ask it to create a template of a Power Point based on the outline&lt;/user_input&gt;</v>
      </c>
      <c r="N27" s="18">
        <f t="array" ref="N27">index('Response Scoring'!$C:$C,match($A27,'Response Scoring'!$A:$A,0))</f>
        <v>2</v>
      </c>
      <c r="O27" s="19">
        <f t="shared" si="7"/>
        <v>0.6666666667</v>
      </c>
      <c r="P27" s="18" t="str">
        <f>'Raw Data'!$P23</f>
        <v>Finding a plethora of scholary sources for curriculum that regular googling can't provide me and our library doesn't have access to</v>
      </c>
      <c r="Q27" s="18" t="s">
        <v>102</v>
      </c>
      <c r="R27" s="21" t="str">
        <f>substitute('Prompt Template'!$B$2,$P$5,$Q27)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&lt;user_input&gt;Finding a plethora of scholary sources for curriculum that regular googling can't provide me and our library doesn't have access to&lt;/user_input&gt;</v>
      </c>
      <c r="S27" s="18">
        <f t="array" ref="S27">index('Response Scoring'!$E:$E,match($A27,'Response Scoring'!$A:$A,0))</f>
        <v>2</v>
      </c>
      <c r="T27" s="19">
        <f t="shared" si="8"/>
        <v>0.6666666667</v>
      </c>
      <c r="U27" s="19">
        <f t="shared" si="9"/>
        <v>4.166666667</v>
      </c>
      <c r="V27" s="18" t="str">
        <f>'Raw Data'!$Q23</f>
        <v>Creating a complete slide deck with visual design for an important client presentation</v>
      </c>
      <c r="W27" s="18">
        <f t="shared" si="10"/>
        <v>0</v>
      </c>
      <c r="X27" s="18" t="str">
        <f>'Raw Data'!$R23</f>
        <v>Hallucinations (generating false or misleading information), Biases in answers, Data privacy concerns when information is shared with an LLM, Vulnerability to manipulation by bad actors</v>
      </c>
      <c r="Y27" s="18">
        <f t="shared" si="11"/>
        <v>1</v>
      </c>
      <c r="Z27" s="18" t="str">
        <f>'Raw Data'!$S23</f>
        <v>Anonymize information by removing identifying details, Use secure company instances or enterprise plans when available</v>
      </c>
      <c r="AA27" s="19">
        <f t="shared" si="12"/>
        <v>1</v>
      </c>
      <c r="AB27" s="18" t="str">
        <f>'Raw Data'!$T23</f>
        <v>Always: I routinely cross-check AI outputs with reliable sources</v>
      </c>
      <c r="AC27" s="18">
        <f t="shared" si="13"/>
        <v>1</v>
      </c>
      <c r="AD27" s="18" t="str">
        <f>'Raw Data'!$U23</f>
        <v>Cross-reference key claims with reliable external sources, Verify any calculations or data analysis independently, Use a different AI tool to review and verify the content</v>
      </c>
      <c r="AE27" s="18">
        <f t="shared" si="14"/>
        <v>0.75</v>
      </c>
      <c r="AF27" s="22">
        <f t="shared" si="15"/>
        <v>7.5</v>
      </c>
      <c r="AG27" s="18" t="str">
        <f>'Raw Data'!$V23</f>
        <v>Frequently: I systematically refine prompts until I’m satisfied</v>
      </c>
      <c r="AH27" s="18">
        <f t="shared" si="16"/>
        <v>1</v>
      </c>
      <c r="AI27" s="18" t="str">
        <f>'Raw Data'!$W23</f>
        <v>Provide a bullet point list with 10 main points based on the following proposal [I would upload the document here]</v>
      </c>
      <c r="AJ27" s="18" t="s">
        <v>103</v>
      </c>
      <c r="AK27" s="21" t="str">
        <f>substitute('Prompt Template'!$C$2,$AI$5,$AJ27)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a bullet point list with 10 main points based on the following proposal [I would upload the document here]&lt;/prompt&gt;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a bullet point list with 10 main points based on the following proposal [I would upload the document here]&lt;/user_input&gt;</v>
      </c>
      <c r="AL27" s="18">
        <f t="array" ref="AL27">index('Response Scoring'!$G:$G,match($A27,'Response Scoring'!$A:$A,0))</f>
        <v>2</v>
      </c>
      <c r="AM27" s="18">
        <f t="shared" si="17"/>
        <v>0.4</v>
      </c>
      <c r="AN27" s="18" t="str">
        <f>'Raw Data'!$X23</f>
        <v>I don't know how to create custom AI instructions</v>
      </c>
      <c r="AO27" s="18" t="s">
        <v>80</v>
      </c>
      <c r="AP27" s="21" t="str">
        <f>substitute('Prompt Template'!$D$2,$AN$5,$AO27)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7" s="18">
        <f t="array" ref="AQ27">index('Response Scoring'!$I:$I,match($A27,'Response Scoring'!$A:$A,0))</f>
        <v>0</v>
      </c>
      <c r="AR27" s="18">
        <f t="shared" si="18"/>
        <v>0</v>
      </c>
      <c r="AS27" s="22">
        <f t="shared" si="19"/>
        <v>2.9</v>
      </c>
      <c r="AT27" s="18">
        <f t="shared" si="20"/>
        <v>21.63333333</v>
      </c>
      <c r="AU27" s="22">
        <f t="shared" si="21"/>
        <v>43.26666667</v>
      </c>
      <c r="AV27" s="18" t="str">
        <f t="shared" si="22"/>
        <v>AI Experimenter</v>
      </c>
      <c r="AW27" s="18" t="str">
        <f>'Raw Data'!Y23</f>
        <v>ChatGPT, Other</v>
      </c>
      <c r="AX27" s="18" t="b">
        <f>'Raw Data'!Z23</f>
        <v>1</v>
      </c>
      <c r="AY27" s="18" t="str">
        <f t="shared" ref="AY27:BQ27" si="43">#REF!</f>
        <v>#REF!</v>
      </c>
      <c r="AZ27" s="18" t="str">
        <f t="shared" si="43"/>
        <v>#REF!</v>
      </c>
      <c r="BA27" s="18" t="str">
        <f t="shared" si="43"/>
        <v>#REF!</v>
      </c>
      <c r="BB27" s="18" t="str">
        <f t="shared" si="43"/>
        <v>#REF!</v>
      </c>
      <c r="BC27" s="18" t="str">
        <f t="shared" si="43"/>
        <v>#REF!</v>
      </c>
      <c r="BD27" s="18" t="str">
        <f t="shared" si="43"/>
        <v>#REF!</v>
      </c>
      <c r="BE27" s="18" t="str">
        <f t="shared" si="43"/>
        <v>#REF!</v>
      </c>
      <c r="BF27" s="18" t="str">
        <f t="shared" si="43"/>
        <v>#REF!</v>
      </c>
      <c r="BG27" s="18" t="str">
        <f t="shared" si="43"/>
        <v>#REF!</v>
      </c>
      <c r="BH27" s="18" t="str">
        <f t="shared" si="43"/>
        <v>#REF!</v>
      </c>
      <c r="BI27" s="18" t="str">
        <f t="shared" si="43"/>
        <v>#REF!</v>
      </c>
      <c r="BJ27" s="18" t="str">
        <f t="shared" si="43"/>
        <v>#REF!</v>
      </c>
      <c r="BK27" s="18" t="str">
        <f t="shared" si="43"/>
        <v>#REF!</v>
      </c>
      <c r="BL27" s="18" t="str">
        <f t="shared" si="43"/>
        <v>#REF!</v>
      </c>
      <c r="BM27" s="18" t="str">
        <f t="shared" si="43"/>
        <v>#REF!</v>
      </c>
      <c r="BN27" s="18" t="str">
        <f t="shared" si="43"/>
        <v>#REF!</v>
      </c>
      <c r="BO27" s="18" t="str">
        <f t="shared" si="43"/>
        <v>#REF!</v>
      </c>
      <c r="BP27" s="18" t="str">
        <f t="shared" si="43"/>
        <v>#REF!</v>
      </c>
      <c r="BQ27" s="18" t="str">
        <f t="shared" si="43"/>
        <v>#REF!</v>
      </c>
      <c r="BR27" s="18" t="str">
        <f>'Raw Data'!C23</f>
        <v>Part-time/Adjunct Faculty</v>
      </c>
      <c r="BS27" s="18" t="str">
        <f>'Raw Data'!D23</f>
        <v/>
      </c>
      <c r="BT27" s="18" t="str">
        <f>'Raw Data'!E23</f>
        <v>Academics – Faculty</v>
      </c>
      <c r="BU27" s="18" t="str">
        <f>'Raw Data'!F23</f>
        <v>Individual Contributors</v>
      </c>
      <c r="BV27" s="18" t="str">
        <f>'Raw Data'!G23</f>
        <v/>
      </c>
      <c r="BW27" s="18" t="str">
        <f>'Raw Data'!H23</f>
        <v>Online</v>
      </c>
      <c r="BX27" s="18" t="str">
        <f>'Raw Data'!I23</f>
        <v/>
      </c>
      <c r="BY27" s="18" t="str">
        <f>'Raw Data'!J23</f>
        <v/>
      </c>
    </row>
    <row r="28" ht="15.75" customHeight="1">
      <c r="A28" s="18">
        <f>'Raw Data'!$A24</f>
        <v>22</v>
      </c>
      <c r="B28" s="18" t="str">
        <f>'Raw Data'!$K24</f>
        <v>Weekly</v>
      </c>
      <c r="C28" s="18">
        <f t="shared" si="3"/>
        <v>0.5</v>
      </c>
      <c r="D28" s="18" t="str">
        <f>'Raw Data'!$L24</f>
        <v>Creating first drafts of content from scratch (reports, proposals, marketing copy), Analyzing data or documents to extract insights or summaries, Brainstorming ideas, testing concepts, or getting feedback on my thinking</v>
      </c>
      <c r="E28" s="18">
        <f t="shared" si="24"/>
        <v>2</v>
      </c>
      <c r="F28" s="19">
        <f t="shared" si="4"/>
        <v>0.6666666667</v>
      </c>
      <c r="G28" s="20" t="str">
        <f>'Raw Data'!M24</f>
        <v>I create fresh prompts each time I use AI</v>
      </c>
      <c r="H28" s="18">
        <f t="shared" si="5"/>
        <v>0.25</v>
      </c>
      <c r="I28" s="18" t="str">
        <f>'Raw Data'!$N24</f>
        <v>I wouldn't use AI for this task</v>
      </c>
      <c r="J28" s="18" t="b">
        <f t="shared" si="6"/>
        <v>0</v>
      </c>
      <c r="K28" s="18" t="str">
        <f>'Raw Data'!$O24</f>
        <v>Brainstorm thoughts</v>
      </c>
      <c r="L28" s="18" t="s">
        <v>104</v>
      </c>
      <c r="M28" s="21" t="str">
        <f>substitute('Prompt Template'!$A$2,$K$5,$L28)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 thoughts&lt;/user_input&gt;</v>
      </c>
      <c r="N28" s="18">
        <f t="array" ref="N28">index('Response Scoring'!$C:$C,match($A28,'Response Scoring'!$A:$A,0))</f>
        <v>1</v>
      </c>
      <c r="O28" s="19">
        <f t="shared" si="7"/>
        <v>0.3333333333</v>
      </c>
      <c r="P28" s="18" t="str">
        <f>'Raw Data'!$P24</f>
        <v>Sequence of thoughts, and research</v>
      </c>
      <c r="Q28" s="18" t="s">
        <v>105</v>
      </c>
      <c r="R28" s="21" t="str">
        <f>substitute('Prompt Template'!$B$2,$P$5,$Q28)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&lt;user_input&gt;Sequence of thoughts, and research&lt;/user_input&gt;</v>
      </c>
      <c r="S28" s="18">
        <f t="array" ref="S28">index('Response Scoring'!$E:$E,match($A28,'Response Scoring'!$A:$A,0))</f>
        <v>1</v>
      </c>
      <c r="T28" s="19">
        <f t="shared" si="8"/>
        <v>0.3333333333</v>
      </c>
      <c r="U28" s="19">
        <f t="shared" si="9"/>
        <v>2.083333333</v>
      </c>
      <c r="V28" s="18" t="str">
        <f>'Raw Data'!$Q24</f>
        <v>Providing real-time updates on breaking news events happening right now</v>
      </c>
      <c r="W28" s="18">
        <f t="shared" si="10"/>
        <v>0</v>
      </c>
      <c r="X28" s="18" t="str">
        <f>'Raw Data'!$R24</f>
        <v>Biases in answers, Data privacy concerns when information is shared with an LLM, Hallucinations (generating false or misleading information), Vulnerability to manipulation by bad actors</v>
      </c>
      <c r="Y28" s="18">
        <f t="shared" si="11"/>
        <v>1</v>
      </c>
      <c r="Z28" s="18" t="str">
        <f>'Raw Data'!$S24</f>
        <v>Verify that the AI tool has SSL/HTTPS encryption before using it, Only share information that you would be comfortable sharing internally with a colleague, Use secure company instances or enterprise plans when available</v>
      </c>
      <c r="AA28" s="19">
        <f t="shared" si="12"/>
        <v>0</v>
      </c>
      <c r="AB28" s="18" t="str">
        <f>'Raw Data'!$T24</f>
        <v>Rarely: I only verify if something doesn’t sound right</v>
      </c>
      <c r="AC28" s="18" t="b">
        <f t="shared" si="13"/>
        <v>0</v>
      </c>
      <c r="AD28" s="18" t="str">
        <f>'Raw Data'!$U24</f>
        <v>Check if the response uses confident language and specific details, Look for professional formatting and proper grammar, Cross-reference key claims with reliable external sources</v>
      </c>
      <c r="AE28" s="18">
        <f t="shared" si="14"/>
        <v>0</v>
      </c>
      <c r="AF28" s="22">
        <f t="shared" si="15"/>
        <v>2</v>
      </c>
      <c r="AG28" s="18" t="str">
        <f>'Raw Data'!$V24</f>
        <v>Frequently: I systematically refine prompts until I’m satisfied</v>
      </c>
      <c r="AH28" s="18">
        <f t="shared" si="16"/>
        <v>1</v>
      </c>
      <c r="AI28" s="18" t="str">
        <f>'Raw Data'!$W24</f>
        <v>I am a manager working in admissions, my goal is to discuss a new proposal for the senior leadership team concerning streamlining new student admissions time from 4 weeks to two weeks or less</v>
      </c>
      <c r="AJ28" s="18" t="s">
        <v>106</v>
      </c>
      <c r="AK28" s="21" t="str">
        <f>substitute('Prompt Template'!$C$2,$AI$5,$AJ28)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 manager working in admissions, my goal is to discuss a new proposal for the senior leadership team concerning streamlining new student admissions time from 4 weeks to two weeks or less&lt;/prompt&gt;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 manager working in admissions, my goal is to discuss a new proposal for the senior leadership team concerning streamlining new student admissions time from 4 weeks to two weeks or less&lt;/user_input&gt;</v>
      </c>
      <c r="AL28" s="18">
        <f t="array" ref="AL28">index('Response Scoring'!$G:$G,match($A28,'Response Scoring'!$A:$A,0))</f>
        <v>3</v>
      </c>
      <c r="AM28" s="18">
        <f t="shared" si="17"/>
        <v>0.6</v>
      </c>
      <c r="AN28" s="18" t="str">
        <f>'Raw Data'!$X24</f>
        <v>I don't know how</v>
      </c>
      <c r="AO28" s="18" t="s">
        <v>107</v>
      </c>
      <c r="AP28" s="21" t="str">
        <f>substitute('Prompt Template'!$D$2,$AN$5,$AO28)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how&lt;/user_input&gt;
</v>
      </c>
      <c r="AQ28" s="18">
        <f t="array" ref="AQ28">index('Response Scoring'!$I:$I,match($A28,'Response Scoring'!$A:$A,0))</f>
        <v>0</v>
      </c>
      <c r="AR28" s="18">
        <f t="shared" si="18"/>
        <v>0</v>
      </c>
      <c r="AS28" s="22">
        <f t="shared" si="19"/>
        <v>3.6</v>
      </c>
      <c r="AT28" s="18">
        <f t="shared" si="20"/>
        <v>13.36666667</v>
      </c>
      <c r="AU28" s="22">
        <f t="shared" si="21"/>
        <v>26.73333333</v>
      </c>
      <c r="AV28" s="18" t="str">
        <f t="shared" si="22"/>
        <v>AI Experimenter</v>
      </c>
      <c r="AW28" s="18" t="str">
        <f>'Raw Data'!Y24</f>
        <v>ChatGPT</v>
      </c>
      <c r="AX28" s="18" t="b">
        <f>'Raw Data'!Z24</f>
        <v>0</v>
      </c>
      <c r="AY28" s="18" t="str">
        <f t="shared" ref="AY28:BQ28" si="44">#REF!</f>
        <v>#REF!</v>
      </c>
      <c r="AZ28" s="18" t="str">
        <f t="shared" si="44"/>
        <v>#REF!</v>
      </c>
      <c r="BA28" s="18" t="str">
        <f t="shared" si="44"/>
        <v>#REF!</v>
      </c>
      <c r="BB28" s="18" t="str">
        <f t="shared" si="44"/>
        <v>#REF!</v>
      </c>
      <c r="BC28" s="18" t="str">
        <f t="shared" si="44"/>
        <v>#REF!</v>
      </c>
      <c r="BD28" s="18" t="str">
        <f t="shared" si="44"/>
        <v>#REF!</v>
      </c>
      <c r="BE28" s="18" t="str">
        <f t="shared" si="44"/>
        <v>#REF!</v>
      </c>
      <c r="BF28" s="18" t="str">
        <f t="shared" si="44"/>
        <v>#REF!</v>
      </c>
      <c r="BG28" s="18" t="str">
        <f t="shared" si="44"/>
        <v>#REF!</v>
      </c>
      <c r="BH28" s="18" t="str">
        <f t="shared" si="44"/>
        <v>#REF!</v>
      </c>
      <c r="BI28" s="18" t="str">
        <f t="shared" si="44"/>
        <v>#REF!</v>
      </c>
      <c r="BJ28" s="18" t="str">
        <f t="shared" si="44"/>
        <v>#REF!</v>
      </c>
      <c r="BK28" s="18" t="str">
        <f t="shared" si="44"/>
        <v>#REF!</v>
      </c>
      <c r="BL28" s="18" t="str">
        <f t="shared" si="44"/>
        <v>#REF!</v>
      </c>
      <c r="BM28" s="18" t="str">
        <f t="shared" si="44"/>
        <v>#REF!</v>
      </c>
      <c r="BN28" s="18" t="str">
        <f t="shared" si="44"/>
        <v>#REF!</v>
      </c>
      <c r="BO28" s="18" t="str">
        <f t="shared" si="44"/>
        <v>#REF!</v>
      </c>
      <c r="BP28" s="18" t="str">
        <f t="shared" si="44"/>
        <v>#REF!</v>
      </c>
      <c r="BQ28" s="18" t="str">
        <f t="shared" si="44"/>
        <v>#REF!</v>
      </c>
      <c r="BR28" s="18" t="str">
        <f>'Raw Data'!C24</f>
        <v>Staff</v>
      </c>
      <c r="BS28" s="18" t="str">
        <f>'Raw Data'!D24</f>
        <v/>
      </c>
      <c r="BT28" s="18" t="str">
        <f>'Raw Data'!E24</f>
        <v>Academics – Faculty</v>
      </c>
      <c r="BU28" s="18" t="str">
        <f>'Raw Data'!F24</f>
        <v>Directors, People Managers, Supervisors, Team Leads</v>
      </c>
      <c r="BV28" s="18" t="str">
        <f>'Raw Data'!G24</f>
        <v/>
      </c>
      <c r="BW28" s="18" t="str">
        <f>'Raw Data'!H24</f>
        <v>Remote</v>
      </c>
      <c r="BX28" s="18" t="str">
        <f>'Raw Data'!I24</f>
        <v/>
      </c>
      <c r="BY28" s="18" t="str">
        <f>'Raw Data'!J24</f>
        <v/>
      </c>
    </row>
    <row r="29" ht="15.75" customHeight="1">
      <c r="A29" s="18">
        <f>'Raw Data'!$A25</f>
        <v>23</v>
      </c>
      <c r="B29" s="18" t="str">
        <f>'Raw Data'!$K25</f>
        <v>Several times a week</v>
      </c>
      <c r="C29" s="18">
        <f t="shared" si="3"/>
        <v>0.75</v>
      </c>
      <c r="D29" s="18" t="str">
        <f>'Raw Data'!$L25</f>
        <v>Getting quick answers to specific questions or looking up information, Writing or debugging code, scripts, or formulas</v>
      </c>
      <c r="E29" s="18">
        <f t="shared" si="24"/>
        <v>1</v>
      </c>
      <c r="F29" s="19">
        <f t="shared" si="4"/>
        <v>0.3333333333</v>
      </c>
      <c r="G29" s="20" t="str">
        <f>'Raw Data'!M25</f>
        <v>I create fresh prompts each time I use AI</v>
      </c>
      <c r="H29" s="18">
        <f t="shared" si="5"/>
        <v>0.25</v>
      </c>
      <c r="I29" s="18" t="str">
        <f>'Raw Data'!$N25</f>
        <v>I wouldn't use AI for this task</v>
      </c>
      <c r="J29" s="18" t="b">
        <f t="shared" si="6"/>
        <v>0</v>
      </c>
      <c r="K29" s="18" t="str">
        <f>'Raw Data'!$O25</f>
        <v>I wouldn't use AI for this, I would collaborate with experts on the team.</v>
      </c>
      <c r="L29" s="18" t="s">
        <v>108</v>
      </c>
      <c r="M29" s="21" t="str">
        <f>substitute('Prompt Template'!$A$2,$K$5,$L29)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I would collaborate with experts on the team.&lt;/user_input&gt;</v>
      </c>
      <c r="N29" s="18">
        <f t="array" ref="N29">index('Response Scoring'!$C:$C,match($A29,'Response Scoring'!$A:$A,0))</f>
        <v>0</v>
      </c>
      <c r="O29" s="19">
        <f t="shared" si="7"/>
        <v>0</v>
      </c>
      <c r="P29" s="18" t="str">
        <f>'Raw Data'!$P25</f>
        <v>Ease of creating formulas, queries, and code snippets.</v>
      </c>
      <c r="Q29" s="18" t="s">
        <v>109</v>
      </c>
      <c r="R29" s="21" t="str">
        <f>substitute('Prompt Template'!$B$2,$P$5,$Q29)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&lt;user_input&gt;Ease of creating formulas, queries, and code snippets.&lt;/user_input&gt;</v>
      </c>
      <c r="S29" s="18">
        <f t="array" ref="S29">index('Response Scoring'!$E:$E,match($A29,'Response Scoring'!$A:$A,0))</f>
        <v>1</v>
      </c>
      <c r="T29" s="19">
        <f t="shared" si="8"/>
        <v>0.3333333333</v>
      </c>
      <c r="U29" s="19">
        <f t="shared" si="9"/>
        <v>1.666666667</v>
      </c>
      <c r="V29" s="18" t="str">
        <f>'Raw Data'!$Q25</f>
        <v>Analyzing presentation slides to evaluate both the visual design and written content for consistency</v>
      </c>
      <c r="W29" s="18">
        <f t="shared" si="10"/>
        <v>1</v>
      </c>
      <c r="X29" s="18" t="str">
        <f>'Raw Data'!$R25</f>
        <v>Hallucinations (generating false or misleading information), Biases in answers, Data privacy concerns when information is shared with an LLM, Vulnerability to manipulation by bad actors</v>
      </c>
      <c r="Y29" s="18">
        <f t="shared" si="11"/>
        <v>1</v>
      </c>
      <c r="Z29" s="18" t="str">
        <f>'Raw Data'!$S25</f>
        <v>Anonymize information by removing identifying details</v>
      </c>
      <c r="AA29" s="19">
        <f t="shared" si="12"/>
        <v>0.5</v>
      </c>
      <c r="AB29" s="18" t="str">
        <f>'Raw Data'!$T25</f>
        <v>Always: I routinely cross-check AI outputs with reliable sources</v>
      </c>
      <c r="AC29" s="18">
        <f t="shared" si="13"/>
        <v>1</v>
      </c>
      <c r="AD29" s="18" t="str">
        <f>'Raw Data'!$U25</f>
        <v>Cross-reference key claims with reliable external sources, Verify any calculations or data analysis independently</v>
      </c>
      <c r="AE29" s="18">
        <f t="shared" si="14"/>
        <v>0.5</v>
      </c>
      <c r="AF29" s="22">
        <f t="shared" si="15"/>
        <v>8</v>
      </c>
      <c r="AG29" s="18" t="str">
        <f>'Raw Data'!$V25</f>
        <v>Sometimes: I iterate 2–3 times to reach a good result</v>
      </c>
      <c r="AH29" s="18">
        <f t="shared" si="16"/>
        <v>0.67</v>
      </c>
      <c r="AI29" s="18" t="str">
        <f>'Raw Data'!$W25</f>
        <v>I need help preparing for a work meeting that will discuss a new initiative.</v>
      </c>
      <c r="AJ29" s="18" t="s">
        <v>110</v>
      </c>
      <c r="AK29" s="21" t="str">
        <f>substitute('Prompt Template'!$C$2,$AI$5,$AJ29)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for a work meeting that will discuss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for a work meeting that will discuss a new initiative.&lt;/user_input&gt;</v>
      </c>
      <c r="AL29" s="18">
        <f t="array" ref="AL29">index('Response Scoring'!$G:$G,match($A29,'Response Scoring'!$A:$A,0))</f>
        <v>2</v>
      </c>
      <c r="AM29" s="18">
        <f t="shared" si="17"/>
        <v>0.4</v>
      </c>
      <c r="AN29" s="18" t="str">
        <f>'Raw Data'!$X25</f>
        <v>Role &amp; Objective
You are a Competitive Intelligence Analyst supporting internal business teams. Your purpose is to gather, synthesize, and present accurate, up-to-date intelligence on competitors’ products, pricing, positioning, and market strategy in a consistent and comparable format.
Operating Principles
Be factual, neutral, and evidence-based.
Clearly separate verified facts from inferences or assumptions.
Prefer primary sources (official websites, pricing pages, product documentation, press releases) over commentary.
When information is uncertain, state the uncertainty explicitly.
Do not speculate beyond available evidence.</v>
      </c>
      <c r="AO29" s="18" t="s">
        <v>111</v>
      </c>
      <c r="AP29" s="21" t="str">
        <f>substitute('Prompt Template'!$D$2,$AN$5,$AO29)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&lt;user_input&gt;Role &amp; Objective
You are a Competitive Intelligence Analyst supporting internal business teams. Your purpose is to gather, synthesize, and present accurate, up-to-date intelligence on competitors’ products, pricing, positioning, and market strategy in a consistent and comparable format.
Operating Principles
Be factual, neutral, and evidence-based.
Clearly separate verified facts from inferences or assumptions.
Prefer primary sources (official websites, pricing pages, product documentation, press releases) over commentary.
When information is uncertain, state the uncertainty explicitly.
Do not speculate beyond available evidence.&lt;/user_input&gt;
</v>
      </c>
      <c r="AQ29" s="18">
        <f t="array" ref="AQ29">index('Response Scoring'!$I:$I,match($A29,'Response Scoring'!$A:$A,0))</f>
        <v>3</v>
      </c>
      <c r="AR29" s="18">
        <f t="shared" si="18"/>
        <v>0.6</v>
      </c>
      <c r="AS29" s="22">
        <f t="shared" si="19"/>
        <v>5.405</v>
      </c>
      <c r="AT29" s="18">
        <f t="shared" si="20"/>
        <v>22.14333333</v>
      </c>
      <c r="AU29" s="22">
        <f t="shared" si="21"/>
        <v>44.28666667</v>
      </c>
      <c r="AV29" s="18" t="str">
        <f t="shared" si="22"/>
        <v>AI Experimenter</v>
      </c>
      <c r="AW29" s="18" t="str">
        <f>'Raw Data'!Y25</f>
        <v>ChatGPT</v>
      </c>
      <c r="AX29" s="18" t="b">
        <f>'Raw Data'!Z25</f>
        <v>0</v>
      </c>
      <c r="AY29" s="18" t="str">
        <f t="shared" ref="AY29:BQ29" si="45">#REF!</f>
        <v>#REF!</v>
      </c>
      <c r="AZ29" s="18" t="str">
        <f t="shared" si="45"/>
        <v>#REF!</v>
      </c>
      <c r="BA29" s="18" t="str">
        <f t="shared" si="45"/>
        <v>#REF!</v>
      </c>
      <c r="BB29" s="18" t="str">
        <f t="shared" si="45"/>
        <v>#REF!</v>
      </c>
      <c r="BC29" s="18" t="str">
        <f t="shared" si="45"/>
        <v>#REF!</v>
      </c>
      <c r="BD29" s="18" t="str">
        <f t="shared" si="45"/>
        <v>#REF!</v>
      </c>
      <c r="BE29" s="18" t="str">
        <f t="shared" si="45"/>
        <v>#REF!</v>
      </c>
      <c r="BF29" s="18" t="str">
        <f t="shared" si="45"/>
        <v>#REF!</v>
      </c>
      <c r="BG29" s="18" t="str">
        <f t="shared" si="45"/>
        <v>#REF!</v>
      </c>
      <c r="BH29" s="18" t="str">
        <f t="shared" si="45"/>
        <v>#REF!</v>
      </c>
      <c r="BI29" s="18" t="str">
        <f t="shared" si="45"/>
        <v>#REF!</v>
      </c>
      <c r="BJ29" s="18" t="str">
        <f t="shared" si="45"/>
        <v>#REF!</v>
      </c>
      <c r="BK29" s="18" t="str">
        <f t="shared" si="45"/>
        <v>#REF!</v>
      </c>
      <c r="BL29" s="18" t="str">
        <f t="shared" si="45"/>
        <v>#REF!</v>
      </c>
      <c r="BM29" s="18" t="str">
        <f t="shared" si="45"/>
        <v>#REF!</v>
      </c>
      <c r="BN29" s="18" t="str">
        <f t="shared" si="45"/>
        <v>#REF!</v>
      </c>
      <c r="BO29" s="18" t="str">
        <f t="shared" si="45"/>
        <v>#REF!</v>
      </c>
      <c r="BP29" s="18" t="str">
        <f t="shared" si="45"/>
        <v>#REF!</v>
      </c>
      <c r="BQ29" s="18" t="str">
        <f t="shared" si="45"/>
        <v>#REF!</v>
      </c>
      <c r="BR29" s="18" t="str">
        <f>'Raw Data'!C25</f>
        <v>Staff</v>
      </c>
      <c r="BS29" s="18" t="str">
        <f>'Raw Data'!D25</f>
        <v/>
      </c>
      <c r="BT29" s="18" t="str">
        <f>'Raw Data'!E25</f>
        <v>Finance/Payroll/Accounting</v>
      </c>
      <c r="BU29" s="18" t="str">
        <f>'Raw Data'!F25</f>
        <v>Individual Contributors</v>
      </c>
      <c r="BV29" s="18" t="str">
        <f>'Raw Data'!G25</f>
        <v/>
      </c>
      <c r="BW29" s="18" t="str">
        <f>'Raw Data'!H25</f>
        <v>Remote</v>
      </c>
      <c r="BX29" s="18" t="str">
        <f>'Raw Data'!I25</f>
        <v/>
      </c>
      <c r="BY29" s="18" t="str">
        <f>'Raw Data'!J25</f>
        <v/>
      </c>
    </row>
    <row r="30" ht="15.75" customHeight="1">
      <c r="A30" s="18">
        <f>'Raw Data'!$A26</f>
        <v>24</v>
      </c>
      <c r="B30" s="18" t="str">
        <f>'Raw Data'!$K26</f>
        <v>Several times a week</v>
      </c>
      <c r="C30" s="18">
        <f t="shared" si="3"/>
        <v>0.75</v>
      </c>
      <c r="D30" s="18" t="str">
        <f>'Raw Data'!$L26</f>
        <v>Getting quick answers to specific questions or looking up information, Editing or improving text I’ve already written (emails, documents, presentations), Brainstorming ideas, testing concepts, or getting feedback on my thinking</v>
      </c>
      <c r="E30" s="18">
        <f t="shared" si="24"/>
        <v>1</v>
      </c>
      <c r="F30" s="19">
        <f t="shared" si="4"/>
        <v>0.3333333333</v>
      </c>
      <c r="G30" s="20" t="str">
        <f>'Raw Data'!M26</f>
        <v>I maintain a library of prompts that I reuse frequently</v>
      </c>
      <c r="H30" s="18">
        <f t="shared" si="5"/>
        <v>0.5</v>
      </c>
      <c r="I30" s="18" t="str">
        <f>'Raw Data'!$N26</f>
        <v>Create a systematic process where AI handles data analysis and summary generation consistently</v>
      </c>
      <c r="J30" s="18">
        <f t="shared" si="6"/>
        <v>1</v>
      </c>
      <c r="K30" s="18" t="str">
        <f>'Raw Data'!$O26</f>
        <v>I would obtain resource suggestions from AI, then, after reading those sources, I would use AI to help build the presentation, ensuring I cover the specific points noted from the resources.</v>
      </c>
      <c r="L30" s="18" t="s">
        <v>112</v>
      </c>
      <c r="M30" s="21" t="str">
        <f>substitute('Prompt Template'!$A$2,$K$5,$L30)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obtain resource suggestions from AI, then, after reading those sources, I would use AI to help build the presentation, ensuring I cover the specific points noted from the resources.&lt;/user_input&gt;</v>
      </c>
      <c r="N30" s="18">
        <f t="array" ref="N30">index('Response Scoring'!$C:$C,match($A30,'Response Scoring'!$A:$A,0))</f>
        <v>2</v>
      </c>
      <c r="O30" s="19">
        <f t="shared" si="7"/>
        <v>0.6666666667</v>
      </c>
      <c r="P30" s="18" t="str">
        <f>'Raw Data'!$P26</f>
        <v>I use AI to find resources on subjects that relate to the week's reading and discussions, allowing me to cover new material for students in my weekly Zoom meetings or in my initial discussion responses.</v>
      </c>
      <c r="Q30" s="18" t="s">
        <v>113</v>
      </c>
      <c r="R30" s="21" t="str">
        <f>substitute('Prompt Template'!$B$2,$P$5,$Q30)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find resources on subjects that relate to the week's reading and discussions, allowing me to cover new material for students in my weekly Zoom meetings or in my initial discussion responses.&lt;/user_input&gt;</v>
      </c>
      <c r="S30" s="18">
        <f t="array" ref="S30">index('Response Scoring'!$E:$E,match($A30,'Response Scoring'!$A:$A,0))</f>
        <v>2</v>
      </c>
      <c r="T30" s="19">
        <f t="shared" si="8"/>
        <v>0.6666666667</v>
      </c>
      <c r="U30" s="19">
        <f t="shared" si="9"/>
        <v>3.916666667</v>
      </c>
      <c r="V30" s="18" t="str">
        <f>'Raw Data'!$Q26</f>
        <v>Analyzing presentation slides to evaluate both the visual design and written content for consistency</v>
      </c>
      <c r="W30" s="18">
        <f t="shared" si="10"/>
        <v>1</v>
      </c>
      <c r="X30" s="18" t="str">
        <f>'Raw Data'!$R26</f>
        <v>Hallucinations (generating false or misleading information), Biases in answers, Data privacy concerns when information is shared with an LLM, Vulnerability to manipulation by bad actors</v>
      </c>
      <c r="Y30" s="18">
        <f t="shared" si="11"/>
        <v>1</v>
      </c>
      <c r="Z30" s="18" t="str">
        <f>'Raw Data'!$S26</f>
        <v>Anonymize information by removing identifying details, Verify that the AI tool has SSL/HTTPS encryption before using it</v>
      </c>
      <c r="AA30" s="19">
        <f t="shared" si="12"/>
        <v>0</v>
      </c>
      <c r="AB30" s="18" t="str">
        <f>'Raw Data'!$T26</f>
        <v>Always: I routinely cross-check AI outputs with reliable sources</v>
      </c>
      <c r="AC30" s="18">
        <f t="shared" si="13"/>
        <v>1</v>
      </c>
      <c r="AD30" s="18" t="str">
        <f>'Raw Data'!$U26</f>
        <v>Cross-reference key claims with reliable external sources, Verify any calculations or data analysis independently, Look for professional formatting and proper grammar, Use a different AI tool to review and verify the content</v>
      </c>
      <c r="AE30" s="18">
        <f t="shared" si="14"/>
        <v>0</v>
      </c>
      <c r="AF30" s="22">
        <f t="shared" si="15"/>
        <v>6</v>
      </c>
      <c r="AG30" s="18" t="str">
        <f>'Raw Data'!$V26</f>
        <v>Frequently: I systematically refine prompts until I’m satisfied</v>
      </c>
      <c r="AH30" s="18">
        <f t="shared" si="16"/>
        <v>1</v>
      </c>
      <c r="AI30" s="18" t="str">
        <f>'Raw Data'!$W26</f>
        <v>Provide some resources related to the initiative or proposal, making sure they are reliable resources, technology-based, and published within the last 3 years.</v>
      </c>
      <c r="AJ30" s="18" t="s">
        <v>114</v>
      </c>
      <c r="AK30" s="21" t="str">
        <f>substitute('Prompt Template'!$C$2,$AI$5,$AJ30)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some resources related to the initiative or proposal, making sure they are reliable resources, technology-based, and published within the last 3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some resources related to the initiative or proposal, making sure they are reliable resources, technology-based, and published within the last 3 years.&lt;/user_input&gt;</v>
      </c>
      <c r="AL30" s="18">
        <f t="array" ref="AL30">index('Response Scoring'!$G:$G,match($A30,'Response Scoring'!$A:$A,0))</f>
        <v>2</v>
      </c>
      <c r="AM30" s="18">
        <f t="shared" si="17"/>
        <v>0.4</v>
      </c>
      <c r="AN30" s="18" t="str">
        <f>'Raw Data'!$X26</f>
        <v>I don’t know how to create custom AI instructions</v>
      </c>
      <c r="AO30" s="18" t="s">
        <v>88</v>
      </c>
      <c r="AP30" s="21" t="str">
        <f>substitute('Prompt Template'!$D$2,$AN$5,$AO30)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30" s="18">
        <f t="array" ref="AQ30">index('Response Scoring'!$I:$I,match($A30,'Response Scoring'!$A:$A,0))</f>
        <v>0</v>
      </c>
      <c r="AR30" s="18">
        <f t="shared" si="18"/>
        <v>0</v>
      </c>
      <c r="AS30" s="22">
        <f t="shared" si="19"/>
        <v>2.9</v>
      </c>
      <c r="AT30" s="18">
        <f t="shared" si="20"/>
        <v>19.63333333</v>
      </c>
      <c r="AU30" s="22">
        <f t="shared" si="21"/>
        <v>39.26666667</v>
      </c>
      <c r="AV30" s="18" t="str">
        <f t="shared" si="22"/>
        <v>AI Experimenter</v>
      </c>
      <c r="AW30" s="18" t="str">
        <f>'Raw Data'!Y26</f>
        <v>CoPilot</v>
      </c>
      <c r="AX30" s="18" t="b">
        <f>'Raw Data'!Z26</f>
        <v>0</v>
      </c>
      <c r="AY30" s="18" t="str">
        <f t="shared" ref="AY30:BQ30" si="46">#REF!</f>
        <v>#REF!</v>
      </c>
      <c r="AZ30" s="18" t="str">
        <f t="shared" si="46"/>
        <v>#REF!</v>
      </c>
      <c r="BA30" s="18" t="str">
        <f t="shared" si="46"/>
        <v>#REF!</v>
      </c>
      <c r="BB30" s="18" t="str">
        <f t="shared" si="46"/>
        <v>#REF!</v>
      </c>
      <c r="BC30" s="18" t="str">
        <f t="shared" si="46"/>
        <v>#REF!</v>
      </c>
      <c r="BD30" s="18" t="str">
        <f t="shared" si="46"/>
        <v>#REF!</v>
      </c>
      <c r="BE30" s="18" t="str">
        <f t="shared" si="46"/>
        <v>#REF!</v>
      </c>
      <c r="BF30" s="18" t="str">
        <f t="shared" si="46"/>
        <v>#REF!</v>
      </c>
      <c r="BG30" s="18" t="str">
        <f t="shared" si="46"/>
        <v>#REF!</v>
      </c>
      <c r="BH30" s="18" t="str">
        <f t="shared" si="46"/>
        <v>#REF!</v>
      </c>
      <c r="BI30" s="18" t="str">
        <f t="shared" si="46"/>
        <v>#REF!</v>
      </c>
      <c r="BJ30" s="18" t="str">
        <f t="shared" si="46"/>
        <v>#REF!</v>
      </c>
      <c r="BK30" s="18" t="str">
        <f t="shared" si="46"/>
        <v>#REF!</v>
      </c>
      <c r="BL30" s="18" t="str">
        <f t="shared" si="46"/>
        <v>#REF!</v>
      </c>
      <c r="BM30" s="18" t="str">
        <f t="shared" si="46"/>
        <v>#REF!</v>
      </c>
      <c r="BN30" s="18" t="str">
        <f t="shared" si="46"/>
        <v>#REF!</v>
      </c>
      <c r="BO30" s="18" t="str">
        <f t="shared" si="46"/>
        <v>#REF!</v>
      </c>
      <c r="BP30" s="18" t="str">
        <f t="shared" si="46"/>
        <v>#REF!</v>
      </c>
      <c r="BQ30" s="18" t="str">
        <f t="shared" si="46"/>
        <v>#REF!</v>
      </c>
      <c r="BR30" s="18" t="str">
        <f>'Raw Data'!C26</f>
        <v>Part-time/Adjunct Faculty</v>
      </c>
      <c r="BS30" s="18" t="str">
        <f>'Raw Data'!D26</f>
        <v/>
      </c>
      <c r="BT30" s="18" t="str">
        <f>'Raw Data'!E26</f>
        <v>Academics – Faculty</v>
      </c>
      <c r="BU30" s="18" t="str">
        <f>'Raw Data'!F26</f>
        <v>Individual Contributors</v>
      </c>
      <c r="BV30" s="18" t="str">
        <f>'Raw Data'!G26</f>
        <v/>
      </c>
      <c r="BW30" s="18" t="str">
        <f>'Raw Data'!H26</f>
        <v>Online</v>
      </c>
      <c r="BX30" s="18" t="str">
        <f>'Raw Data'!I26</f>
        <v/>
      </c>
      <c r="BY30" s="18" t="str">
        <f>'Raw Data'!J26</f>
        <v/>
      </c>
    </row>
    <row r="31" ht="15.75" customHeight="1">
      <c r="A31" s="18">
        <f>'Raw Data'!$A27</f>
        <v>25</v>
      </c>
      <c r="B31" s="18" t="str">
        <f>'Raw Data'!$K27</f>
        <v>Never or rarely</v>
      </c>
      <c r="C31" s="18">
        <f t="shared" si="3"/>
        <v>0</v>
      </c>
      <c r="D31" s="18" t="str">
        <f>'Raw Data'!$L27</f>
        <v>Editing or improving text I’ve already written (emails, documents, presentations)</v>
      </c>
      <c r="E31" s="18">
        <f t="shared" si="24"/>
        <v>0</v>
      </c>
      <c r="F31" s="19">
        <f t="shared" si="4"/>
        <v>0</v>
      </c>
      <c r="G31" s="20" t="str">
        <f>'Raw Data'!M27</f>
        <v>I create fresh prompts each time I use AI</v>
      </c>
      <c r="H31" s="18">
        <f t="shared" si="5"/>
        <v>0.25</v>
      </c>
      <c r="I31" s="18" t="str">
        <f>'Raw Data'!$N27</f>
        <v>Ask AI to write the summary after you’ve analyzed all the data</v>
      </c>
      <c r="J31" s="18" t="b">
        <f t="shared" si="6"/>
        <v>0</v>
      </c>
      <c r="K31" s="18" t="str">
        <f>'Raw Data'!$O27</f>
        <v>To revise my drafted text</v>
      </c>
      <c r="L31" s="18" t="s">
        <v>115</v>
      </c>
      <c r="M31" s="21" t="str">
        <f>substitute('Prompt Template'!$A$2,$K$5,$L31)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revise my drafted text&lt;/user_input&gt;</v>
      </c>
      <c r="N31" s="18">
        <f t="array" ref="N31">index('Response Scoring'!$C:$C,match($A31,'Response Scoring'!$A:$A,0))</f>
        <v>1</v>
      </c>
      <c r="O31" s="19">
        <f t="shared" si="7"/>
        <v>0.3333333333</v>
      </c>
      <c r="P31" s="18" t="str">
        <f>'Raw Data'!$P27</f>
        <v>To rewrite text</v>
      </c>
      <c r="Q31" s="18" t="s">
        <v>116</v>
      </c>
      <c r="R31" s="21" t="str">
        <f>substitute('Prompt Template'!$B$2,$P$5,$Q31)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rewrite text&lt;/user_input&gt;</v>
      </c>
      <c r="S31" s="18">
        <f t="array" ref="S31">index('Response Scoring'!$E:$E,match($A31,'Response Scoring'!$A:$A,0))</f>
        <v>1</v>
      </c>
      <c r="T31" s="19">
        <f t="shared" si="8"/>
        <v>0.3333333333</v>
      </c>
      <c r="U31" s="19">
        <f t="shared" si="9"/>
        <v>0.9166666667</v>
      </c>
      <c r="V31" s="18" t="str">
        <f>'Raw Data'!$Q27</f>
        <v>Creating a complete slide deck with visual design for an important client presentation</v>
      </c>
      <c r="W31" s="18">
        <f t="shared" si="10"/>
        <v>0</v>
      </c>
      <c r="X31" s="18" t="str">
        <f>'Raw Data'!$R27</f>
        <v>Vulnerability to manipulation by bad actors, Data privacy concerns when information is shared with an LLM</v>
      </c>
      <c r="Y31" s="18">
        <f t="shared" si="11"/>
        <v>0.5</v>
      </c>
      <c r="Z31" s="18" t="str">
        <f>'Raw Data'!$S27</f>
        <v>Verify that the AI tool has SSL/HTTPS encryption before using it</v>
      </c>
      <c r="AA31" s="19">
        <f t="shared" si="12"/>
        <v>0</v>
      </c>
      <c r="AB31" s="18" t="str">
        <f>'Raw Data'!$T27</f>
        <v>Always: I routinely cross-check AI outputs with reliable sources</v>
      </c>
      <c r="AC31" s="18">
        <f t="shared" si="13"/>
        <v>1</v>
      </c>
      <c r="AD31" s="18" t="str">
        <f>'Raw Data'!$U27</f>
        <v>Use a different AI tool to review and verify the content</v>
      </c>
      <c r="AE31" s="18">
        <f t="shared" si="14"/>
        <v>0.25</v>
      </c>
      <c r="AF31" s="22">
        <f t="shared" si="15"/>
        <v>3.5</v>
      </c>
      <c r="AG31" s="18" t="str">
        <f>'Raw Data'!$V27</f>
        <v>Sometimes: I iterate 2–3 times to reach a good result</v>
      </c>
      <c r="AH31" s="18">
        <f t="shared" si="16"/>
        <v>0.67</v>
      </c>
      <c r="AI31" s="18" t="str">
        <f>'Raw Data'!$W27</f>
        <v>Generate a draft for a new initiative on the campus</v>
      </c>
      <c r="AJ31" s="18" t="s">
        <v>117</v>
      </c>
      <c r="AK31" s="21" t="str">
        <f>substitute('Prompt Template'!$C$2,$AI$5,$AJ31)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&lt;prompt&gt;Generate a draft for a new initiative on the campus&lt;/prompt&gt;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&lt;user_input&gt;Generate a draft for a new initiative on the campus&lt;/user_input&gt;</v>
      </c>
      <c r="AL31" s="18">
        <f t="array" ref="AL31">index('Response Scoring'!$G:$G,match($A31,'Response Scoring'!$A:$A,0))</f>
        <v>2</v>
      </c>
      <c r="AM31" s="18">
        <f t="shared" si="17"/>
        <v>0.4</v>
      </c>
      <c r="AN31" s="18" t="str">
        <f>'Raw Data'!$X27</f>
        <v>Provide a list of competitors in the local market. Include their products offered, pricing, and positioning.</v>
      </c>
      <c r="AO31" s="18" t="s">
        <v>118</v>
      </c>
      <c r="AP31" s="21" t="str">
        <f>substitute('Prompt Template'!$D$2,$AN$5,$AO31)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&lt;user_input&gt;Provide a list of competitors in the local market. Include their products offered, pricing, and positioning.&lt;/user_input&gt;
</v>
      </c>
      <c r="AQ31" s="18">
        <f t="array" ref="AQ31">index('Response Scoring'!$I:$I,match($A31,'Response Scoring'!$A:$A,0))</f>
        <v>1</v>
      </c>
      <c r="AR31" s="18">
        <f t="shared" si="18"/>
        <v>0.2</v>
      </c>
      <c r="AS31" s="22">
        <f t="shared" si="19"/>
        <v>3.405</v>
      </c>
      <c r="AT31" s="18">
        <f t="shared" si="20"/>
        <v>12.14333333</v>
      </c>
      <c r="AU31" s="22">
        <f t="shared" si="21"/>
        <v>24.28666667</v>
      </c>
      <c r="AV31" s="18" t="str">
        <f t="shared" si="22"/>
        <v>AI Novice</v>
      </c>
      <c r="AW31" s="18" t="str">
        <f>'Raw Data'!Y27</f>
        <v>ChatGPT</v>
      </c>
      <c r="AX31" s="18" t="b">
        <f>'Raw Data'!Z27</f>
        <v>0</v>
      </c>
      <c r="AY31" s="18" t="str">
        <f t="shared" ref="AY31:BQ31" si="47">#REF!</f>
        <v>#REF!</v>
      </c>
      <c r="AZ31" s="18" t="str">
        <f t="shared" si="47"/>
        <v>#REF!</v>
      </c>
      <c r="BA31" s="18" t="str">
        <f t="shared" si="47"/>
        <v>#REF!</v>
      </c>
      <c r="BB31" s="18" t="str">
        <f t="shared" si="47"/>
        <v>#REF!</v>
      </c>
      <c r="BC31" s="18" t="str">
        <f t="shared" si="47"/>
        <v>#REF!</v>
      </c>
      <c r="BD31" s="18" t="str">
        <f t="shared" si="47"/>
        <v>#REF!</v>
      </c>
      <c r="BE31" s="18" t="str">
        <f t="shared" si="47"/>
        <v>#REF!</v>
      </c>
      <c r="BF31" s="18" t="str">
        <f t="shared" si="47"/>
        <v>#REF!</v>
      </c>
      <c r="BG31" s="18" t="str">
        <f t="shared" si="47"/>
        <v>#REF!</v>
      </c>
      <c r="BH31" s="18" t="str">
        <f t="shared" si="47"/>
        <v>#REF!</v>
      </c>
      <c r="BI31" s="18" t="str">
        <f t="shared" si="47"/>
        <v>#REF!</v>
      </c>
      <c r="BJ31" s="18" t="str">
        <f t="shared" si="47"/>
        <v>#REF!</v>
      </c>
      <c r="BK31" s="18" t="str">
        <f t="shared" si="47"/>
        <v>#REF!</v>
      </c>
      <c r="BL31" s="18" t="str">
        <f t="shared" si="47"/>
        <v>#REF!</v>
      </c>
      <c r="BM31" s="18" t="str">
        <f t="shared" si="47"/>
        <v>#REF!</v>
      </c>
      <c r="BN31" s="18" t="str">
        <f t="shared" si="47"/>
        <v>#REF!</v>
      </c>
      <c r="BO31" s="18" t="str">
        <f t="shared" si="47"/>
        <v>#REF!</v>
      </c>
      <c r="BP31" s="18" t="str">
        <f t="shared" si="47"/>
        <v>#REF!</v>
      </c>
      <c r="BQ31" s="18" t="str">
        <f t="shared" si="47"/>
        <v>#REF!</v>
      </c>
      <c r="BR31" s="18" t="str">
        <f>'Raw Data'!C27</f>
        <v>Staff</v>
      </c>
      <c r="BS31" s="18" t="str">
        <f>'Raw Data'!D27</f>
        <v/>
      </c>
      <c r="BT31" s="18" t="str">
        <f>'Raw Data'!E27</f>
        <v>Other (None of the above best fits)</v>
      </c>
      <c r="BU31" s="18" t="str">
        <f>'Raw Data'!F27</f>
        <v>Directors, People Managers, Supervisors, Team Leads</v>
      </c>
      <c r="BV31" s="18" t="str">
        <f>'Raw Data'!G27</f>
        <v/>
      </c>
      <c r="BW31" s="18" t="str">
        <f>'Raw Data'!H27</f>
        <v>Atlanta</v>
      </c>
      <c r="BX31" s="18" t="str">
        <f>'Raw Data'!I27</f>
        <v/>
      </c>
      <c r="BY31" s="18" t="str">
        <f>'Raw Data'!J27</f>
        <v/>
      </c>
    </row>
    <row r="32" ht="15.75" customHeight="1">
      <c r="A32" s="18">
        <f>'Raw Data'!$A28</f>
        <v>26</v>
      </c>
      <c r="B32" s="18" t="str">
        <f>'Raw Data'!$K28</f>
        <v>Daily</v>
      </c>
      <c r="C32" s="18">
        <f t="shared" si="3"/>
        <v>1</v>
      </c>
      <c r="D32" s="18" t="str">
        <f>'Raw Data'!$L28</f>
        <v>Getting quick answers to specific questions or looking up information, Editing or improving text I’ve already written (emails, documents, presentations), Brainstorming ideas, testing concepts, or getting feedback on my thinking</v>
      </c>
      <c r="E32" s="18">
        <f t="shared" si="24"/>
        <v>1</v>
      </c>
      <c r="F32" s="19">
        <f t="shared" si="4"/>
        <v>0.3333333333</v>
      </c>
      <c r="G32" s="20" t="str">
        <f>'Raw Data'!M28</f>
        <v>I create fresh prompts each time I use AI</v>
      </c>
      <c r="H32" s="18">
        <f t="shared" si="5"/>
        <v>0.25</v>
      </c>
      <c r="I32" s="18" t="str">
        <f>'Raw Data'!$N28</f>
        <v>I wouldn't use AI for this task</v>
      </c>
      <c r="J32" s="18" t="b">
        <f t="shared" si="6"/>
        <v>0</v>
      </c>
      <c r="K32" s="18" t="str">
        <f>'Raw Data'!$O28</f>
        <v>help create ppt</v>
      </c>
      <c r="L32" s="18" t="s">
        <v>119</v>
      </c>
      <c r="M32" s="21" t="str">
        <f>substitute('Prompt Template'!$A$2,$K$5,$L32)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create ppt&lt;/user_input&gt;</v>
      </c>
      <c r="N32" s="18">
        <f t="array" ref="N32">index('Response Scoring'!$C:$C,match($A32,'Response Scoring'!$A:$A,0))</f>
        <v>1</v>
      </c>
      <c r="O32" s="19">
        <f t="shared" si="7"/>
        <v>0.3333333333</v>
      </c>
      <c r="P32" s="18" t="str">
        <f>'Raw Data'!$P28</f>
        <v>I typically use it to edit or adjust communication I have already written</v>
      </c>
      <c r="Q32" s="18" t="s">
        <v>120</v>
      </c>
      <c r="R32" s="21" t="str">
        <f>substitute('Prompt Template'!$B$2,$P$5,$Q32)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typically use it to edit or adjust communication I have already written&lt;/user_input&gt;</v>
      </c>
      <c r="S32" s="18">
        <f t="array" ref="S32">index('Response Scoring'!$E:$E,match($A32,'Response Scoring'!$A:$A,0))</f>
        <v>1</v>
      </c>
      <c r="T32" s="19">
        <f t="shared" si="8"/>
        <v>0.3333333333</v>
      </c>
      <c r="U32" s="19">
        <f t="shared" si="9"/>
        <v>2.25</v>
      </c>
      <c r="V32" s="18" t="str">
        <f>'Raw Data'!$Q28</f>
        <v>Creating a complete slide deck with visual design for an important client presentation</v>
      </c>
      <c r="W32" s="18">
        <f t="shared" si="10"/>
        <v>0</v>
      </c>
      <c r="X32" s="18" t="str">
        <f>'Raw Data'!$R28</f>
        <v>Hallucinations (generating false or misleading information)</v>
      </c>
      <c r="Y32" s="18">
        <f t="shared" si="11"/>
        <v>0.25</v>
      </c>
      <c r="Z32" s="18" t="str">
        <f>'Raw Data'!$S28</f>
        <v>Anonymize information by removing identifying details</v>
      </c>
      <c r="AA32" s="19">
        <f t="shared" si="12"/>
        <v>0.5</v>
      </c>
      <c r="AB32" s="18" t="str">
        <f>'Raw Data'!$T28</f>
        <v>Sometimes: I do a quick check against known data or references</v>
      </c>
      <c r="AC32" s="18">
        <f t="shared" si="13"/>
        <v>0.67</v>
      </c>
      <c r="AD32" s="18" t="str">
        <f>'Raw Data'!$U28</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32" s="18">
        <f t="shared" si="14"/>
        <v>0</v>
      </c>
      <c r="AF32" s="22">
        <f t="shared" si="15"/>
        <v>2.84</v>
      </c>
      <c r="AG32" s="18" t="str">
        <f>'Raw Data'!$V28</f>
        <v>Sometimes: I iterate 2–3 times to reach a good result</v>
      </c>
      <c r="AH32" s="18">
        <f t="shared" si="16"/>
        <v>0.67</v>
      </c>
      <c r="AI32" s="18" t="str">
        <f>'Raw Data'!$W28</f>
        <v>i want to create a new proposal for xxxx</v>
      </c>
      <c r="AJ32" s="18" t="s">
        <v>121</v>
      </c>
      <c r="AK32" s="21" t="str">
        <f>substitute('Prompt Template'!$C$2,$AI$5,$AJ32)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want to create a new proposal for xxxx&lt;/prompt&gt;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want to create a new proposal for xxxx&lt;/user_input&gt;</v>
      </c>
      <c r="AL32" s="18">
        <f t="array" ref="AL32">index('Response Scoring'!$G:$G,match($A32,'Response Scoring'!$A:$A,0))</f>
        <v>1</v>
      </c>
      <c r="AM32" s="18">
        <f t="shared" si="17"/>
        <v>0.2</v>
      </c>
      <c r="AN32" s="18" t="str">
        <f>'Raw Data'!$X28</f>
        <v>i don't know</v>
      </c>
      <c r="AO32" s="18" t="s">
        <v>122</v>
      </c>
      <c r="AP32" s="21" t="str">
        <f>substitute('Prompt Template'!$D$2,$AN$5,$AO32)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32" s="18">
        <f t="array" ref="AQ32">index('Response Scoring'!$I:$I,match($A32,'Response Scoring'!$A:$A,0))</f>
        <v>0</v>
      </c>
      <c r="AR32" s="18">
        <f t="shared" si="18"/>
        <v>0</v>
      </c>
      <c r="AS32" s="22">
        <f t="shared" si="19"/>
        <v>1.705</v>
      </c>
      <c r="AT32" s="18">
        <f t="shared" si="20"/>
        <v>10.75</v>
      </c>
      <c r="AU32" s="22">
        <f t="shared" si="21"/>
        <v>21.5</v>
      </c>
      <c r="AV32" s="18" t="str">
        <f t="shared" si="22"/>
        <v>AI Novice</v>
      </c>
      <c r="AW32" s="18" t="str">
        <f>'Raw Data'!Y28</f>
        <v>ChatGPT</v>
      </c>
      <c r="AX32" s="18" t="b">
        <f>'Raw Data'!Z28</f>
        <v>0</v>
      </c>
      <c r="AY32" s="18" t="str">
        <f t="shared" ref="AY32:BQ32" si="48">#REF!</f>
        <v>#REF!</v>
      </c>
      <c r="AZ32" s="18" t="str">
        <f t="shared" si="48"/>
        <v>#REF!</v>
      </c>
      <c r="BA32" s="18" t="str">
        <f t="shared" si="48"/>
        <v>#REF!</v>
      </c>
      <c r="BB32" s="18" t="str">
        <f t="shared" si="48"/>
        <v>#REF!</v>
      </c>
      <c r="BC32" s="18" t="str">
        <f t="shared" si="48"/>
        <v>#REF!</v>
      </c>
      <c r="BD32" s="18" t="str">
        <f t="shared" si="48"/>
        <v>#REF!</v>
      </c>
      <c r="BE32" s="18" t="str">
        <f t="shared" si="48"/>
        <v>#REF!</v>
      </c>
      <c r="BF32" s="18" t="str">
        <f t="shared" si="48"/>
        <v>#REF!</v>
      </c>
      <c r="BG32" s="18" t="str">
        <f t="shared" si="48"/>
        <v>#REF!</v>
      </c>
      <c r="BH32" s="18" t="str">
        <f t="shared" si="48"/>
        <v>#REF!</v>
      </c>
      <c r="BI32" s="18" t="str">
        <f t="shared" si="48"/>
        <v>#REF!</v>
      </c>
      <c r="BJ32" s="18" t="str">
        <f t="shared" si="48"/>
        <v>#REF!</v>
      </c>
      <c r="BK32" s="18" t="str">
        <f t="shared" si="48"/>
        <v>#REF!</v>
      </c>
      <c r="BL32" s="18" t="str">
        <f t="shared" si="48"/>
        <v>#REF!</v>
      </c>
      <c r="BM32" s="18" t="str">
        <f t="shared" si="48"/>
        <v>#REF!</v>
      </c>
      <c r="BN32" s="18" t="str">
        <f t="shared" si="48"/>
        <v>#REF!</v>
      </c>
      <c r="BO32" s="18" t="str">
        <f t="shared" si="48"/>
        <v>#REF!</v>
      </c>
      <c r="BP32" s="18" t="str">
        <f t="shared" si="48"/>
        <v>#REF!</v>
      </c>
      <c r="BQ32" s="18" t="str">
        <f t="shared" si="48"/>
        <v>#REF!</v>
      </c>
      <c r="BR32" s="18" t="str">
        <f>'Raw Data'!C28</f>
        <v>Staff</v>
      </c>
      <c r="BS32" s="18" t="str">
        <f>'Raw Data'!D28</f>
        <v/>
      </c>
      <c r="BT32" s="18" t="str">
        <f>'Raw Data'!E28</f>
        <v>Academics Operations (within reporting line structure of Chief Academic Officer)</v>
      </c>
      <c r="BU32" s="18" t="str">
        <f>'Raw Data'!F28</f>
        <v>Directors, People Managers, Supervisors, Team Leads</v>
      </c>
      <c r="BV32" s="18" t="str">
        <f>'Raw Data'!G28</f>
        <v/>
      </c>
      <c r="BW32" s="18" t="str">
        <f>'Raw Data'!H28</f>
        <v>Online</v>
      </c>
      <c r="BX32" s="18" t="str">
        <f>'Raw Data'!I28</f>
        <v/>
      </c>
      <c r="BY32" s="18" t="str">
        <f>'Raw Data'!J28</f>
        <v/>
      </c>
    </row>
    <row r="33" ht="15.75" customHeight="1">
      <c r="A33" s="18">
        <f>'Raw Data'!$A29</f>
        <v>27</v>
      </c>
      <c r="B33" s="18" t="str">
        <f>'Raw Data'!$K29</f>
        <v>Weekly</v>
      </c>
      <c r="C33" s="18">
        <f t="shared" si="3"/>
        <v>0.5</v>
      </c>
      <c r="D33" s="18" t="str">
        <f>'Raw Data'!$L29</f>
        <v>Getting quick answers to specific questions or looking up information, Brainstorming ideas, testing concepts, or getting feedback on my thinking</v>
      </c>
      <c r="E33" s="18">
        <f t="shared" si="24"/>
        <v>1</v>
      </c>
      <c r="F33" s="19">
        <f t="shared" si="4"/>
        <v>0.3333333333</v>
      </c>
      <c r="G33" s="20" t="str">
        <f>'Raw Data'!M29</f>
        <v>I create fresh prompts each time I use AI</v>
      </c>
      <c r="H33" s="18">
        <f t="shared" si="5"/>
        <v>0.25</v>
      </c>
      <c r="I33" s="18" t="str">
        <f>'Raw Data'!$N29</f>
        <v>I wouldn't use AI for this task</v>
      </c>
      <c r="J33" s="18" t="b">
        <f t="shared" si="6"/>
        <v>0</v>
      </c>
      <c r="K33" s="18" t="str">
        <f>'Raw Data'!$O29</f>
        <v>ways to reduce wording, make it more catchy</v>
      </c>
      <c r="L33" s="18" t="s">
        <v>123</v>
      </c>
      <c r="M33" s="21" t="str">
        <f>substitute('Prompt Template'!$A$2,$K$5,$L33)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&lt;user_input&gt;ways to reduce wording, make it more catchy&lt;/user_input&gt;</v>
      </c>
      <c r="N33" s="18">
        <f t="array" ref="N33">index('Response Scoring'!$C:$C,match($A33,'Response Scoring'!$A:$A,0))</f>
        <v>0</v>
      </c>
      <c r="O33" s="19">
        <f t="shared" si="7"/>
        <v>0</v>
      </c>
      <c r="P33" s="18" t="str">
        <f>'Raw Data'!$P29</f>
        <v>To reduce the amount of time spent brainstorming</v>
      </c>
      <c r="Q33" s="18" t="s">
        <v>124</v>
      </c>
      <c r="R33" s="21" t="str">
        <f>substitute('Prompt Template'!$B$2,$P$5,$Q33)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reduce the amount of time spent brainstorming&lt;/user_input&gt;</v>
      </c>
      <c r="S33" s="18">
        <f t="array" ref="S33">index('Response Scoring'!$E:$E,match($A33,'Response Scoring'!$A:$A,0))</f>
        <v>1</v>
      </c>
      <c r="T33" s="19">
        <f t="shared" si="8"/>
        <v>0.3333333333</v>
      </c>
      <c r="U33" s="19">
        <f t="shared" si="9"/>
        <v>1.416666667</v>
      </c>
      <c r="V33" s="18" t="str">
        <f>'Raw Data'!$Q29</f>
        <v>Analyzing presentation slides to evaluate both the visual design and written content for consistency</v>
      </c>
      <c r="W33" s="18">
        <f t="shared" si="10"/>
        <v>1</v>
      </c>
      <c r="X33" s="18" t="str">
        <f>'Raw Data'!$R29</f>
        <v>Hallucinations (generating false or misleading information), Biases in answers, Data privacy concerns when information is shared with an LLM, Vulnerability to manipulation by bad actors</v>
      </c>
      <c r="Y33" s="18">
        <f t="shared" si="11"/>
        <v>1</v>
      </c>
      <c r="Z33" s="18" t="str">
        <f>'Raw Data'!$S29</f>
        <v>Anonymize information by removing identifying details, Use secure company instances or enterprise plans when available</v>
      </c>
      <c r="AA33" s="19">
        <f t="shared" si="12"/>
        <v>1</v>
      </c>
      <c r="AB33" s="18" t="str">
        <f>'Raw Data'!$T29</f>
        <v>Always: I routinely cross-check AI outputs with reliable sources</v>
      </c>
      <c r="AC33" s="18">
        <f t="shared" si="13"/>
        <v>1</v>
      </c>
      <c r="AD33" s="18" t="str">
        <f>'Raw Data'!$U29</f>
        <v>Check if the response uses confident language and specific details, Look for professional formatting and proper grammar, Cross-reference key claims with reliable external sources, Verify any calculations or data analysis independently</v>
      </c>
      <c r="AE33" s="18">
        <f t="shared" si="14"/>
        <v>0</v>
      </c>
      <c r="AF33" s="22">
        <f t="shared" si="15"/>
        <v>8</v>
      </c>
      <c r="AG33" s="18" t="str">
        <f>'Raw Data'!$V29</f>
        <v>Frequently: I systematically refine prompts until I’m satisfied</v>
      </c>
      <c r="AH33" s="18">
        <f t="shared" si="16"/>
        <v>1</v>
      </c>
      <c r="AI33" s="18" t="str">
        <f>'Raw Data'!$W29</f>
        <v>ideas to deliver proposal for a virtual meeting- proposal to include topic 1... topic 2..topic 3</v>
      </c>
      <c r="AJ33" s="18" t="s">
        <v>125</v>
      </c>
      <c r="AK33" s="21" t="str">
        <f>substitute('Prompt Template'!$C$2,$AI$5,$AJ33)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&lt;prompt&gt;ideas to deliver proposal for a virtual meeting- proposal to include topic 1... topic 2..topic 3&lt;/prompt&gt;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&lt;user_input&gt;ideas to deliver proposal for a virtual meeting- proposal to include topic 1... topic 2..topic 3&lt;/user_input&gt;</v>
      </c>
      <c r="AL33" s="18">
        <f t="array" ref="AL33">index('Response Scoring'!$G:$G,match($A33,'Response Scoring'!$A:$A,0))</f>
        <v>2</v>
      </c>
      <c r="AM33" s="18">
        <f t="shared" si="17"/>
        <v>0.4</v>
      </c>
      <c r="AN33" s="18" t="str">
        <f>'Raw Data'!$X29</f>
        <v>I don’t know how to create custom AI instructions</v>
      </c>
      <c r="AO33" s="18" t="s">
        <v>88</v>
      </c>
      <c r="AP33" s="21" t="str">
        <f>substitute('Prompt Template'!$D$2,$AN$5,$AO33)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33" s="18">
        <f t="array" ref="AQ33">index('Response Scoring'!$I:$I,match($A33,'Response Scoring'!$A:$A,0))</f>
        <v>0</v>
      </c>
      <c r="AR33" s="18">
        <f t="shared" si="18"/>
        <v>0</v>
      </c>
      <c r="AS33" s="22">
        <f t="shared" si="19"/>
        <v>2.9</v>
      </c>
      <c r="AT33" s="18">
        <f t="shared" si="20"/>
        <v>16.63333333</v>
      </c>
      <c r="AU33" s="22">
        <f t="shared" si="21"/>
        <v>33.26666667</v>
      </c>
      <c r="AV33" s="18" t="str">
        <f t="shared" si="22"/>
        <v>AI Experimenter</v>
      </c>
      <c r="AW33" s="18" t="str">
        <f>'Raw Data'!Y29</f>
        <v>ChatGPT</v>
      </c>
      <c r="AX33" s="18" t="b">
        <f>'Raw Data'!Z29</f>
        <v>1</v>
      </c>
      <c r="AY33" s="18" t="str">
        <f t="shared" ref="AY33:BQ33" si="49">#REF!</f>
        <v>#REF!</v>
      </c>
      <c r="AZ33" s="18" t="str">
        <f t="shared" si="49"/>
        <v>#REF!</v>
      </c>
      <c r="BA33" s="18" t="str">
        <f t="shared" si="49"/>
        <v>#REF!</v>
      </c>
      <c r="BB33" s="18" t="str">
        <f t="shared" si="49"/>
        <v>#REF!</v>
      </c>
      <c r="BC33" s="18" t="str">
        <f t="shared" si="49"/>
        <v>#REF!</v>
      </c>
      <c r="BD33" s="18" t="str">
        <f t="shared" si="49"/>
        <v>#REF!</v>
      </c>
      <c r="BE33" s="18" t="str">
        <f t="shared" si="49"/>
        <v>#REF!</v>
      </c>
      <c r="BF33" s="18" t="str">
        <f t="shared" si="49"/>
        <v>#REF!</v>
      </c>
      <c r="BG33" s="18" t="str">
        <f t="shared" si="49"/>
        <v>#REF!</v>
      </c>
      <c r="BH33" s="18" t="str">
        <f t="shared" si="49"/>
        <v>#REF!</v>
      </c>
      <c r="BI33" s="18" t="str">
        <f t="shared" si="49"/>
        <v>#REF!</v>
      </c>
      <c r="BJ33" s="18" t="str">
        <f t="shared" si="49"/>
        <v>#REF!</v>
      </c>
      <c r="BK33" s="18" t="str">
        <f t="shared" si="49"/>
        <v>#REF!</v>
      </c>
      <c r="BL33" s="18" t="str">
        <f t="shared" si="49"/>
        <v>#REF!</v>
      </c>
      <c r="BM33" s="18" t="str">
        <f t="shared" si="49"/>
        <v>#REF!</v>
      </c>
      <c r="BN33" s="18" t="str">
        <f t="shared" si="49"/>
        <v>#REF!</v>
      </c>
      <c r="BO33" s="18" t="str">
        <f t="shared" si="49"/>
        <v>#REF!</v>
      </c>
      <c r="BP33" s="18" t="str">
        <f t="shared" si="49"/>
        <v>#REF!</v>
      </c>
      <c r="BQ33" s="18" t="str">
        <f t="shared" si="49"/>
        <v>#REF!</v>
      </c>
      <c r="BR33" s="18" t="str">
        <f>'Raw Data'!C29</f>
        <v>Full-time Faculty</v>
      </c>
      <c r="BS33" s="18" t="str">
        <f>'Raw Data'!D29</f>
        <v/>
      </c>
      <c r="BT33" s="18" t="str">
        <f>'Raw Data'!E29</f>
        <v>Admissions</v>
      </c>
      <c r="BU33" s="18" t="str">
        <f>'Raw Data'!F29</f>
        <v>Individual Contributors</v>
      </c>
      <c r="BV33" s="18" t="str">
        <f>'Raw Data'!G29</f>
        <v/>
      </c>
      <c r="BW33" s="18" t="str">
        <f>'Raw Data'!H29</f>
        <v>Online</v>
      </c>
      <c r="BX33" s="18" t="str">
        <f>'Raw Data'!I29</f>
        <v/>
      </c>
      <c r="BY33" s="18" t="str">
        <f>'Raw Data'!J29</f>
        <v/>
      </c>
    </row>
    <row r="34" ht="15.75" customHeight="1">
      <c r="A34" s="18">
        <f>'Raw Data'!$A30</f>
        <v>28</v>
      </c>
      <c r="B34" s="18" t="str">
        <f>'Raw Data'!$K30</f>
        <v>A few times a month</v>
      </c>
      <c r="C34" s="18">
        <f t="shared" si="3"/>
        <v>0.25</v>
      </c>
      <c r="D34" s="18" t="str">
        <f>'Raw Data'!$L30</f>
        <v>Building custom prompts, templates, or workflows that I reuse regularly</v>
      </c>
      <c r="E34" s="18">
        <f t="shared" si="24"/>
        <v>0</v>
      </c>
      <c r="F34" s="19">
        <f t="shared" si="4"/>
        <v>0</v>
      </c>
      <c r="G34" s="20" t="str">
        <f>'Raw Data'!M30</f>
        <v>I don't use AI for work</v>
      </c>
      <c r="H34" s="18">
        <f t="shared" si="5"/>
        <v>0</v>
      </c>
      <c r="I34" s="18" t="str">
        <f>'Raw Data'!$N30</f>
        <v>Create a systematic process where AI handles data analysis and summary generation consistently</v>
      </c>
      <c r="J34" s="18">
        <f t="shared" si="6"/>
        <v>1</v>
      </c>
      <c r="K34" s="18" t="str">
        <f>'Raw Data'!$O30</f>
        <v>Give AI the relevant information and have it construct a presentation draft.</v>
      </c>
      <c r="L34" s="18" t="s">
        <v>126</v>
      </c>
      <c r="M34" s="21" t="str">
        <f>substitute('Prompt Template'!$A$2,$K$5,$L34)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AI the relevant information and have it construct a presentation draft.&lt;/user_input&gt;</v>
      </c>
      <c r="N34" s="18">
        <f t="array" ref="N34">index('Response Scoring'!$C:$C,match($A34,'Response Scoring'!$A:$A,0))</f>
        <v>1</v>
      </c>
      <c r="O34" s="19">
        <f t="shared" si="7"/>
        <v>0.3333333333</v>
      </c>
      <c r="P34" s="18" t="str">
        <f>'Raw Data'!$P30</f>
        <v>I use AI for starter tasks that then need my revision.</v>
      </c>
      <c r="Q34" s="18" t="s">
        <v>127</v>
      </c>
      <c r="R34" s="21" t="str">
        <f>substitute('Prompt Template'!$B$2,$P$5,$Q34)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starter tasks that then need my revision.&lt;/user_input&gt;</v>
      </c>
      <c r="S34" s="18">
        <f t="array" ref="S34">index('Response Scoring'!$E:$E,match($A34,'Response Scoring'!$A:$A,0))</f>
        <v>1</v>
      </c>
      <c r="T34" s="19">
        <f t="shared" si="8"/>
        <v>0.3333333333</v>
      </c>
      <c r="U34" s="19">
        <f t="shared" si="9"/>
        <v>1.916666667</v>
      </c>
      <c r="V34" s="18" t="str">
        <f>'Raw Data'!$Q30</f>
        <v>Creating a complete slide deck with visual design for an important client presentation</v>
      </c>
      <c r="W34" s="18">
        <f t="shared" si="10"/>
        <v>0</v>
      </c>
      <c r="X34" s="18" t="str">
        <f>'Raw Data'!$R30</f>
        <v>Hallucinations (generating false or misleading information), Biases in answers</v>
      </c>
      <c r="Y34" s="18">
        <f t="shared" si="11"/>
        <v>0.5</v>
      </c>
      <c r="Z34" s="18" t="str">
        <f>'Raw Data'!$S30</f>
        <v>Anonymize information by removing identifying details</v>
      </c>
      <c r="AA34" s="19">
        <f t="shared" si="12"/>
        <v>0.5</v>
      </c>
      <c r="AB34" s="18" t="str">
        <f>'Raw Data'!$T30</f>
        <v>Always: I routinely cross-check AI outputs with reliable sources</v>
      </c>
      <c r="AC34" s="18">
        <f t="shared" si="13"/>
        <v>1</v>
      </c>
      <c r="AD34" s="18" t="str">
        <f>'Raw Data'!$U30</f>
        <v>Look for professional formatting and proper grammar, Cross-reference key claims with reliable external sources, Verify any calculations or data analysis independently</v>
      </c>
      <c r="AE34" s="18">
        <f t="shared" si="14"/>
        <v>0</v>
      </c>
      <c r="AF34" s="22">
        <f t="shared" si="15"/>
        <v>4</v>
      </c>
      <c r="AG34" s="18" t="str">
        <f>'Raw Data'!$V30</f>
        <v>Sometimes: I iterate 2–3 times to reach a good result</v>
      </c>
      <c r="AH34" s="18">
        <f t="shared" si="16"/>
        <v>0.67</v>
      </c>
      <c r="AI34" s="18" t="str">
        <f>'Raw Data'!$W30</f>
        <v>Help me draft a specific proposal for a new partnership with X company and include background information for this company and why our college should partner with it. Describe benefits and setbacks for both.</v>
      </c>
      <c r="AJ34" s="18" t="s">
        <v>128</v>
      </c>
      <c r="AK34" s="21" t="str">
        <f>substitute('Prompt Template'!$C$2,$AI$5,$AJ34)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draft a specific proposal for a new partnership with X company and include background information for this company and why our college should partner with it. Describe benefits and setbacks for both.&lt;/prompt&gt;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draft a specific proposal for a new partnership with X company and include background information for this company and why our college should partner with it. Describe benefits and setbacks for both.&lt;/user_input&gt;</v>
      </c>
      <c r="AL34" s="18">
        <f t="array" ref="AL34">index('Response Scoring'!$G:$G,match($A34,'Response Scoring'!$A:$A,0))</f>
        <v>4</v>
      </c>
      <c r="AM34" s="18">
        <f t="shared" si="17"/>
        <v>0.8</v>
      </c>
      <c r="AN34" s="18" t="str">
        <f>'Raw Data'!$X30</f>
        <v>I don't know</v>
      </c>
      <c r="AO34" s="18" t="s">
        <v>129</v>
      </c>
      <c r="AP34" s="21" t="str">
        <f>substitute('Prompt Template'!$D$2,$AN$5,$AO34)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34" s="18">
        <f t="array" ref="AQ34">index('Response Scoring'!$I:$I,match($A34,'Response Scoring'!$A:$A,0))</f>
        <v>0</v>
      </c>
      <c r="AR34" s="18">
        <f t="shared" si="18"/>
        <v>0</v>
      </c>
      <c r="AS34" s="22">
        <f t="shared" si="19"/>
        <v>3.805</v>
      </c>
      <c r="AT34" s="18">
        <f t="shared" si="20"/>
        <v>15.44333333</v>
      </c>
      <c r="AU34" s="22">
        <f t="shared" si="21"/>
        <v>30.88666667</v>
      </c>
      <c r="AV34" s="18" t="str">
        <f t="shared" si="22"/>
        <v>AI Experimenter</v>
      </c>
      <c r="AW34" s="18" t="str">
        <f>'Raw Data'!Y30</f>
        <v>ChatGPT, CoPilot</v>
      </c>
      <c r="AX34" s="18" t="b">
        <f>'Raw Data'!Z30</f>
        <v>0</v>
      </c>
      <c r="AY34" s="18" t="str">
        <f t="shared" ref="AY34:BQ34" si="50">#REF!</f>
        <v>#REF!</v>
      </c>
      <c r="AZ34" s="18" t="str">
        <f t="shared" si="50"/>
        <v>#REF!</v>
      </c>
      <c r="BA34" s="18" t="str">
        <f t="shared" si="50"/>
        <v>#REF!</v>
      </c>
      <c r="BB34" s="18" t="str">
        <f t="shared" si="50"/>
        <v>#REF!</v>
      </c>
      <c r="BC34" s="18" t="str">
        <f t="shared" si="50"/>
        <v>#REF!</v>
      </c>
      <c r="BD34" s="18" t="str">
        <f t="shared" si="50"/>
        <v>#REF!</v>
      </c>
      <c r="BE34" s="18" t="str">
        <f t="shared" si="50"/>
        <v>#REF!</v>
      </c>
      <c r="BF34" s="18" t="str">
        <f t="shared" si="50"/>
        <v>#REF!</v>
      </c>
      <c r="BG34" s="18" t="str">
        <f t="shared" si="50"/>
        <v>#REF!</v>
      </c>
      <c r="BH34" s="18" t="str">
        <f t="shared" si="50"/>
        <v>#REF!</v>
      </c>
      <c r="BI34" s="18" t="str">
        <f t="shared" si="50"/>
        <v>#REF!</v>
      </c>
      <c r="BJ34" s="18" t="str">
        <f t="shared" si="50"/>
        <v>#REF!</v>
      </c>
      <c r="BK34" s="18" t="str">
        <f t="shared" si="50"/>
        <v>#REF!</v>
      </c>
      <c r="BL34" s="18" t="str">
        <f t="shared" si="50"/>
        <v>#REF!</v>
      </c>
      <c r="BM34" s="18" t="str">
        <f t="shared" si="50"/>
        <v>#REF!</v>
      </c>
      <c r="BN34" s="18" t="str">
        <f t="shared" si="50"/>
        <v>#REF!</v>
      </c>
      <c r="BO34" s="18" t="str">
        <f t="shared" si="50"/>
        <v>#REF!</v>
      </c>
      <c r="BP34" s="18" t="str">
        <f t="shared" si="50"/>
        <v>#REF!</v>
      </c>
      <c r="BQ34" s="18" t="str">
        <f t="shared" si="50"/>
        <v>#REF!</v>
      </c>
      <c r="BR34" s="18" t="str">
        <f>'Raw Data'!C30</f>
        <v>Staff</v>
      </c>
      <c r="BS34" s="18" t="str">
        <f>'Raw Data'!D30</f>
        <v/>
      </c>
      <c r="BT34" s="18" t="str">
        <f>'Raw Data'!E30</f>
        <v>Admissions</v>
      </c>
      <c r="BU34" s="18" t="str">
        <f>'Raw Data'!F30</f>
        <v>Individual Contributors</v>
      </c>
      <c r="BV34" s="18" t="str">
        <f>'Raw Data'!G30</f>
        <v/>
      </c>
      <c r="BW34" s="18" t="str">
        <f>'Raw Data'!H30</f>
        <v>Online</v>
      </c>
      <c r="BX34" s="18" t="str">
        <f>'Raw Data'!I30</f>
        <v/>
      </c>
      <c r="BY34" s="18" t="str">
        <f>'Raw Data'!J30</f>
        <v/>
      </c>
    </row>
    <row r="35" ht="15.75" customHeight="1">
      <c r="A35" s="18">
        <f>'Raw Data'!$A31</f>
        <v>29</v>
      </c>
      <c r="B35" s="18" t="str">
        <f>'Raw Data'!$K31</f>
        <v>Daily</v>
      </c>
      <c r="C35" s="18">
        <f t="shared" si="3"/>
        <v>1</v>
      </c>
      <c r="D35" s="18" t="str">
        <f>'Raw Data'!$L31</f>
        <v>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Using AI for vibe coding to prototype solutions, apps, or products</v>
      </c>
      <c r="E35" s="18">
        <f t="shared" si="24"/>
        <v>2</v>
      </c>
      <c r="F35" s="19">
        <f t="shared" si="4"/>
        <v>0.6666666667</v>
      </c>
      <c r="G35" s="20" t="str">
        <f>'Raw Data'!M31</f>
        <v>I create fresh prompts each time I use AI</v>
      </c>
      <c r="H35" s="18">
        <f t="shared" si="5"/>
        <v>0.25</v>
      </c>
      <c r="I35" s="18" t="str">
        <f>'Raw Data'!$N31</f>
        <v>Use AI to help analyze each data source, then compile results manually</v>
      </c>
      <c r="J35" s="18">
        <f t="shared" si="6"/>
        <v>0.67</v>
      </c>
      <c r="K35" s="18" t="str">
        <f>'Raw Data'!$O31</f>
        <v>Use AI to develop the outline for a presentation - then use AI as a thought partner while developing the details of the presentation. I would verify with other sources though before finalizing any content.</v>
      </c>
      <c r="L35" s="18" t="s">
        <v>130</v>
      </c>
      <c r="M35" s="21" t="str">
        <f>substitute('Prompt Template'!$A$2,$K$5,$L35)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develop the outline for a presentation - then use AI as a thought partner while developing the details of the presentation. I would verify with other sources though before finalizing any content.&lt;/user_input&gt;</v>
      </c>
      <c r="N35" s="18">
        <f t="array" ref="N35">index('Response Scoring'!$C:$C,match($A35,'Response Scoring'!$A:$A,0))</f>
        <v>2</v>
      </c>
      <c r="O35" s="19">
        <f t="shared" si="7"/>
        <v>0.6666666667</v>
      </c>
      <c r="P35" s="18" t="str">
        <f>'Raw Data'!$P31</f>
        <v>Writing support, thought partner to identify new initiatives</v>
      </c>
      <c r="Q35" s="18" t="s">
        <v>131</v>
      </c>
      <c r="R35" s="21" t="str">
        <f>substitute('Prompt Template'!$B$2,$P$5,$Q35)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support, thought partner to identify new initiatives&lt;/user_input&gt;</v>
      </c>
      <c r="S35" s="18">
        <f t="array" ref="S35">index('Response Scoring'!$E:$E,match($A35,'Response Scoring'!$A:$A,0))</f>
        <v>1</v>
      </c>
      <c r="T35" s="19">
        <f t="shared" si="8"/>
        <v>0.3333333333</v>
      </c>
      <c r="U35" s="19">
        <f t="shared" si="9"/>
        <v>3.586666667</v>
      </c>
      <c r="V35" s="18" t="str">
        <f>'Raw Data'!$Q31</f>
        <v>Analyzing presentation slides to evaluate both the visual design and written content for consistency</v>
      </c>
      <c r="W35" s="18">
        <f t="shared" si="10"/>
        <v>1</v>
      </c>
      <c r="X35" s="18" t="str">
        <f>'Raw Data'!$R31</f>
        <v>Hallucinations (generating false or misleading information), Biases in answers, Data privacy concerns when information is shared with an LLM, Vulnerability to manipulation by bad actors</v>
      </c>
      <c r="Y35" s="18">
        <f t="shared" si="11"/>
        <v>1</v>
      </c>
      <c r="Z35" s="18" t="str">
        <f>'Raw Data'!$S31</f>
        <v>Anonymize information by removing identifying details, Use secure company instances or enterprise plans when available</v>
      </c>
      <c r="AA35" s="19">
        <f t="shared" si="12"/>
        <v>1</v>
      </c>
      <c r="AB35" s="18" t="str">
        <f>'Raw Data'!$T31</f>
        <v>Always: I routinely cross-check AI outputs with reliable sources</v>
      </c>
      <c r="AC35" s="18">
        <f t="shared" si="13"/>
        <v>1</v>
      </c>
      <c r="AD35" s="18" t="str">
        <f>'Raw Data'!$U31</f>
        <v>Cross-reference key claims with reliable external sources, Verify any calculations or data analysis independently</v>
      </c>
      <c r="AE35" s="18">
        <f t="shared" si="14"/>
        <v>0.5</v>
      </c>
      <c r="AF35" s="22">
        <f t="shared" si="15"/>
        <v>9</v>
      </c>
      <c r="AG35" s="18" t="str">
        <f>'Raw Data'!$V31</f>
        <v>Frequently: I systematically refine prompts until I’m satisfied</v>
      </c>
      <c r="AH35" s="18">
        <f t="shared" si="16"/>
        <v>1</v>
      </c>
      <c r="AI35" s="18" t="str">
        <f>'Raw Data'!$W31</f>
        <v>I have a work meeting to discuss a new initiative. Generate a prep guide for the meeting.</v>
      </c>
      <c r="AJ35" s="18" t="s">
        <v>132</v>
      </c>
      <c r="AK35" s="21" t="str">
        <f>substitute('Prompt Template'!$C$2,$AI$5,$AJ35)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to discuss a new initiative. Generate a prep guide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to discuss a new initiative. Generate a prep guide for the meeting.&lt;/user_input&gt;</v>
      </c>
      <c r="AL35" s="18">
        <f t="array" ref="AL35">index('Response Scoring'!$G:$G,match($A35,'Response Scoring'!$A:$A,0))</f>
        <v>2</v>
      </c>
      <c r="AM35" s="18">
        <f t="shared" si="17"/>
        <v>0.4</v>
      </c>
      <c r="AN35" s="18" t="str">
        <f>'Raw Data'!$X31</f>
        <v>Your goal is to help team members consistently gather, analyze, and summarize competitor information—including products, pricing, positioning, messaging, and go-to-market strategies—using reliable, ethical, and verifiable sources.
You do not speculate, fabricate data, or use confidential or non-public information.</v>
      </c>
      <c r="AO35" s="18" t="s">
        <v>133</v>
      </c>
      <c r="AP35" s="21" t="str">
        <f>substitute('Prompt Template'!$D$2,$AN$5,$AO35)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&lt;user_input&gt;Your goal is to help team members consistently gather, analyze, and summarize competitor information—including products, pricing, positioning, messaging, and go-to-market strategies—using reliable, ethical, and verifiable sources.
You do not speculate, fabricate data, or use confidential or non-public information.&lt;/user_input&gt;
</v>
      </c>
      <c r="AQ35" s="18">
        <f t="array" ref="AQ35">index('Response Scoring'!$I:$I,match($A35,'Response Scoring'!$A:$A,0))</f>
        <v>3</v>
      </c>
      <c r="AR35" s="18">
        <f t="shared" si="18"/>
        <v>0.6</v>
      </c>
      <c r="AS35" s="22">
        <f t="shared" si="19"/>
        <v>5.9</v>
      </c>
      <c r="AT35" s="18">
        <f t="shared" si="20"/>
        <v>27.97333333</v>
      </c>
      <c r="AU35" s="22">
        <f t="shared" si="21"/>
        <v>55.94666667</v>
      </c>
      <c r="AV35" s="18" t="str">
        <f t="shared" si="22"/>
        <v>AI Experimenter</v>
      </c>
      <c r="AW35" s="18" t="str">
        <f>'Raw Data'!Y31</f>
        <v>ChatGPT, CoPilot</v>
      </c>
      <c r="AX35" s="18" t="b">
        <f>'Raw Data'!Z31</f>
        <v>1</v>
      </c>
      <c r="AY35" s="18" t="str">
        <f t="shared" ref="AY35:BQ35" si="51">#REF!</f>
        <v>#REF!</v>
      </c>
      <c r="AZ35" s="18" t="str">
        <f t="shared" si="51"/>
        <v>#REF!</v>
      </c>
      <c r="BA35" s="18" t="str">
        <f t="shared" si="51"/>
        <v>#REF!</v>
      </c>
      <c r="BB35" s="18" t="str">
        <f t="shared" si="51"/>
        <v>#REF!</v>
      </c>
      <c r="BC35" s="18" t="str">
        <f t="shared" si="51"/>
        <v>#REF!</v>
      </c>
      <c r="BD35" s="18" t="str">
        <f t="shared" si="51"/>
        <v>#REF!</v>
      </c>
      <c r="BE35" s="18" t="str">
        <f t="shared" si="51"/>
        <v>#REF!</v>
      </c>
      <c r="BF35" s="18" t="str">
        <f t="shared" si="51"/>
        <v>#REF!</v>
      </c>
      <c r="BG35" s="18" t="str">
        <f t="shared" si="51"/>
        <v>#REF!</v>
      </c>
      <c r="BH35" s="18" t="str">
        <f t="shared" si="51"/>
        <v>#REF!</v>
      </c>
      <c r="BI35" s="18" t="str">
        <f t="shared" si="51"/>
        <v>#REF!</v>
      </c>
      <c r="BJ35" s="18" t="str">
        <f t="shared" si="51"/>
        <v>#REF!</v>
      </c>
      <c r="BK35" s="18" t="str">
        <f t="shared" si="51"/>
        <v>#REF!</v>
      </c>
      <c r="BL35" s="18" t="str">
        <f t="shared" si="51"/>
        <v>#REF!</v>
      </c>
      <c r="BM35" s="18" t="str">
        <f t="shared" si="51"/>
        <v>#REF!</v>
      </c>
      <c r="BN35" s="18" t="str">
        <f t="shared" si="51"/>
        <v>#REF!</v>
      </c>
      <c r="BO35" s="18" t="str">
        <f t="shared" si="51"/>
        <v>#REF!</v>
      </c>
      <c r="BP35" s="18" t="str">
        <f t="shared" si="51"/>
        <v>#REF!</v>
      </c>
      <c r="BQ35" s="18" t="str">
        <f t="shared" si="51"/>
        <v>#REF!</v>
      </c>
      <c r="BR35" s="18" t="str">
        <f>'Raw Data'!C31</f>
        <v>Staff</v>
      </c>
      <c r="BS35" s="18" t="str">
        <f>'Raw Data'!D31</f>
        <v/>
      </c>
      <c r="BT35" s="18" t="str">
        <f>'Raw Data'!E31</f>
        <v>Information Technology</v>
      </c>
      <c r="BU35" s="18" t="str">
        <f>'Raw Data'!F31</f>
        <v>Directors, People Managers, Supervisors, Team Leads</v>
      </c>
      <c r="BV35" s="18" t="str">
        <f>'Raw Data'!G31</f>
        <v/>
      </c>
      <c r="BW35" s="18" t="str">
        <f>'Raw Data'!H31</f>
        <v>Central Office</v>
      </c>
      <c r="BX35" s="18" t="str">
        <f>'Raw Data'!I31</f>
        <v/>
      </c>
      <c r="BY35" s="18" t="str">
        <f>'Raw Data'!J31</f>
        <v/>
      </c>
    </row>
    <row r="36" ht="15.75" customHeight="1">
      <c r="A36" s="18">
        <f>'Raw Data'!$A32</f>
        <v>30</v>
      </c>
      <c r="B36" s="18" t="str">
        <f>'Raw Data'!$K32</f>
        <v>A few times a month</v>
      </c>
      <c r="C36" s="18">
        <f t="shared" si="3"/>
        <v>0.25</v>
      </c>
      <c r="D36" s="18" t="str">
        <f>'Raw Data'!$L32</f>
        <v>Getting quick answers to specific questions or looking up information, Editing or improving text I’ve already written (emails, documents, presentations)</v>
      </c>
      <c r="E36" s="18">
        <f t="shared" si="24"/>
        <v>1</v>
      </c>
      <c r="F36" s="19">
        <f t="shared" si="4"/>
        <v>0.3333333333</v>
      </c>
      <c r="G36" s="20" t="str">
        <f>'Raw Data'!M32</f>
        <v>I create fresh prompts each time I use AI</v>
      </c>
      <c r="H36" s="18">
        <f t="shared" si="5"/>
        <v>0.25</v>
      </c>
      <c r="I36" s="18" t="str">
        <f>'Raw Data'!$N32</f>
        <v>I wouldn't use AI for this task</v>
      </c>
      <c r="J36" s="18" t="b">
        <f t="shared" si="6"/>
        <v>0</v>
      </c>
      <c r="K36" s="18" t="str">
        <f>'Raw Data'!$O32</f>
        <v>I would ask AI about the unfamiliar topic so I could understand it better.</v>
      </c>
      <c r="L36" s="18" t="s">
        <v>134</v>
      </c>
      <c r="M36" s="21" t="str">
        <f>substitute('Prompt Template'!$A$2,$K$5,$L36)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about the unfamiliar topic so I could understand it better.&lt;/user_input&gt;</v>
      </c>
      <c r="N36" s="18">
        <f t="array" ref="N36">index('Response Scoring'!$C:$C,match($A36,'Response Scoring'!$A:$A,0))</f>
        <v>1</v>
      </c>
      <c r="O36" s="19">
        <f t="shared" si="7"/>
        <v>0.3333333333</v>
      </c>
      <c r="P36" s="18" t="str">
        <f>'Raw Data'!$P32</f>
        <v>I generally only use AI when I need to have a better understanding of something, or when checking my Grammar.</v>
      </c>
      <c r="Q36" s="18" t="s">
        <v>135</v>
      </c>
      <c r="R36" s="21" t="str">
        <f>substitute('Prompt Template'!$B$2,$P$5,$Q36)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generally only use AI when I need to have a better understanding of something, or when checking my Grammar.&lt;/user_input&gt;</v>
      </c>
      <c r="S36" s="18">
        <f t="array" ref="S36">index('Response Scoring'!$E:$E,match($A36,'Response Scoring'!$A:$A,0))</f>
        <v>1</v>
      </c>
      <c r="T36" s="19">
        <f t="shared" si="8"/>
        <v>0.3333333333</v>
      </c>
      <c r="U36" s="19">
        <f t="shared" si="9"/>
        <v>1.5</v>
      </c>
      <c r="V36" s="18" t="str">
        <f>'Raw Data'!$Q32</f>
        <v>Creating a complete slide deck with visual design for an important client presentation</v>
      </c>
      <c r="W36" s="18">
        <f t="shared" si="10"/>
        <v>0</v>
      </c>
      <c r="X36" s="18" t="str">
        <f>'Raw Data'!$R32</f>
        <v>Data privacy concerns when information is shared with an LLM</v>
      </c>
      <c r="Y36" s="18">
        <f t="shared" si="11"/>
        <v>0.25</v>
      </c>
      <c r="Z36" s="18" t="str">
        <f>'Raw Data'!$S32</f>
        <v>Verify that the AI tool has SSL/HTTPS encryption before using it</v>
      </c>
      <c r="AA36" s="19">
        <f t="shared" si="12"/>
        <v>0</v>
      </c>
      <c r="AB36" s="18" t="str">
        <f>'Raw Data'!$T32</f>
        <v>Sometimes: I do a quick check against known data or references</v>
      </c>
      <c r="AC36" s="18">
        <f t="shared" si="13"/>
        <v>0.67</v>
      </c>
      <c r="AD36" s="18" t="str">
        <f>'Raw Data'!$U32</f>
        <v>Check if the response uses confident language and specific details, Look for professional formatting and proper grammar, Cross-reference key claims with reliable external sources, Verify any calculations or data analysis independently</v>
      </c>
      <c r="AE36" s="18">
        <f t="shared" si="14"/>
        <v>0</v>
      </c>
      <c r="AF36" s="22">
        <f t="shared" si="15"/>
        <v>1.84</v>
      </c>
      <c r="AG36" s="18" t="str">
        <f>'Raw Data'!$V32</f>
        <v>Rarely: I only tweak the prompt if something feels obviously off</v>
      </c>
      <c r="AH36" s="18">
        <f t="shared" si="16"/>
        <v>0.33</v>
      </c>
      <c r="AI36" s="18" t="str">
        <f>'Raw Data'!$W32</f>
        <v>Help me prepare for a work meeting to discuss a new initiative.</v>
      </c>
      <c r="AJ36" s="18" t="s">
        <v>136</v>
      </c>
      <c r="AK36" s="21" t="str">
        <f>substitute('Prompt Template'!$C$2,$AI$5,$AJ36)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to discuss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to discuss a new initiative.&lt;/user_input&gt;</v>
      </c>
      <c r="AL36" s="18">
        <f t="array" ref="AL36">index('Response Scoring'!$G:$G,match($A36,'Response Scoring'!$A:$A,0))</f>
        <v>2</v>
      </c>
      <c r="AM36" s="18">
        <f t="shared" si="17"/>
        <v>0.4</v>
      </c>
      <c r="AN36" s="18" t="str">
        <f>'Raw Data'!$X32</f>
        <v>I don't know how to create custom AI instructions.</v>
      </c>
      <c r="AO36" s="18" t="s">
        <v>137</v>
      </c>
      <c r="AP36" s="21" t="str">
        <f>substitute('Prompt Template'!$D$2,$AN$5,$AO36)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36" s="18">
        <f t="array" ref="AQ36">index('Response Scoring'!$I:$I,match($A36,'Response Scoring'!$A:$A,0))</f>
        <v>0</v>
      </c>
      <c r="AR36" s="18">
        <f t="shared" si="18"/>
        <v>0</v>
      </c>
      <c r="AS36" s="22">
        <f t="shared" si="19"/>
        <v>1.895</v>
      </c>
      <c r="AT36" s="18">
        <f t="shared" si="20"/>
        <v>8.63</v>
      </c>
      <c r="AU36" s="22">
        <f t="shared" si="21"/>
        <v>17.26</v>
      </c>
      <c r="AV36" s="18" t="str">
        <f t="shared" si="22"/>
        <v>AI Novice</v>
      </c>
      <c r="AW36" s="18" t="str">
        <f>'Raw Data'!Y32</f>
        <v>ChatGPT</v>
      </c>
      <c r="AX36" s="18" t="b">
        <f>'Raw Data'!Z32</f>
        <v>0</v>
      </c>
      <c r="AY36" s="18" t="str">
        <f t="shared" ref="AY36:BQ36" si="52">#REF!</f>
        <v>#REF!</v>
      </c>
      <c r="AZ36" s="18" t="str">
        <f t="shared" si="52"/>
        <v>#REF!</v>
      </c>
      <c r="BA36" s="18" t="str">
        <f t="shared" si="52"/>
        <v>#REF!</v>
      </c>
      <c r="BB36" s="18" t="str">
        <f t="shared" si="52"/>
        <v>#REF!</v>
      </c>
      <c r="BC36" s="18" t="str">
        <f t="shared" si="52"/>
        <v>#REF!</v>
      </c>
      <c r="BD36" s="18" t="str">
        <f t="shared" si="52"/>
        <v>#REF!</v>
      </c>
      <c r="BE36" s="18" t="str">
        <f t="shared" si="52"/>
        <v>#REF!</v>
      </c>
      <c r="BF36" s="18" t="str">
        <f t="shared" si="52"/>
        <v>#REF!</v>
      </c>
      <c r="BG36" s="18" t="str">
        <f t="shared" si="52"/>
        <v>#REF!</v>
      </c>
      <c r="BH36" s="18" t="str">
        <f t="shared" si="52"/>
        <v>#REF!</v>
      </c>
      <c r="BI36" s="18" t="str">
        <f t="shared" si="52"/>
        <v>#REF!</v>
      </c>
      <c r="BJ36" s="18" t="str">
        <f t="shared" si="52"/>
        <v>#REF!</v>
      </c>
      <c r="BK36" s="18" t="str">
        <f t="shared" si="52"/>
        <v>#REF!</v>
      </c>
      <c r="BL36" s="18" t="str">
        <f t="shared" si="52"/>
        <v>#REF!</v>
      </c>
      <c r="BM36" s="18" t="str">
        <f t="shared" si="52"/>
        <v>#REF!</v>
      </c>
      <c r="BN36" s="18" t="str">
        <f t="shared" si="52"/>
        <v>#REF!</v>
      </c>
      <c r="BO36" s="18" t="str">
        <f t="shared" si="52"/>
        <v>#REF!</v>
      </c>
      <c r="BP36" s="18" t="str">
        <f t="shared" si="52"/>
        <v>#REF!</v>
      </c>
      <c r="BQ36" s="18" t="str">
        <f t="shared" si="52"/>
        <v>#REF!</v>
      </c>
      <c r="BR36" s="18" t="str">
        <f>'Raw Data'!C32</f>
        <v>Full-time Faculty</v>
      </c>
      <c r="BS36" s="18" t="str">
        <f>'Raw Data'!D32</f>
        <v/>
      </c>
      <c r="BT36" s="18" t="str">
        <f>'Raw Data'!E32</f>
        <v>Academics – Faculty</v>
      </c>
      <c r="BU36" s="18" t="str">
        <f>'Raw Data'!F32</f>
        <v>Directors, People Managers, Supervisors, Team Leads</v>
      </c>
      <c r="BV36" s="18" t="str">
        <f>'Raw Data'!G32</f>
        <v/>
      </c>
      <c r="BW36" s="18" t="str">
        <f>'Raw Data'!H32</f>
        <v>Online</v>
      </c>
      <c r="BX36" s="18" t="str">
        <f>'Raw Data'!I32</f>
        <v/>
      </c>
      <c r="BY36" s="18" t="str">
        <f>'Raw Data'!J32</f>
        <v/>
      </c>
    </row>
    <row r="37" ht="15.75" customHeight="1">
      <c r="A37" s="18">
        <f>'Raw Data'!$A33</f>
        <v>31</v>
      </c>
      <c r="B37" s="18" t="str">
        <f>'Raw Data'!$K33</f>
        <v>Daily</v>
      </c>
      <c r="C37" s="18">
        <f t="shared" si="3"/>
        <v>1</v>
      </c>
      <c r="D37" s="18" t="str">
        <f>'Raw Data'!$L33</f>
        <v>Brainstorming ideas, testing concepts, or getting feedback on my thinking, Building custom prompts, templates, or workflows that I reuse regularly, Analyzing data or documents to extract insights or summaries, Creating first drafts of content from scratch (reports, proposals, marketing copy), Writing or debugging code, scripts, or formulas, Editing or improving text I’ve already written (emails, documents, presentations), Getting quick answers to specific questions or looking up information</v>
      </c>
      <c r="E37" s="18">
        <f t="shared" si="24"/>
        <v>3</v>
      </c>
      <c r="F37" s="19">
        <f t="shared" si="4"/>
        <v>1</v>
      </c>
      <c r="G37" s="20" t="str">
        <f>'Raw Data'!M33</f>
        <v>I create fresh prompts each time I use AI</v>
      </c>
      <c r="H37" s="18">
        <f t="shared" si="5"/>
        <v>0.25</v>
      </c>
      <c r="I37" s="18" t="str">
        <f>'Raw Data'!$N33</f>
        <v>Create a systematic process where AI handles data analysis and summary generation consistently</v>
      </c>
      <c r="J37" s="18">
        <f t="shared" si="6"/>
        <v>1</v>
      </c>
      <c r="K37" s="18" t="str">
        <f>'Raw Data'!$O33</f>
        <v>To help create an outline of the presentation. I would use this brainstorming method to then cross check research that is accurate to include in the presentation and create the presentation. I may use it to generate images within the slides as well.</v>
      </c>
      <c r="L37" s="18" t="s">
        <v>138</v>
      </c>
      <c r="M37" s="21" t="str">
        <f>substitute('Prompt Template'!$A$2,$K$5,$L37)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help create an outline of the presentation. I would use this brainstorming method to then cross check research that is accurate to include in the presentation and create the presentation. I may use it to generate images within the slides as well.&lt;/user_input&gt;</v>
      </c>
      <c r="N37" s="18">
        <f t="array" ref="N37">index('Response Scoring'!$C:$C,match($A37,'Response Scoring'!$A:$A,0))</f>
        <v>2</v>
      </c>
      <c r="O37" s="19">
        <f t="shared" si="7"/>
        <v>0.6666666667</v>
      </c>
      <c r="P37" s="18" t="str">
        <f>'Raw Data'!$P33</f>
        <v>To edit content in HTML for course creation to make the pages more visually appealing without knowing enough CSS prompts.</v>
      </c>
      <c r="Q37" s="18" t="s">
        <v>139</v>
      </c>
      <c r="R37" s="21" t="str">
        <f>substitute('Prompt Template'!$B$2,$P$5,$Q37)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edit content in HTML for course creation to make the pages more visually appealing without knowing enough CSS prompts.&lt;/user_input&gt;</v>
      </c>
      <c r="S37" s="18">
        <f t="array" ref="S37">index('Response Scoring'!$E:$E,match($A37,'Response Scoring'!$A:$A,0))</f>
        <v>1</v>
      </c>
      <c r="T37" s="19">
        <f t="shared" si="8"/>
        <v>0.3333333333</v>
      </c>
      <c r="U37" s="19">
        <f t="shared" si="9"/>
        <v>4.25</v>
      </c>
      <c r="V37" s="18" t="str">
        <f>'Raw Data'!$Q33</f>
        <v>Analyzing presentation slides to evaluate both the visual design and written content for consistency</v>
      </c>
      <c r="W37" s="18">
        <f t="shared" si="10"/>
        <v>1</v>
      </c>
      <c r="X37" s="18" t="str">
        <f>'Raw Data'!$R33</f>
        <v>Hallucinations (generating false or misleading information), Biases in answers, Data privacy concerns when information is shared with an LLM</v>
      </c>
      <c r="Y37" s="18">
        <f t="shared" si="11"/>
        <v>0.75</v>
      </c>
      <c r="Z37" s="18" t="str">
        <f>'Raw Data'!$S33</f>
        <v>Only share information that you would be comfortable sharing internally with a colleague, Anonymize information by removing identifying details, Use secure company instances or enterprise plans when available</v>
      </c>
      <c r="AA37" s="19">
        <f t="shared" si="12"/>
        <v>1</v>
      </c>
      <c r="AB37" s="18" t="str">
        <f>'Raw Data'!$T33</f>
        <v>Always: I routinely cross-check AI outputs with reliable sources</v>
      </c>
      <c r="AC37" s="18">
        <f t="shared" si="13"/>
        <v>1</v>
      </c>
      <c r="AD37" s="18" t="str">
        <f>'Raw Data'!$U33</f>
        <v>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37" s="18">
        <f t="shared" si="14"/>
        <v>0</v>
      </c>
      <c r="AF37" s="22">
        <f t="shared" si="15"/>
        <v>7.5</v>
      </c>
      <c r="AG37" s="18" t="str">
        <f>'Raw Data'!$V33</f>
        <v>Frequently: I systematically refine prompts until I’m satisfied</v>
      </c>
      <c r="AH37" s="18">
        <f t="shared" si="16"/>
        <v>1</v>
      </c>
      <c r="AI37" s="18" t="str">
        <f>'Raw Data'!$W33</f>
        <v>I am preparing for a meeting with my colleagues and would like assistance in preparing for this meeting. I have a new initaitve that I am going to propose to them. I have 30 minutes to present this proposal. I want my presentation to be interactive, engaging, and have a hook at the beginning to catch their attention. The topic is on x and their background is in y. Draft a plan for this proposal meeting. Include phrases or sayings that I could include as well.</v>
      </c>
      <c r="AJ37" s="18" t="s">
        <v>140</v>
      </c>
      <c r="AK37" s="21" t="str">
        <f>substitute('Prompt Template'!$C$2,$AI$5,$AJ37)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meeting with my colleagues and would like assistance in preparing for this meeting. I have a new initaitve that I am going to propose to them. I have 30 minutes to present this proposal. I want my presentation to be interactive, engaging, and have a hook at the beginning to catch their attention. The topic is on x and their background is in y. Draft a plan for this proposal meeting. Include phrases or sayings that I could include as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meeting with my colleagues and would like assistance in preparing for this meeting. I have a new initaitve that I am going to propose to them. I have 30 minutes to present this proposal. I want my presentation to be interactive, engaging, and have a hook at the beginning to catch their attention. The topic is on x and their background is in y. Draft a plan for this proposal meeting. Include phrases or sayings that I could include as well.&lt;/user_input&gt;</v>
      </c>
      <c r="AL37" s="18">
        <f t="array" ref="AL37">index('Response Scoring'!$G:$G,match($A37,'Response Scoring'!$A:$A,0))</f>
        <v>3</v>
      </c>
      <c r="AM37" s="18">
        <f t="shared" si="17"/>
        <v>0.6</v>
      </c>
      <c r="AN37" s="18" t="str">
        <f>'Raw Data'!$X33</f>
        <v>Custom AI Instructions: Competitive Intelligence Research Assistant
Role &amp; Purpose
You are a Competitive Intelligence Research Assistant.
Your purpose is to help team members systematically gather, analyze, and summarize competitor product information to support strategic decision-making related to product design, pricing, positioning, and differentiation.
You must produce clear, structured, and comparable outputs so insights can be easily shared across the team.
Scope of Competitive Research
When researching a competitor, focus on publicly available, ethical, and verifiable information only.
Do not speculate, fabricate, or access proprietary, gated, or confidential sources.
Your research should cover the following standard categories unless otherwise instructed:
Company Overview
Company name
Target market / audience
Industry or sector
Company size (if publicly available)
Primary value proposition
Product / Service Overview
Product name(s)
Core functionality or offerings
Primary use cases
Key features and differentiators
Evidence-based claims or outcomes (if stated)
Pricing &amp; Packaging
Pricing model (subscription, tiered, enterprise, freemium, etc.)
Price ranges (exact when available; otherwise clearly note “pricing not publicly listed”)
Free trials, demos, or discounts
What is included at each tier (if available)
Positioning &amp; Messaging
Primary marketing messages
Stated problems they aim to solve
Language/tone used (e.g., academic, enterprise, clinical, consumer-friendly)
Key terms or phrases repeatedly emphasized
Target Users &amp; Buyers
Intended user personas
Buyer vs. end-user (if different)
Market segment focus (e.g., higher education, healthcare, enterprise, SMB)
Strengths &amp; Limitations
Notable strengths (based on features, positioning, or market presence)
Apparent limitations or gaps (clearly labeled as observations, not assumptions)
Competitive Takeaways
How this competitor differentiates itself
Where it overlaps with our offerings
Potential opportunities for differentiation
Output Format Requirements
Always present findings in a clear, scannable format, using:
Headings and subheadings
Bullet points or tables where appropriate
Neutral, objective language
Explicit labels for unknown or unavailable information
When comparing multiple competitors, use a side-by-side table whenever possible.
Consistency &amp; Accuracy Rules
Use the same structure and headings for every competitor unless instructed otherwise.
Cite sources when possible (e.g., website sections, pricing pages, product pages).
If information is missing or unclear, state:
“Information not publicly available” — do not guess.
Avoid marketing hype; translate claims into plain, factual summaries.
Ethical &amp; Legal Guidelines
Do not scrape, bypass paywalls, or imply access to confidential data.
Do not invent features, pricing, or customer outcomes.
Clearly distinguish facts from analysis or interpretation.
Default Clarifying Behavior
If a request is vague, assume the user wants:
A high-level competitive overview
Focused on product, pricing, and positioning
For strategic comparison purposes
If the user specifies a market, persona, or product type, tailor insights accordingly.
Final Deliverable Standard
Your final response should allow a team member to:
Quickly understand the competitor’s offering
Compare it fairly against others
Identify strategic insights without additional cleanup or reformatting</v>
      </c>
      <c r="AO37" s="18" t="s">
        <v>141</v>
      </c>
      <c r="AP37" s="21" t="str">
        <f>substitute('Prompt Template'!$D$2,$AN$5,$AO37)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&lt;user_input&gt;Custom AI Instructions: Competitive Intelligence Research Assistant
Role &amp; Purpose
You are a Competitive Intelligence Research Assistant.
Your purpose is to help team members systematically gather, analyze, and summarize competitor product information to support strategic decision-making related to product design, pricing, positioning, and differentiation.
You must produce clear, structured, and comparable outputs so insights can be easily shared across the team.
Scope of Competitive Research
When researching a competitor, focus on publicly available, ethical, and verifiable information only.
Do not speculate, fabricate, or access proprietary, gated, or confidential sources.
Your research should cover the following standard categories unless otherwise instructed:
Company Overview
Company name
Target market / audience
Industry or sector
Company size (if publicly available)
Primary value proposition
Product / Service Overview
Product name(s)
Core functionality or offerings
Primary use cases
Key features and differentiators
Evidence-based claims or outcomes (if stated)
Pricing &amp; Packaging
Pricing model (subscription, tiered, enterprise, freemium, etc.)
Price ranges (exact when available; otherwise clearly note “pricing not publicly listed”)
Free trials, demos, or discounts
What is included at each tier (if available)
Positioning &amp; Messaging
Primary marketing messages
Stated problems they aim to solve
Language/tone used (e.g., academic, enterprise, clinical, consumer-friendly)
Key terms or phrases repeatedly emphasized
Target Users &amp; Buyers
Intended user personas
Buyer vs. end-user (if different)
Market segment focus (e.g., higher education, healthcare, enterprise, SMB)
Strengths &amp; Limitations
Notable strengths (based on features, positioning, or market presence)
Apparent limitations or gaps (clearly labeled as observations, not assumptions)
Competitive Takeaways
How this competitor differentiates itself
Where it overlaps with our offerings
Potential opportunities for differentiation
Output Format Requirements
Always present findings in a clear, scannable format, using:
Headings and subheadings
Bullet points or tables where appropriate
Neutral, objective language
Explicit labels for unknown or unavailable information
When comparing multiple competitors, use a side-by-side table whenever possible.
Consistency &amp; Accuracy Rules
Use the same structure and headings for every competitor unless instructed otherwise.
Cite sources when possible (e.g., website sections, pricing pages, product pages).
If information is missing or unclear, state:
“Information not publicly available” — do not guess.
Avoid marketing hype; translate claims into plain, factual summaries.
Ethical &amp; Legal Guidelines
Do not scrape, bypass paywalls, or imply access to confidential data.
Do not invent features, pricing, or customer outcomes.
Clearly distinguish facts from analysis or interpretation.
Default Clarifying Behavior
If a request is vague, assume the user wants:
A high-level competitive overview
Focused on product, pricing, and positioning
For strategic comparison purposes
If the user specifies a market, persona, or product type, tailor insights accordingly.
Final Deliverable Standard
Your final response should allow a team member to:
Quickly understand the competitor’s offering
Compare it fairly against others
Identify strategic insights without additional cleanup or reformatting&lt;/user_input&gt;
</v>
      </c>
      <c r="AQ37" s="18">
        <f t="array" ref="AQ37">index('Response Scoring'!$I:$I,match($A37,'Response Scoring'!$A:$A,0))</f>
        <v>5</v>
      </c>
      <c r="AR37" s="18">
        <f t="shared" si="18"/>
        <v>1</v>
      </c>
      <c r="AS37" s="22">
        <f t="shared" si="19"/>
        <v>8.6</v>
      </c>
      <c r="AT37" s="18">
        <f t="shared" si="20"/>
        <v>33.2</v>
      </c>
      <c r="AU37" s="22">
        <f t="shared" si="21"/>
        <v>66.4</v>
      </c>
      <c r="AV37" s="18" t="str">
        <f t="shared" si="22"/>
        <v>AI Practitioner</v>
      </c>
      <c r="AW37" s="18" t="str">
        <f>'Raw Data'!Y33</f>
        <v>ChatGPT, CoPilot</v>
      </c>
      <c r="AX37" s="18" t="b">
        <f>'Raw Data'!Z33</f>
        <v>0</v>
      </c>
      <c r="AY37" s="18" t="str">
        <f t="shared" ref="AY37:BQ37" si="53">#REF!</f>
        <v>#REF!</v>
      </c>
      <c r="AZ37" s="18" t="str">
        <f t="shared" si="53"/>
        <v>#REF!</v>
      </c>
      <c r="BA37" s="18" t="str">
        <f t="shared" si="53"/>
        <v>#REF!</v>
      </c>
      <c r="BB37" s="18" t="str">
        <f t="shared" si="53"/>
        <v>#REF!</v>
      </c>
      <c r="BC37" s="18" t="str">
        <f t="shared" si="53"/>
        <v>#REF!</v>
      </c>
      <c r="BD37" s="18" t="str">
        <f t="shared" si="53"/>
        <v>#REF!</v>
      </c>
      <c r="BE37" s="18" t="str">
        <f t="shared" si="53"/>
        <v>#REF!</v>
      </c>
      <c r="BF37" s="18" t="str">
        <f t="shared" si="53"/>
        <v>#REF!</v>
      </c>
      <c r="BG37" s="18" t="str">
        <f t="shared" si="53"/>
        <v>#REF!</v>
      </c>
      <c r="BH37" s="18" t="str">
        <f t="shared" si="53"/>
        <v>#REF!</v>
      </c>
      <c r="BI37" s="18" t="str">
        <f t="shared" si="53"/>
        <v>#REF!</v>
      </c>
      <c r="BJ37" s="18" t="str">
        <f t="shared" si="53"/>
        <v>#REF!</v>
      </c>
      <c r="BK37" s="18" t="str">
        <f t="shared" si="53"/>
        <v>#REF!</v>
      </c>
      <c r="BL37" s="18" t="str">
        <f t="shared" si="53"/>
        <v>#REF!</v>
      </c>
      <c r="BM37" s="18" t="str">
        <f t="shared" si="53"/>
        <v>#REF!</v>
      </c>
      <c r="BN37" s="18" t="str">
        <f t="shared" si="53"/>
        <v>#REF!</v>
      </c>
      <c r="BO37" s="18" t="str">
        <f t="shared" si="53"/>
        <v>#REF!</v>
      </c>
      <c r="BP37" s="18" t="str">
        <f t="shared" si="53"/>
        <v>#REF!</v>
      </c>
      <c r="BQ37" s="18" t="str">
        <f t="shared" si="53"/>
        <v>#REF!</v>
      </c>
      <c r="BR37" s="18" t="str">
        <f>'Raw Data'!C33</f>
        <v>Staff</v>
      </c>
      <c r="BS37" s="18" t="str">
        <f>'Raw Data'!D33</f>
        <v/>
      </c>
      <c r="BT37" s="18" t="str">
        <f>'Raw Data'!E33</f>
        <v>Academic Resources (within reporting line to Campuses/Online)</v>
      </c>
      <c r="BU37" s="18" t="str">
        <f>'Raw Data'!F33</f>
        <v>Individual Contributors</v>
      </c>
      <c r="BV37" s="18" t="str">
        <f>'Raw Data'!G33</f>
        <v/>
      </c>
      <c r="BW37" s="18" t="str">
        <f>'Raw Data'!H33</f>
        <v>Online</v>
      </c>
      <c r="BX37" s="18" t="str">
        <f>'Raw Data'!I33</f>
        <v/>
      </c>
      <c r="BY37" s="18" t="str">
        <f>'Raw Data'!J33</f>
        <v/>
      </c>
    </row>
    <row r="38" ht="15.75" customHeight="1">
      <c r="A38" s="18">
        <f>'Raw Data'!$A34</f>
        <v>32</v>
      </c>
      <c r="B38" s="18" t="str">
        <f>'Raw Data'!$K34</f>
        <v>Never or rarely</v>
      </c>
      <c r="C38" s="18">
        <f t="shared" si="3"/>
        <v>0</v>
      </c>
      <c r="D38" s="18" t="str">
        <f>'Raw Data'!$L34</f>
        <v>I don’t use AI for work</v>
      </c>
      <c r="E38" s="18">
        <f t="shared" si="24"/>
        <v>0</v>
      </c>
      <c r="F38" s="19">
        <f t="shared" si="4"/>
        <v>0</v>
      </c>
      <c r="G38" s="20" t="str">
        <f>'Raw Data'!M34</f>
        <v>I don't use AI for work</v>
      </c>
      <c r="H38" s="18">
        <f t="shared" si="5"/>
        <v>0</v>
      </c>
      <c r="I38" s="18" t="str">
        <f>'Raw Data'!$N34</f>
        <v>I wouldn't use AI for this task</v>
      </c>
      <c r="J38" s="18" t="b">
        <f t="shared" si="6"/>
        <v>0</v>
      </c>
      <c r="K38" s="18" t="str">
        <f>'Raw Data'!$O34</f>
        <v>I would not use AL</v>
      </c>
      <c r="L38" s="18" t="s">
        <v>142</v>
      </c>
      <c r="M38" s="21" t="str">
        <f>substitute('Prompt Template'!$A$2,$K$5,$L38)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AL&lt;/user_input&gt;</v>
      </c>
      <c r="N38" s="18">
        <f t="array" ref="N38">index('Response Scoring'!$C:$C,match($A38,'Response Scoring'!$A:$A,0))</f>
        <v>0</v>
      </c>
      <c r="O38" s="19">
        <f t="shared" si="7"/>
        <v>0</v>
      </c>
      <c r="P38" s="18" t="str">
        <f>'Raw Data'!$P34</f>
        <v>Not using AL</v>
      </c>
      <c r="Q38" s="18" t="s">
        <v>143</v>
      </c>
      <c r="R38" s="21" t="str">
        <f>substitute('Prompt Template'!$B$2,$P$5,$Q38)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using AL&lt;/user_input&gt;</v>
      </c>
      <c r="S38" s="18">
        <f t="array" ref="S38">index('Response Scoring'!$E:$E,match($A38,'Response Scoring'!$A:$A,0))</f>
        <v>0</v>
      </c>
      <c r="T38" s="19">
        <f t="shared" si="8"/>
        <v>0</v>
      </c>
      <c r="U38" s="19">
        <f t="shared" si="9"/>
        <v>0</v>
      </c>
      <c r="V38" s="18" t="str">
        <f>'Raw Data'!$Q34</f>
        <v>Providing real-time updates on breaking news events happening right now</v>
      </c>
      <c r="W38" s="18">
        <f t="shared" si="10"/>
        <v>0</v>
      </c>
      <c r="X38" s="18" t="str">
        <f>'Raw Data'!$R34</f>
        <v>Data privacy concerns when information is shared with an LLM</v>
      </c>
      <c r="Y38" s="18">
        <f t="shared" si="11"/>
        <v>0.25</v>
      </c>
      <c r="Z38" s="18" t="str">
        <f>'Raw Data'!$S34</f>
        <v>Use secure company instances or enterprise plans when available, Verify that the AI tool has SSL/HTTPS encryption before using it</v>
      </c>
      <c r="AA38" s="19">
        <f t="shared" si="12"/>
        <v>0</v>
      </c>
      <c r="AB38" s="18" t="str">
        <f>'Raw Data'!$T34</f>
        <v>Always: I routinely cross-check AI outputs with reliable sources</v>
      </c>
      <c r="AC38" s="18">
        <f t="shared" si="13"/>
        <v>1</v>
      </c>
      <c r="AD38" s="18" t="str">
        <f>'Raw Data'!$U34</f>
        <v>Check if the response uses confident language and specific details, Look for professional formatting and proper grammar, Cross-reference key claims with reliable external sources, Ask the same AI tool to double-check its work for accuracy</v>
      </c>
      <c r="AE38" s="18">
        <f t="shared" si="14"/>
        <v>0</v>
      </c>
      <c r="AF38" s="22">
        <f t="shared" si="15"/>
        <v>2.5</v>
      </c>
      <c r="AG38" s="18" t="str">
        <f>'Raw Data'!$V34</f>
        <v>Frequently: I systematically refine prompts until I’m satisfied</v>
      </c>
      <c r="AH38" s="18">
        <f t="shared" si="16"/>
        <v>1</v>
      </c>
      <c r="AI38" s="18" t="str">
        <f>'Raw Data'!$W34</f>
        <v>New meeting initiative for work</v>
      </c>
      <c r="AJ38" s="18" t="s">
        <v>144</v>
      </c>
      <c r="AK38" s="21" t="str">
        <f>substitute('Prompt Template'!$C$2,$AI$5,$AJ38)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&lt;prompt&gt;New meeting initiative for work&lt;/prompt&gt;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&lt;user_input&gt;New meeting initiative for work&lt;/user_input&gt;</v>
      </c>
      <c r="AL38" s="18">
        <f t="array" ref="AL38">index('Response Scoring'!$G:$G,match($A38,'Response Scoring'!$A:$A,0))</f>
        <v>1</v>
      </c>
      <c r="AM38" s="18">
        <f t="shared" si="17"/>
        <v>0.2</v>
      </c>
      <c r="AN38" s="18" t="str">
        <f>'Raw Data'!$X34</f>
        <v>I don't know</v>
      </c>
      <c r="AO38" s="18" t="s">
        <v>129</v>
      </c>
      <c r="AP38" s="21" t="str">
        <f>substitute('Prompt Template'!$D$2,$AN$5,$AO38)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38" s="18">
        <f t="array" ref="AQ38">index('Response Scoring'!$I:$I,match($A38,'Response Scoring'!$A:$A,0))</f>
        <v>0</v>
      </c>
      <c r="AR38" s="18">
        <f t="shared" si="18"/>
        <v>0</v>
      </c>
      <c r="AS38" s="22">
        <f t="shared" si="19"/>
        <v>2.2</v>
      </c>
      <c r="AT38" s="18">
        <f t="shared" si="20"/>
        <v>6.9</v>
      </c>
      <c r="AU38" s="22">
        <f t="shared" si="21"/>
        <v>13.8</v>
      </c>
      <c r="AV38" s="18" t="str">
        <f t="shared" si="22"/>
        <v>AI Novice</v>
      </c>
      <c r="AW38" s="18" t="str">
        <f>'Raw Data'!Y34</f>
        <v>ChatGPT</v>
      </c>
      <c r="AX38" s="18" t="b">
        <f>'Raw Data'!Z34</f>
        <v>0</v>
      </c>
      <c r="AY38" s="18" t="str">
        <f t="shared" ref="AY38:BQ38" si="54">#REF!</f>
        <v>#REF!</v>
      </c>
      <c r="AZ38" s="18" t="str">
        <f t="shared" si="54"/>
        <v>#REF!</v>
      </c>
      <c r="BA38" s="18" t="str">
        <f t="shared" si="54"/>
        <v>#REF!</v>
      </c>
      <c r="BB38" s="18" t="str">
        <f t="shared" si="54"/>
        <v>#REF!</v>
      </c>
      <c r="BC38" s="18" t="str">
        <f t="shared" si="54"/>
        <v>#REF!</v>
      </c>
      <c r="BD38" s="18" t="str">
        <f t="shared" si="54"/>
        <v>#REF!</v>
      </c>
      <c r="BE38" s="18" t="str">
        <f t="shared" si="54"/>
        <v>#REF!</v>
      </c>
      <c r="BF38" s="18" t="str">
        <f t="shared" si="54"/>
        <v>#REF!</v>
      </c>
      <c r="BG38" s="18" t="str">
        <f t="shared" si="54"/>
        <v>#REF!</v>
      </c>
      <c r="BH38" s="18" t="str">
        <f t="shared" si="54"/>
        <v>#REF!</v>
      </c>
      <c r="BI38" s="18" t="str">
        <f t="shared" si="54"/>
        <v>#REF!</v>
      </c>
      <c r="BJ38" s="18" t="str">
        <f t="shared" si="54"/>
        <v>#REF!</v>
      </c>
      <c r="BK38" s="18" t="str">
        <f t="shared" si="54"/>
        <v>#REF!</v>
      </c>
      <c r="BL38" s="18" t="str">
        <f t="shared" si="54"/>
        <v>#REF!</v>
      </c>
      <c r="BM38" s="18" t="str">
        <f t="shared" si="54"/>
        <v>#REF!</v>
      </c>
      <c r="BN38" s="18" t="str">
        <f t="shared" si="54"/>
        <v>#REF!</v>
      </c>
      <c r="BO38" s="18" t="str">
        <f t="shared" si="54"/>
        <v>#REF!</v>
      </c>
      <c r="BP38" s="18" t="str">
        <f t="shared" si="54"/>
        <v>#REF!</v>
      </c>
      <c r="BQ38" s="18" t="str">
        <f t="shared" si="54"/>
        <v>#REF!</v>
      </c>
      <c r="BR38" s="18" t="str">
        <f>'Raw Data'!C34</f>
        <v>Staff</v>
      </c>
      <c r="BS38" s="18" t="str">
        <f>'Raw Data'!D34</f>
        <v/>
      </c>
      <c r="BT38" s="18" t="str">
        <f>'Raw Data'!E34</f>
        <v>Admissions</v>
      </c>
      <c r="BU38" s="18" t="str">
        <f>'Raw Data'!F34</f>
        <v>Individual Contributors</v>
      </c>
      <c r="BV38" s="18" t="str">
        <f>'Raw Data'!G34</f>
        <v/>
      </c>
      <c r="BW38" s="18" t="str">
        <f>'Raw Data'!H34</f>
        <v>Online</v>
      </c>
      <c r="BX38" s="18" t="str">
        <f>'Raw Data'!I34</f>
        <v/>
      </c>
      <c r="BY38" s="18" t="str">
        <f>'Raw Data'!J34</f>
        <v/>
      </c>
    </row>
    <row r="39" ht="15.75" customHeight="1">
      <c r="A39" s="18">
        <f>'Raw Data'!$A35</f>
        <v>33</v>
      </c>
      <c r="B39" s="18" t="str">
        <f>'Raw Data'!$K35</f>
        <v>Daily</v>
      </c>
      <c r="C39" s="18">
        <f t="shared" si="3"/>
        <v>1</v>
      </c>
      <c r="D39" s="18" t="str">
        <f>'Raw Data'!$L35</f>
        <v>Editing or improving text I’ve already written (emails, documents, presentations), Brainstorming ideas, testing concepts, or getting feedback on my thinking</v>
      </c>
      <c r="E39" s="18">
        <f t="shared" si="24"/>
        <v>0</v>
      </c>
      <c r="F39" s="19">
        <f t="shared" si="4"/>
        <v>0</v>
      </c>
      <c r="G39" s="20" t="str">
        <f>'Raw Data'!M35</f>
        <v>I create fresh prompts each time I use AI</v>
      </c>
      <c r="H39" s="18">
        <f t="shared" si="5"/>
        <v>0.25</v>
      </c>
      <c r="I39" s="18" t="str">
        <f>'Raw Data'!$N35</f>
        <v>Ask AI to write the summary after you’ve analyzed all the data</v>
      </c>
      <c r="J39" s="18" t="b">
        <f t="shared" si="6"/>
        <v>0</v>
      </c>
      <c r="K39" s="18" t="str">
        <f>'Raw Data'!$O35</f>
        <v>I would use AI to give me an outline of important information regarding the topic to start with .</v>
      </c>
      <c r="L39" s="18" t="s">
        <v>145</v>
      </c>
      <c r="M39" s="21" t="str">
        <f>substitute('Prompt Template'!$A$2,$K$5,$L39)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give me an outline of important information regarding the topic to start with .&lt;/user_input&gt;</v>
      </c>
      <c r="N39" s="18">
        <f t="array" ref="N39">index('Response Scoring'!$C:$C,match($A39,'Response Scoring'!$A:$A,0))</f>
        <v>1</v>
      </c>
      <c r="O39" s="19">
        <f t="shared" si="7"/>
        <v>0.3333333333</v>
      </c>
      <c r="P39" s="18" t="str">
        <f>'Raw Data'!$P35</f>
        <v>I am participating in the Five9 Agent Assist pilot program where after each call an AI-generated summary of the conversation is captured.  This has been extremely beneficial in saving time versus having to type in my call notes each time.</v>
      </c>
      <c r="Q39" s="18" t="s">
        <v>146</v>
      </c>
      <c r="R39" s="21" t="str">
        <f>substitute('Prompt Template'!$B$2,$P$5,$Q39)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participating in the Five9 Agent Assist pilot program where after each call an AI-generated summary of the conversation is captured.  This has been extremely beneficial in saving time versus having to type in my call notes each time.&lt;/user_input&gt;</v>
      </c>
      <c r="S39" s="18">
        <f t="array" ref="S39">index('Response Scoring'!$E:$E,match($A39,'Response Scoring'!$A:$A,0))</f>
        <v>2</v>
      </c>
      <c r="T39" s="19">
        <f t="shared" si="8"/>
        <v>0.6666666667</v>
      </c>
      <c r="U39" s="19">
        <f t="shared" si="9"/>
        <v>2.25</v>
      </c>
      <c r="V39" s="18" t="str">
        <f>'Raw Data'!$Q35</f>
        <v>Analyzing presentation slides to evaluate both the visual design and written content for consistency</v>
      </c>
      <c r="W39" s="18">
        <f t="shared" si="10"/>
        <v>1</v>
      </c>
      <c r="X39" s="18" t="str">
        <f>'Raw Data'!$R35</f>
        <v>Hallucinations (generating false or misleading information)</v>
      </c>
      <c r="Y39" s="18">
        <f t="shared" si="11"/>
        <v>0.25</v>
      </c>
      <c r="Z39" s="18" t="str">
        <f>'Raw Data'!$S35</f>
        <v>Anonymize information by removing identifying details, Only share information that you would be comfortable sharing internally with a colleague</v>
      </c>
      <c r="AA39" s="19">
        <f t="shared" si="12"/>
        <v>0.5</v>
      </c>
      <c r="AB39" s="18" t="str">
        <f>'Raw Data'!$T35</f>
        <v>Rarely: I only verify if something doesn’t sound right</v>
      </c>
      <c r="AC39" s="18" t="b">
        <f t="shared" si="13"/>
        <v>0</v>
      </c>
      <c r="AD39" s="18" t="str">
        <f>'Raw Data'!$U35</f>
        <v>Check if the response uses confident language and specific details, Cross-reference key claims with reliable external sources, Verify any calculations or data analysis independently</v>
      </c>
      <c r="AE39" s="18">
        <f t="shared" si="14"/>
        <v>0</v>
      </c>
      <c r="AF39" s="22">
        <f t="shared" si="15"/>
        <v>3.5</v>
      </c>
      <c r="AG39" s="18" t="str">
        <f>'Raw Data'!$V35</f>
        <v>Sometimes: I iterate 2–3 times to reach a good result</v>
      </c>
      <c r="AH39" s="18">
        <f t="shared" si="16"/>
        <v>0.67</v>
      </c>
      <c r="AI39" s="18" t="str">
        <f>'Raw Data'!$W35</f>
        <v>I am preparing for an upcoming work meeting where I will be presenting a new proposal. Please act as a strategic advisor and provide assistance with the following:
Audience Analysis: Help me analyze the key stakeholders attending the meeting (e.g., their roles, potential interests, possible objections) and suggest tailored communication strategies for each group.
Slide Deck Refinement: Evaluate my draft presentation slide deck for clarity, logical flow, and persuasiveness. Offer specific suggestions for improving the introduction, core argument, data visualization, and conclusion.
Anticipate and Prepare for Q&amp;A: Brainstorm a list of tough questions or challenges the audience might raise and help me formulate clear, concise, and confident answers to these potential objections.
Practice and Feedback: Allow me to provide the details of my proposal and offer a realistic mock-meeting environment where I can practice my pitch and receive constructive feedback on delivery (tone, pacing, word choice).</v>
      </c>
      <c r="AJ39" s="18" t="s">
        <v>147</v>
      </c>
      <c r="AK39" s="21" t="str">
        <f>substitute('Prompt Template'!$C$2,$AI$5,$AJ39)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an upcoming work meeting where I will be presenting a new proposal. Please act as a strategic advisor and provide assistance with the following:
Audience Analysis: Help me analyze the key stakeholders attending the meeting (e.g., their roles, potential interests, possible objections) and suggest tailored communication strategies for each group.
Slide Deck Refinement: Evaluate my draft presentation slide deck for clarity, logical flow, and persuasiveness. Offer specific suggestions for improving the introduction, core argument, data visualization, and conclusion.
Anticipate and Prepare for Q&amp;A: Brainstorm a list of tough questions or challenges the audience might raise and help me formulate clear, concise, and confident answers to these potential objections.
Practice and Feedback: Allow me to provide the details of my proposal and offer a realistic mock-meeting environment where I can practice my pitch and receive constructive feedback on delivery (tone, pacing, word choice).&lt;/prompt&gt;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an upcoming work meeting where I will be presenting a new proposal. Please act as a strategic advisor and provide assistance with the following:
Audience Analysis: Help me analyze the key stakeholders attending the meeting (e.g., their roles, potential interests, possible objections) and suggest tailored communication strategies for each group.
Slide Deck Refinement: Evaluate my draft presentation slide deck for clarity, logical flow, and persuasiveness. Offer specific suggestions for improving the introduction, core argument, data visualization, and conclusion.
Anticipate and Prepare for Q&amp;A: Brainstorm a list of tough questions or challenges the audience might raise and help me formulate clear, concise, and confident answers to these potential objections.
Practice and Feedback: Allow me to provide the details of my proposal and offer a realistic mock-meeting environment where I can practice my pitch and receive constructive feedback on delivery (tone, pacing, word choice).&lt;/user_input&gt;</v>
      </c>
      <c r="AL39" s="18">
        <f t="array" ref="AL39">index('Response Scoring'!$G:$G,match($A39,'Response Scoring'!$A:$A,0))</f>
        <v>5</v>
      </c>
      <c r="AM39" s="18">
        <f t="shared" si="17"/>
        <v>1</v>
      </c>
      <c r="AN39" s="18" t="str">
        <f>'Raw Data'!$X35</f>
        <v>The AI agent shall act as a "Competitive Intelligence Analyst." Its primary goal is to systematically collect, categorize, and analyze data on competitors' products, pricing, and market positioning to identify strategic opportunities and threats.</v>
      </c>
      <c r="AO39" s="18" t="s">
        <v>148</v>
      </c>
      <c r="AP39" s="21" t="str">
        <f>substitute('Prompt Template'!$D$2,$AN$5,$AO39)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AI agent shall act as a "Competitive Intelligence Analyst." Its primary goal is to systematically collect, categorize, and analyze data on competitors' products, pricing, and market positioning to identify strategic opportunities and threats.&lt;/user_input&gt;
</v>
      </c>
      <c r="AQ39" s="18">
        <f t="array" ref="AQ39">index('Response Scoring'!$I:$I,match($A39,'Response Scoring'!$A:$A,0))</f>
        <v>2</v>
      </c>
      <c r="AR39" s="18">
        <f t="shared" si="18"/>
        <v>0.4</v>
      </c>
      <c r="AS39" s="22">
        <f t="shared" si="19"/>
        <v>6.505</v>
      </c>
      <c r="AT39" s="18">
        <f t="shared" si="20"/>
        <v>21.01</v>
      </c>
      <c r="AU39" s="22">
        <f t="shared" si="21"/>
        <v>42.02</v>
      </c>
      <c r="AV39" s="18" t="str">
        <f t="shared" si="22"/>
        <v>AI Experimenter</v>
      </c>
      <c r="AW39" s="18" t="str">
        <f>'Raw Data'!Y35</f>
        <v>ChatGPT, CoPilot</v>
      </c>
      <c r="AX39" s="18" t="b">
        <f>'Raw Data'!Z35</f>
        <v>0</v>
      </c>
      <c r="AY39" s="18" t="str">
        <f t="shared" ref="AY39:BQ39" si="55">#REF!</f>
        <v>#REF!</v>
      </c>
      <c r="AZ39" s="18" t="str">
        <f t="shared" si="55"/>
        <v>#REF!</v>
      </c>
      <c r="BA39" s="18" t="str">
        <f t="shared" si="55"/>
        <v>#REF!</v>
      </c>
      <c r="BB39" s="18" t="str">
        <f t="shared" si="55"/>
        <v>#REF!</v>
      </c>
      <c r="BC39" s="18" t="str">
        <f t="shared" si="55"/>
        <v>#REF!</v>
      </c>
      <c r="BD39" s="18" t="str">
        <f t="shared" si="55"/>
        <v>#REF!</v>
      </c>
      <c r="BE39" s="18" t="str">
        <f t="shared" si="55"/>
        <v>#REF!</v>
      </c>
      <c r="BF39" s="18" t="str">
        <f t="shared" si="55"/>
        <v>#REF!</v>
      </c>
      <c r="BG39" s="18" t="str">
        <f t="shared" si="55"/>
        <v>#REF!</v>
      </c>
      <c r="BH39" s="18" t="str">
        <f t="shared" si="55"/>
        <v>#REF!</v>
      </c>
      <c r="BI39" s="18" t="str">
        <f t="shared" si="55"/>
        <v>#REF!</v>
      </c>
      <c r="BJ39" s="18" t="str">
        <f t="shared" si="55"/>
        <v>#REF!</v>
      </c>
      <c r="BK39" s="18" t="str">
        <f t="shared" si="55"/>
        <v>#REF!</v>
      </c>
      <c r="BL39" s="18" t="str">
        <f t="shared" si="55"/>
        <v>#REF!</v>
      </c>
      <c r="BM39" s="18" t="str">
        <f t="shared" si="55"/>
        <v>#REF!</v>
      </c>
      <c r="BN39" s="18" t="str">
        <f t="shared" si="55"/>
        <v>#REF!</v>
      </c>
      <c r="BO39" s="18" t="str">
        <f t="shared" si="55"/>
        <v>#REF!</v>
      </c>
      <c r="BP39" s="18" t="str">
        <f t="shared" si="55"/>
        <v>#REF!</v>
      </c>
      <c r="BQ39" s="18" t="str">
        <f t="shared" si="55"/>
        <v>#REF!</v>
      </c>
      <c r="BR39" s="18" t="str">
        <f>'Raw Data'!C35</f>
        <v>Staff</v>
      </c>
      <c r="BS39" s="18" t="str">
        <f>'Raw Data'!D35</f>
        <v/>
      </c>
      <c r="BT39" s="18" t="str">
        <f>'Raw Data'!E35</f>
        <v>FA/Compliance – Alumni Support/Financial Services</v>
      </c>
      <c r="BU39" s="18" t="str">
        <f>'Raw Data'!F35</f>
        <v>Individual Contributors</v>
      </c>
      <c r="BV39" s="18" t="str">
        <f>'Raw Data'!G35</f>
        <v/>
      </c>
      <c r="BW39" s="18" t="str">
        <f>'Raw Data'!H35</f>
        <v>Online</v>
      </c>
      <c r="BX39" s="18" t="str">
        <f>'Raw Data'!I35</f>
        <v/>
      </c>
      <c r="BY39" s="18" t="str">
        <f>'Raw Data'!J35</f>
        <v/>
      </c>
    </row>
    <row r="40" ht="15.75" customHeight="1">
      <c r="A40" s="18">
        <f>'Raw Data'!$A36</f>
        <v>34</v>
      </c>
      <c r="B40" s="18" t="str">
        <f>'Raw Data'!$K36</f>
        <v>A few times a month</v>
      </c>
      <c r="C40" s="18">
        <f t="shared" si="3"/>
        <v>0.25</v>
      </c>
      <c r="D40" s="18" t="str">
        <f>'Raw Data'!$L36</f>
        <v>Editing or improving text I’ve already written (emails, documents, presentations), Getting quick answers to specific questions or looking up information</v>
      </c>
      <c r="E40" s="18">
        <f t="shared" si="24"/>
        <v>1</v>
      </c>
      <c r="F40" s="19">
        <f t="shared" si="4"/>
        <v>0.3333333333</v>
      </c>
      <c r="G40" s="20" t="str">
        <f>'Raw Data'!M36</f>
        <v>I create fresh prompts each time I use AI</v>
      </c>
      <c r="H40" s="18">
        <f t="shared" si="5"/>
        <v>0.25</v>
      </c>
      <c r="I40" s="18" t="str">
        <f>'Raw Data'!$N36</f>
        <v>Use AI to help analyze each data source, then compile results manually</v>
      </c>
      <c r="J40" s="18">
        <f t="shared" si="6"/>
        <v>0.67</v>
      </c>
      <c r="K40" s="18" t="str">
        <f>'Raw Data'!$O36</f>
        <v>Mostly research that includes data points worth noting</v>
      </c>
      <c r="L40" s="18" t="s">
        <v>149</v>
      </c>
      <c r="M40" s="21" t="str">
        <f>substitute('Prompt Template'!$A$2,$K$5,$L40)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&lt;user_input&gt;Mostly research that includes data points worth noting&lt;/user_input&gt;</v>
      </c>
      <c r="N40" s="18">
        <f t="array" ref="N40">index('Response Scoring'!$C:$C,match($A40,'Response Scoring'!$A:$A,0))</f>
        <v>1</v>
      </c>
      <c r="O40" s="19">
        <f t="shared" si="7"/>
        <v>0.3333333333</v>
      </c>
      <c r="P40" s="18" t="str">
        <f>'Raw Data'!$P36</f>
        <v>I really only use it for work when I've got text I'd like to be edited for clarity and response style</v>
      </c>
      <c r="Q40" s="18" t="s">
        <v>150</v>
      </c>
      <c r="R40" s="21" t="str">
        <f>substitute('Prompt Template'!$B$2,$P$5,$Q40)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really only use it for work when I've got text I'd like to be edited for clarity and response style&lt;/user_input&gt;</v>
      </c>
      <c r="S40" s="18">
        <f t="array" ref="S40">index('Response Scoring'!$E:$E,match($A40,'Response Scoring'!$A:$A,0))</f>
        <v>1</v>
      </c>
      <c r="T40" s="19">
        <f t="shared" si="8"/>
        <v>0.3333333333</v>
      </c>
      <c r="U40" s="19">
        <f t="shared" si="9"/>
        <v>2.17</v>
      </c>
      <c r="V40" s="18" t="str">
        <f>'Raw Data'!$Q36</f>
        <v>Analyzing presentation slides to evaluate both the visual design and written content for consistency</v>
      </c>
      <c r="W40" s="18">
        <f t="shared" si="10"/>
        <v>1</v>
      </c>
      <c r="X40" s="18" t="str">
        <f>'Raw Data'!$R36</f>
        <v>Hallucinations (generating false or misleading information), Biases in answers, Data privacy concerns when information is shared with an LLM, Vulnerability to manipulation by bad actors</v>
      </c>
      <c r="Y40" s="18">
        <f t="shared" si="11"/>
        <v>1</v>
      </c>
      <c r="Z40" s="18" t="str">
        <f>'Raw Data'!$S36</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40" s="19">
        <f t="shared" si="12"/>
        <v>0</v>
      </c>
      <c r="AB40" s="18" t="str">
        <f>'Raw Data'!$T36</f>
        <v>Sometimes: I do a quick check against known data or references</v>
      </c>
      <c r="AC40" s="18">
        <f t="shared" si="13"/>
        <v>0.67</v>
      </c>
      <c r="AD40" s="18" t="str">
        <f>'Raw Data'!$U36</f>
        <v>Cross-reference key claims with reliable external sources, Verify any calculations or data analysis independently, Ask the same AI tool to double-check its work for accuracy</v>
      </c>
      <c r="AE40" s="18">
        <f t="shared" si="14"/>
        <v>0.75</v>
      </c>
      <c r="AF40" s="22">
        <f t="shared" si="15"/>
        <v>6.84</v>
      </c>
      <c r="AG40" s="18" t="str">
        <f>'Raw Data'!$V36</f>
        <v>Rarely: I only tweak the prompt if something feels obviously off</v>
      </c>
      <c r="AH40" s="18">
        <f t="shared" si="16"/>
        <v>0.33</v>
      </c>
      <c r="AI40" s="18" t="str">
        <f>'Raw Data'!$W36</f>
        <v>Provide, in detail, potential positives and negatives of XYZ initiative. Provide sources available. Put it in a voice consistent with a business meeting.</v>
      </c>
      <c r="AJ40" s="18" t="s">
        <v>151</v>
      </c>
      <c r="AK40" s="21" t="str">
        <f>substitute('Prompt Template'!$C$2,$AI$5,$AJ40)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in detail, potential positives and negatives of XYZ initiative. Provide sources available. Put it in a voice consistent with a business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in detail, potential positives and negatives of XYZ initiative. Provide sources available. Put it in a voice consistent with a business meeting.&lt;/user_input&gt;</v>
      </c>
      <c r="AL40" s="18">
        <f t="array" ref="AL40">index('Response Scoring'!$G:$G,match($A40,'Response Scoring'!$A:$A,0))</f>
        <v>2</v>
      </c>
      <c r="AM40" s="18">
        <f t="shared" si="17"/>
        <v>0.4</v>
      </c>
      <c r="AN40" s="18" t="str">
        <f>'Raw Data'!$X36</f>
        <v>I don't know how to create custom AI instructions</v>
      </c>
      <c r="AO40" s="18" t="s">
        <v>80</v>
      </c>
      <c r="AP40" s="21" t="str">
        <f>substitute('Prompt Template'!$D$2,$AN$5,$AO40)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0" s="18">
        <f t="array" ref="AQ40">index('Response Scoring'!$I:$I,match($A40,'Response Scoring'!$A:$A,0))</f>
        <v>0</v>
      </c>
      <c r="AR40" s="18">
        <f t="shared" si="18"/>
        <v>0</v>
      </c>
      <c r="AS40" s="22">
        <f t="shared" si="19"/>
        <v>1.895</v>
      </c>
      <c r="AT40" s="18">
        <f t="shared" si="20"/>
        <v>14.97</v>
      </c>
      <c r="AU40" s="22">
        <f t="shared" si="21"/>
        <v>29.94</v>
      </c>
      <c r="AV40" s="18" t="str">
        <f t="shared" si="22"/>
        <v>AI Experimenter</v>
      </c>
      <c r="AW40" s="18" t="str">
        <f>'Raw Data'!Y36</f>
        <v>ChatGPT</v>
      </c>
      <c r="AX40" s="18" t="b">
        <f>'Raw Data'!Z36</f>
        <v>0</v>
      </c>
      <c r="AY40" s="18" t="str">
        <f t="shared" ref="AY40:BQ40" si="56">#REF!</f>
        <v>#REF!</v>
      </c>
      <c r="AZ40" s="18" t="str">
        <f t="shared" si="56"/>
        <v>#REF!</v>
      </c>
      <c r="BA40" s="18" t="str">
        <f t="shared" si="56"/>
        <v>#REF!</v>
      </c>
      <c r="BB40" s="18" t="str">
        <f t="shared" si="56"/>
        <v>#REF!</v>
      </c>
      <c r="BC40" s="18" t="str">
        <f t="shared" si="56"/>
        <v>#REF!</v>
      </c>
      <c r="BD40" s="18" t="str">
        <f t="shared" si="56"/>
        <v>#REF!</v>
      </c>
      <c r="BE40" s="18" t="str">
        <f t="shared" si="56"/>
        <v>#REF!</v>
      </c>
      <c r="BF40" s="18" t="str">
        <f t="shared" si="56"/>
        <v>#REF!</v>
      </c>
      <c r="BG40" s="18" t="str">
        <f t="shared" si="56"/>
        <v>#REF!</v>
      </c>
      <c r="BH40" s="18" t="str">
        <f t="shared" si="56"/>
        <v>#REF!</v>
      </c>
      <c r="BI40" s="18" t="str">
        <f t="shared" si="56"/>
        <v>#REF!</v>
      </c>
      <c r="BJ40" s="18" t="str">
        <f t="shared" si="56"/>
        <v>#REF!</v>
      </c>
      <c r="BK40" s="18" t="str">
        <f t="shared" si="56"/>
        <v>#REF!</v>
      </c>
      <c r="BL40" s="18" t="str">
        <f t="shared" si="56"/>
        <v>#REF!</v>
      </c>
      <c r="BM40" s="18" t="str">
        <f t="shared" si="56"/>
        <v>#REF!</v>
      </c>
      <c r="BN40" s="18" t="str">
        <f t="shared" si="56"/>
        <v>#REF!</v>
      </c>
      <c r="BO40" s="18" t="str">
        <f t="shared" si="56"/>
        <v>#REF!</v>
      </c>
      <c r="BP40" s="18" t="str">
        <f t="shared" si="56"/>
        <v>#REF!</v>
      </c>
      <c r="BQ40" s="18" t="str">
        <f t="shared" si="56"/>
        <v>#REF!</v>
      </c>
      <c r="BR40" s="18" t="str">
        <f>'Raw Data'!C36</f>
        <v>Staff</v>
      </c>
      <c r="BS40" s="18" t="str">
        <f>'Raw Data'!D36</f>
        <v/>
      </c>
      <c r="BT40" s="18" t="str">
        <f>'Raw Data'!E36</f>
        <v>Academics Operations (within reporting line structure of Chief Academic Officer)</v>
      </c>
      <c r="BU40" s="18" t="str">
        <f>'Raw Data'!F36</f>
        <v>Individual Contributors</v>
      </c>
      <c r="BV40" s="18" t="str">
        <f>'Raw Data'!G36</f>
        <v/>
      </c>
      <c r="BW40" s="18" t="str">
        <f>'Raw Data'!H36</f>
        <v>Remote</v>
      </c>
      <c r="BX40" s="18" t="str">
        <f>'Raw Data'!I36</f>
        <v/>
      </c>
      <c r="BY40" s="18" t="str">
        <f>'Raw Data'!J36</f>
        <v/>
      </c>
    </row>
    <row r="41" ht="15.75" customHeight="1">
      <c r="A41" s="18">
        <f>'Raw Data'!$A37</f>
        <v>35</v>
      </c>
      <c r="B41" s="18" t="str">
        <f>'Raw Data'!$K37</f>
        <v>Several times a week</v>
      </c>
      <c r="C41" s="18">
        <f t="shared" si="3"/>
        <v>0.75</v>
      </c>
      <c r="D41" s="18" t="str">
        <f>'Raw Data'!$L37</f>
        <v>Getting quick answers to specific questions or looking up information, Creating first drafts of content from scratch (reports, proposals, marketing copy), Analyzing data or documents to extract insights or summaries, Building custom prompts, templates, or workflows that I reuse regularly</v>
      </c>
      <c r="E41" s="18">
        <f t="shared" si="24"/>
        <v>3</v>
      </c>
      <c r="F41" s="19">
        <f t="shared" si="4"/>
        <v>1</v>
      </c>
      <c r="G41" s="20" t="str">
        <f>'Raw Data'!M37</f>
        <v>I create fresh prompts each time I use AI</v>
      </c>
      <c r="H41" s="18">
        <f t="shared" si="5"/>
        <v>0.25</v>
      </c>
      <c r="I41" s="18" t="str">
        <f>'Raw Data'!$N37</f>
        <v>Create a systematic process where AI handles data analysis and summary generation consistently</v>
      </c>
      <c r="J41" s="18">
        <f t="shared" si="6"/>
        <v>1</v>
      </c>
      <c r="K41" s="18" t="str">
        <f>'Raw Data'!$O37</f>
        <v>Research, drafts of information with sources cited for validation.</v>
      </c>
      <c r="L41" s="18" t="s">
        <v>152</v>
      </c>
      <c r="M41" s="21" t="str">
        <f>substitute('Prompt Template'!$A$2,$K$5,$L41)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drafts of information with sources cited for validation.&lt;/user_input&gt;</v>
      </c>
      <c r="N41" s="18">
        <f t="array" ref="N41">index('Response Scoring'!$C:$C,match($A41,'Response Scoring'!$A:$A,0))</f>
        <v>1</v>
      </c>
      <c r="O41" s="19">
        <f t="shared" si="7"/>
        <v>0.3333333333</v>
      </c>
      <c r="P41" s="18" t="str">
        <f>'Raw Data'!$P37</f>
        <v>To research, provide specific sources for validation/future research or draft templates for brainstorming.</v>
      </c>
      <c r="Q41" s="18" t="s">
        <v>153</v>
      </c>
      <c r="R41" s="21" t="str">
        <f>substitute('Prompt Template'!$B$2,$P$5,$Q41)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research, provide specific sources for validation/future research or draft templates for brainstorming.&lt;/user_input&gt;</v>
      </c>
      <c r="S41" s="18">
        <f t="array" ref="S41">index('Response Scoring'!$E:$E,match($A41,'Response Scoring'!$A:$A,0))</f>
        <v>1</v>
      </c>
      <c r="T41" s="19">
        <f t="shared" si="8"/>
        <v>0.3333333333</v>
      </c>
      <c r="U41" s="19">
        <f t="shared" si="9"/>
        <v>3.666666667</v>
      </c>
      <c r="V41" s="18" t="str">
        <f>'Raw Data'!$Q37</f>
        <v>Analyzing presentation slides to evaluate both the visual design and written content for consistency</v>
      </c>
      <c r="W41" s="18">
        <f t="shared" si="10"/>
        <v>1</v>
      </c>
      <c r="X41" s="18" t="str">
        <f>'Raw Data'!$R37</f>
        <v>Hallucinations (generating false or misleading information)</v>
      </c>
      <c r="Y41" s="18">
        <f t="shared" si="11"/>
        <v>0.25</v>
      </c>
      <c r="Z41" s="18" t="str">
        <f>'Raw Data'!$S37</f>
        <v>Use secure company instances or enterprise plans when available</v>
      </c>
      <c r="AA41" s="19">
        <f t="shared" si="12"/>
        <v>0.5</v>
      </c>
      <c r="AB41" s="18" t="str">
        <f>'Raw Data'!$T37</f>
        <v>Always: I routinely cross-check AI outputs with reliable sources</v>
      </c>
      <c r="AC41" s="18">
        <f t="shared" si="13"/>
        <v>1</v>
      </c>
      <c r="AD41" s="18" t="str">
        <f>'Raw Data'!$U37</f>
        <v>Cross-reference key claims with reliable external sources</v>
      </c>
      <c r="AE41" s="18">
        <f t="shared" si="14"/>
        <v>0.25</v>
      </c>
      <c r="AF41" s="22">
        <f t="shared" si="15"/>
        <v>6</v>
      </c>
      <c r="AG41" s="18" t="str">
        <f>'Raw Data'!$V37</f>
        <v>Sometimes: I iterate 2–3 times to reach a good result</v>
      </c>
      <c r="AH41" s="18">
        <f t="shared" si="16"/>
        <v>0.67</v>
      </c>
      <c r="AI41" s="18" t="str">
        <f>'Raw Data'!$W37</f>
        <v>Create a table of CODA accredited Dental Hygiene programs in the state of Wisconsin with total number of credits for the program.</v>
      </c>
      <c r="AJ41" s="18" t="s">
        <v>154</v>
      </c>
      <c r="AK41" s="21" t="str">
        <f>substitute('Prompt Template'!$C$2,$AI$5,$AJ41)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table of CODA accredited Dental Hygiene programs in the state of Wisconsin with total number of credits for the program.&lt;/prompt&gt;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table of CODA accredited Dental Hygiene programs in the state of Wisconsin with total number of credits for the program.&lt;/user_input&gt;</v>
      </c>
      <c r="AL41" s="18">
        <f t="array" ref="AL41">index('Response Scoring'!$G:$G,match($A41,'Response Scoring'!$A:$A,0))</f>
        <v>0</v>
      </c>
      <c r="AM41" s="18">
        <f t="shared" si="17"/>
        <v>0</v>
      </c>
      <c r="AN41" s="18" t="str">
        <f>'Raw Data'!$X37</f>
        <v>I don't know how to create custom AI instructions</v>
      </c>
      <c r="AO41" s="18" t="s">
        <v>80</v>
      </c>
      <c r="AP41" s="21" t="str">
        <f>substitute('Prompt Template'!$D$2,$AN$5,$AO41)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1" s="18">
        <f t="array" ref="AQ41">index('Response Scoring'!$I:$I,match($A41,'Response Scoring'!$A:$A,0))</f>
        <v>0</v>
      </c>
      <c r="AR41" s="18">
        <f t="shared" si="18"/>
        <v>0</v>
      </c>
      <c r="AS41" s="22">
        <f t="shared" si="19"/>
        <v>1.005</v>
      </c>
      <c r="AT41" s="18">
        <f t="shared" si="20"/>
        <v>15.34333333</v>
      </c>
      <c r="AU41" s="22">
        <f t="shared" si="21"/>
        <v>30.68666667</v>
      </c>
      <c r="AV41" s="18" t="str">
        <f t="shared" si="22"/>
        <v>AI Experimenter</v>
      </c>
      <c r="AW41" s="18" t="str">
        <f>'Raw Data'!Y37</f>
        <v>ChatGPT, CoPilot</v>
      </c>
      <c r="AX41" s="18" t="b">
        <f>'Raw Data'!Z37</f>
        <v>1</v>
      </c>
      <c r="AY41" s="18" t="str">
        <f t="shared" ref="AY41:BQ41" si="57">#REF!</f>
        <v>#REF!</v>
      </c>
      <c r="AZ41" s="18" t="str">
        <f t="shared" si="57"/>
        <v>#REF!</v>
      </c>
      <c r="BA41" s="18" t="str">
        <f t="shared" si="57"/>
        <v>#REF!</v>
      </c>
      <c r="BB41" s="18" t="str">
        <f t="shared" si="57"/>
        <v>#REF!</v>
      </c>
      <c r="BC41" s="18" t="str">
        <f t="shared" si="57"/>
        <v>#REF!</v>
      </c>
      <c r="BD41" s="18" t="str">
        <f t="shared" si="57"/>
        <v>#REF!</v>
      </c>
      <c r="BE41" s="18" t="str">
        <f t="shared" si="57"/>
        <v>#REF!</v>
      </c>
      <c r="BF41" s="18" t="str">
        <f t="shared" si="57"/>
        <v>#REF!</v>
      </c>
      <c r="BG41" s="18" t="str">
        <f t="shared" si="57"/>
        <v>#REF!</v>
      </c>
      <c r="BH41" s="18" t="str">
        <f t="shared" si="57"/>
        <v>#REF!</v>
      </c>
      <c r="BI41" s="18" t="str">
        <f t="shared" si="57"/>
        <v>#REF!</v>
      </c>
      <c r="BJ41" s="18" t="str">
        <f t="shared" si="57"/>
        <v>#REF!</v>
      </c>
      <c r="BK41" s="18" t="str">
        <f t="shared" si="57"/>
        <v>#REF!</v>
      </c>
      <c r="BL41" s="18" t="str">
        <f t="shared" si="57"/>
        <v>#REF!</v>
      </c>
      <c r="BM41" s="18" t="str">
        <f t="shared" si="57"/>
        <v>#REF!</v>
      </c>
      <c r="BN41" s="18" t="str">
        <f t="shared" si="57"/>
        <v>#REF!</v>
      </c>
      <c r="BO41" s="18" t="str">
        <f t="shared" si="57"/>
        <v>#REF!</v>
      </c>
      <c r="BP41" s="18" t="str">
        <f t="shared" si="57"/>
        <v>#REF!</v>
      </c>
      <c r="BQ41" s="18" t="str">
        <f t="shared" si="57"/>
        <v>#REF!</v>
      </c>
      <c r="BR41" s="18" t="str">
        <f>'Raw Data'!C37</f>
        <v>Staff</v>
      </c>
      <c r="BS41" s="18" t="str">
        <f>'Raw Data'!D37</f>
        <v/>
      </c>
      <c r="BT41" s="18" t="str">
        <f>'Raw Data'!E37</f>
        <v>Academics Operations (within reporting line structure of Chief Academic Officer)</v>
      </c>
      <c r="BU41" s="18" t="str">
        <f>'Raw Data'!F37</f>
        <v>President’s Council, Senior Leadership Team</v>
      </c>
      <c r="BV41" s="18" t="str">
        <f>'Raw Data'!G37</f>
        <v/>
      </c>
      <c r="BW41" s="18" t="str">
        <f>'Raw Data'!H37</f>
        <v>Central Office</v>
      </c>
      <c r="BX41" s="18" t="str">
        <f>'Raw Data'!I37</f>
        <v/>
      </c>
      <c r="BY41" s="18" t="str">
        <f>'Raw Data'!J37</f>
        <v/>
      </c>
    </row>
    <row r="42" ht="15.75" customHeight="1">
      <c r="A42" s="18">
        <f>'Raw Data'!$A38</f>
        <v>36</v>
      </c>
      <c r="B42" s="18" t="str">
        <f>'Raw Data'!$K38</f>
        <v>A few times a month</v>
      </c>
      <c r="C42" s="18">
        <f t="shared" si="3"/>
        <v>0.25</v>
      </c>
      <c r="D42" s="18" t="str">
        <f>'Raw Data'!$L38</f>
        <v>Editing or improving text I’ve already written (emails, documents, presentations), Analyzing data or documents to extract insights or summaries</v>
      </c>
      <c r="E42" s="18">
        <f t="shared" si="24"/>
        <v>0</v>
      </c>
      <c r="F42" s="19">
        <f t="shared" si="4"/>
        <v>0</v>
      </c>
      <c r="G42" s="20" t="str">
        <f>'Raw Data'!M38</f>
        <v>I create fresh prompts each time I use AI</v>
      </c>
      <c r="H42" s="18">
        <f t="shared" si="5"/>
        <v>0.25</v>
      </c>
      <c r="I42" s="18" t="str">
        <f>'Raw Data'!$N38</f>
        <v>Ask AI to write the summary after you’ve analyzed all the data</v>
      </c>
      <c r="J42" s="18" t="b">
        <f t="shared" si="6"/>
        <v>0</v>
      </c>
      <c r="K42" s="18" t="str">
        <f>'Raw Data'!$O38</f>
        <v>Ask AI to explain the topic by summarizing it.  Then ask it to analyze the data and put in a PPT presentation</v>
      </c>
      <c r="L42" s="18" t="s">
        <v>155</v>
      </c>
      <c r="M42" s="21" t="str">
        <f>substitute('Prompt Template'!$A$2,$K$5,$L42)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explain the topic by summarizing it.  Then ask it to analyze the data and put in a PPT presentation&lt;/user_input&gt;</v>
      </c>
      <c r="N42" s="18">
        <f t="array" ref="N42">index('Response Scoring'!$C:$C,match($A42,'Response Scoring'!$A:$A,0))</f>
        <v>1</v>
      </c>
      <c r="O42" s="19">
        <f t="shared" si="7"/>
        <v>0.3333333333</v>
      </c>
      <c r="P42" s="18" t="str">
        <f>'Raw Data'!$P38</f>
        <v>Summarizing large amounts of data</v>
      </c>
      <c r="Q42" s="18" t="s">
        <v>156</v>
      </c>
      <c r="R42" s="21" t="str">
        <f>substitute('Prompt Template'!$B$2,$P$5,$Q42)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large amounts of data&lt;/user_input&gt;</v>
      </c>
      <c r="S42" s="18">
        <f t="array" ref="S42">index('Response Scoring'!$E:$E,match($A42,'Response Scoring'!$A:$A,0))</f>
        <v>1</v>
      </c>
      <c r="T42" s="19">
        <f t="shared" si="8"/>
        <v>0.3333333333</v>
      </c>
      <c r="U42" s="19">
        <f t="shared" si="9"/>
        <v>1.166666667</v>
      </c>
      <c r="V42" s="18" t="str">
        <f>'Raw Data'!$Q38</f>
        <v>Analyzing presentation slides to evaluate both the visual design and written content for consistency</v>
      </c>
      <c r="W42" s="18">
        <f t="shared" si="10"/>
        <v>1</v>
      </c>
      <c r="X42" s="18" t="str">
        <f>'Raw Data'!$R38</f>
        <v>Hallucinations (generating false or misleading information)</v>
      </c>
      <c r="Y42" s="18">
        <f t="shared" si="11"/>
        <v>0.25</v>
      </c>
      <c r="Z42" s="18" t="str">
        <f>'Raw Data'!$S38</f>
        <v>Anonymize information by removing identifying details</v>
      </c>
      <c r="AA42" s="19">
        <f t="shared" si="12"/>
        <v>0.5</v>
      </c>
      <c r="AB42" s="18" t="str">
        <f>'Raw Data'!$T38</f>
        <v>Sometimes: I do a quick check against known data or references</v>
      </c>
      <c r="AC42" s="18">
        <f t="shared" si="13"/>
        <v>0.67</v>
      </c>
      <c r="AD42" s="18" t="str">
        <f>'Raw Data'!$U38</f>
        <v>Verify any calculations or data analysis independently, Check if the response uses confident language and specific details</v>
      </c>
      <c r="AE42" s="18">
        <f t="shared" si="14"/>
        <v>0</v>
      </c>
      <c r="AF42" s="22">
        <f t="shared" si="15"/>
        <v>4.84</v>
      </c>
      <c r="AG42" s="18" t="str">
        <f>'Raw Data'!$V38</f>
        <v>Sometimes: I iterate 2–3 times to reach a good result</v>
      </c>
      <c r="AH42" s="18">
        <f t="shared" si="16"/>
        <v>0.67</v>
      </c>
      <c r="AI42" s="18" t="str">
        <f>'Raw Data'!$W38</f>
        <v>Bullet point key points from this data</v>
      </c>
      <c r="AJ42" s="18" t="s">
        <v>157</v>
      </c>
      <c r="AK42" s="21" t="str">
        <f>substitute('Prompt Template'!$C$2,$AI$5,$AJ42)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&lt;prompt&gt;Bullet point key points from this data&lt;/prompt&gt;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&lt;user_input&gt;Bullet point key points from this data&lt;/user_input&gt;</v>
      </c>
      <c r="AL42" s="18">
        <f t="array" ref="AL42">index('Response Scoring'!$G:$G,match($A42,'Response Scoring'!$A:$A,0))</f>
        <v>1</v>
      </c>
      <c r="AM42" s="18">
        <f t="shared" si="17"/>
        <v>0.2</v>
      </c>
      <c r="AN42" s="18" t="str">
        <f>'Raw Data'!$X38</f>
        <v>I don't know</v>
      </c>
      <c r="AO42" s="18" t="s">
        <v>129</v>
      </c>
      <c r="AP42" s="21" t="str">
        <f>substitute('Prompt Template'!$D$2,$AN$5,$AO42)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42" s="18">
        <f t="array" ref="AQ42">index('Response Scoring'!$I:$I,match($A42,'Response Scoring'!$A:$A,0))</f>
        <v>0</v>
      </c>
      <c r="AR42" s="18">
        <f t="shared" si="18"/>
        <v>0</v>
      </c>
      <c r="AS42" s="22">
        <f t="shared" si="19"/>
        <v>1.705</v>
      </c>
      <c r="AT42" s="18">
        <f t="shared" si="20"/>
        <v>10.58333333</v>
      </c>
      <c r="AU42" s="22">
        <f t="shared" si="21"/>
        <v>21.16666667</v>
      </c>
      <c r="AV42" s="18" t="str">
        <f t="shared" si="22"/>
        <v>AI Novice</v>
      </c>
      <c r="AW42" s="18" t="str">
        <f>'Raw Data'!Y38</f>
        <v>CoPilot</v>
      </c>
      <c r="AX42" s="18" t="b">
        <f>'Raw Data'!Z38</f>
        <v>1</v>
      </c>
      <c r="AY42" s="18" t="str">
        <f t="shared" ref="AY42:BQ42" si="58">#REF!</f>
        <v>#REF!</v>
      </c>
      <c r="AZ42" s="18" t="str">
        <f t="shared" si="58"/>
        <v>#REF!</v>
      </c>
      <c r="BA42" s="18" t="str">
        <f t="shared" si="58"/>
        <v>#REF!</v>
      </c>
      <c r="BB42" s="18" t="str">
        <f t="shared" si="58"/>
        <v>#REF!</v>
      </c>
      <c r="BC42" s="18" t="str">
        <f t="shared" si="58"/>
        <v>#REF!</v>
      </c>
      <c r="BD42" s="18" t="str">
        <f t="shared" si="58"/>
        <v>#REF!</v>
      </c>
      <c r="BE42" s="18" t="str">
        <f t="shared" si="58"/>
        <v>#REF!</v>
      </c>
      <c r="BF42" s="18" t="str">
        <f t="shared" si="58"/>
        <v>#REF!</v>
      </c>
      <c r="BG42" s="18" t="str">
        <f t="shared" si="58"/>
        <v>#REF!</v>
      </c>
      <c r="BH42" s="18" t="str">
        <f t="shared" si="58"/>
        <v>#REF!</v>
      </c>
      <c r="BI42" s="18" t="str">
        <f t="shared" si="58"/>
        <v>#REF!</v>
      </c>
      <c r="BJ42" s="18" t="str">
        <f t="shared" si="58"/>
        <v>#REF!</v>
      </c>
      <c r="BK42" s="18" t="str">
        <f t="shared" si="58"/>
        <v>#REF!</v>
      </c>
      <c r="BL42" s="18" t="str">
        <f t="shared" si="58"/>
        <v>#REF!</v>
      </c>
      <c r="BM42" s="18" t="str">
        <f t="shared" si="58"/>
        <v>#REF!</v>
      </c>
      <c r="BN42" s="18" t="str">
        <f t="shared" si="58"/>
        <v>#REF!</v>
      </c>
      <c r="BO42" s="18" t="str">
        <f t="shared" si="58"/>
        <v>#REF!</v>
      </c>
      <c r="BP42" s="18" t="str">
        <f t="shared" si="58"/>
        <v>#REF!</v>
      </c>
      <c r="BQ42" s="18" t="str">
        <f t="shared" si="58"/>
        <v>#REF!</v>
      </c>
      <c r="BR42" s="18" t="str">
        <f>'Raw Data'!C38</f>
        <v>Part-time/Adjunct Faculty</v>
      </c>
      <c r="BS42" s="18" t="str">
        <f>'Raw Data'!D38</f>
        <v/>
      </c>
      <c r="BT42" s="18" t="str">
        <f>'Raw Data'!E38</f>
        <v>Academics – Faculty</v>
      </c>
      <c r="BU42" s="18" t="str">
        <f>'Raw Data'!F38</f>
        <v>Individual Contributors</v>
      </c>
      <c r="BV42" s="18" t="str">
        <f>'Raw Data'!G38</f>
        <v/>
      </c>
      <c r="BW42" s="18" t="str">
        <f>'Raw Data'!H38</f>
        <v>Online</v>
      </c>
      <c r="BX42" s="18" t="str">
        <f>'Raw Data'!I38</f>
        <v/>
      </c>
      <c r="BY42" s="18" t="str">
        <f>'Raw Data'!J38</f>
        <v/>
      </c>
    </row>
    <row r="43" ht="15.75" customHeight="1">
      <c r="A43" s="18">
        <f>'Raw Data'!$A39</f>
        <v>37</v>
      </c>
      <c r="B43" s="18" t="str">
        <f>'Raw Data'!$K39</f>
        <v>Daily</v>
      </c>
      <c r="C43" s="18">
        <f t="shared" si="3"/>
        <v>1</v>
      </c>
      <c r="D43" s="18" t="str">
        <f>'Raw Data'!$L39</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43" s="18">
        <f t="shared" si="24"/>
        <v>2</v>
      </c>
      <c r="F43" s="19">
        <f t="shared" si="4"/>
        <v>0.6666666667</v>
      </c>
      <c r="G43" s="20" t="str">
        <f>'Raw Data'!M39</f>
        <v>I create fresh prompts each time I use AI</v>
      </c>
      <c r="H43" s="18">
        <f t="shared" si="5"/>
        <v>0.25</v>
      </c>
      <c r="I43" s="18" t="str">
        <f>'Raw Data'!$N39</f>
        <v>Create a systematic process where AI handles data analysis and summary generation consistently</v>
      </c>
      <c r="J43" s="18">
        <f t="shared" si="6"/>
        <v>1</v>
      </c>
      <c r="K43" s="18" t="str">
        <f>'Raw Data'!$O39</f>
        <v>First I would ask AI to brainstorm with me key ideas on this unfamiliar topic. Next I would read the response and ask follow up/clarification questions, or change my prompt. Depending on the context, I would either A. create the presentation and ask AI for strengths and areas for improvement, or B. ask AI to create a draft presentation, and I would add to it.</v>
      </c>
      <c r="L43" s="18" t="s">
        <v>158</v>
      </c>
      <c r="M43" s="21" t="str">
        <f>substitute('Prompt Template'!$A$2,$K$5,$L43)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ask AI to brainstorm with me key ideas on this unfamiliar topic. Next I would read the response and ask follow up/clarification questions, or change my prompt. Depending on the context, I would either A. create the presentation and ask AI for strengths and areas for improvement, or B. ask AI to create a draft presentation, and I would add to it.&lt;/user_input&gt;</v>
      </c>
      <c r="N43" s="18">
        <f t="array" ref="N43">index('Response Scoring'!$C:$C,match($A43,'Response Scoring'!$A:$A,0))</f>
        <v>2</v>
      </c>
      <c r="O43" s="19">
        <f t="shared" si="7"/>
        <v>0.6666666667</v>
      </c>
      <c r="P43" s="18" t="str">
        <f>'Raw Data'!$P39</f>
        <v>AI helps me create class announcement drafts and discussion follow up questions.</v>
      </c>
      <c r="Q43" s="18" t="s">
        <v>159</v>
      </c>
      <c r="R43" s="21" t="str">
        <f>substitute('Prompt Template'!$B$2,$P$5,$Q43)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helps me create class announcement drafts and discussion follow up questions.&lt;/user_input&gt;</v>
      </c>
      <c r="S43" s="18">
        <f t="array" ref="S43">index('Response Scoring'!$E:$E,match($A43,'Response Scoring'!$A:$A,0))</f>
        <v>2</v>
      </c>
      <c r="T43" s="19">
        <f t="shared" si="8"/>
        <v>0.6666666667</v>
      </c>
      <c r="U43" s="19">
        <f t="shared" si="9"/>
        <v>4.25</v>
      </c>
      <c r="V43" s="18" t="str">
        <f>'Raw Data'!$Q39</f>
        <v>Analyzing presentation slides to evaluate both the visual design and written content for consistency</v>
      </c>
      <c r="W43" s="18">
        <f t="shared" si="10"/>
        <v>1</v>
      </c>
      <c r="X43" s="18" t="str">
        <f>'Raw Data'!$R39</f>
        <v>Hallucinations (generating false or misleading information), Biases in answers</v>
      </c>
      <c r="Y43" s="18">
        <f t="shared" si="11"/>
        <v>0.5</v>
      </c>
      <c r="Z43" s="18" t="str">
        <f>'Raw Data'!$S39</f>
        <v>Anonymize information by removing identifying details, Use secure company instances or enterprise plans when available</v>
      </c>
      <c r="AA43" s="19">
        <f t="shared" si="12"/>
        <v>1</v>
      </c>
      <c r="AB43" s="18" t="str">
        <f>'Raw Data'!$T39</f>
        <v>Always: I routinely cross-check AI outputs with reliable sources</v>
      </c>
      <c r="AC43" s="18">
        <f t="shared" si="13"/>
        <v>1</v>
      </c>
      <c r="AD43" s="18" t="str">
        <f>'Raw Data'!$U39</f>
        <v>Cross-reference key claims with reliable external sources, Verify any calculations or data analysis independently, Ask the same AI tool to double-check its work for accuracy</v>
      </c>
      <c r="AE43" s="18">
        <f t="shared" si="14"/>
        <v>0.75</v>
      </c>
      <c r="AF43" s="22">
        <f t="shared" si="15"/>
        <v>8.5</v>
      </c>
      <c r="AG43" s="18" t="str">
        <f>'Raw Data'!$V39</f>
        <v>Frequently: I systematically refine prompts until I’m satisfied</v>
      </c>
      <c r="AH43" s="18">
        <f t="shared" si="16"/>
        <v>1</v>
      </c>
      <c r="AI43" s="18" t="str">
        <f>'Raw Data'!$W39</f>
        <v>I would inform AI of my work position and key responsibilities. I would put the meeting into context for AI. I would write a list of objectives that I want to cover, and a draft outline, if available. Then I would ask AI to play the role of the meeting attendees and ask AI what questions the attendees may have. I would make adjustments if needed.</v>
      </c>
      <c r="AJ43" s="18" t="s">
        <v>160</v>
      </c>
      <c r="AK43" s="21" t="str">
        <f>substitute('Prompt Template'!$C$2,$AI$5,$AJ43)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inform AI of my work position and key responsibilities. I would put the meeting into context for AI. I would write a list of objectives that I want to cover, and a draft outline, if available. Then I would ask AI to play the role of the meeting attendees and ask AI what questions the attendees may have. I would make adjustments if needed.&lt;/prompt&gt;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inform AI of my work position and key responsibilities. I would put the meeting into context for AI. I would write a list of objectives that I want to cover, and a draft outline, if available. Then I would ask AI to play the role of the meeting attendees and ask AI what questions the attendees may have. I would make adjustments if needed.&lt;/user_input&gt;</v>
      </c>
      <c r="AL43" s="18">
        <f t="array" ref="AL43">index('Response Scoring'!$G:$G,match($A43,'Response Scoring'!$A:$A,0))</f>
        <v>4</v>
      </c>
      <c r="AM43" s="18">
        <f t="shared" si="17"/>
        <v>0.8</v>
      </c>
      <c r="AN43" s="18" t="str">
        <f>'Raw Data'!$X39</f>
        <v>I would first provide the purpose and scope, include information sources that are approved, list the core tasks, let AI know of my preferred output format . Then I would create parameters like citing sources with working links, flag outdated information, maintain neutral and professional tone, etc.</v>
      </c>
      <c r="AO43" s="18" t="s">
        <v>161</v>
      </c>
      <c r="AP43" s="21" t="str">
        <f>substitute('Prompt Template'!$D$2,$AN$5,$AO43)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first provide the purpose and scope, include information sources that are approved, list the core tasks, let AI know of my preferred output format . Then I would create parameters like citing sources with working links, flag outdated information, maintain neutral and professional tone, etc.&lt;/user_input&gt;
</v>
      </c>
      <c r="AQ43" s="18">
        <f t="array" ref="AQ43">index('Response Scoring'!$I:$I,match($A43,'Response Scoring'!$A:$A,0))</f>
        <v>3</v>
      </c>
      <c r="AR43" s="18">
        <f t="shared" si="18"/>
        <v>0.6</v>
      </c>
      <c r="AS43" s="22">
        <f t="shared" si="19"/>
        <v>7.3</v>
      </c>
      <c r="AT43" s="18">
        <f t="shared" si="20"/>
        <v>31.6</v>
      </c>
      <c r="AU43" s="22">
        <f t="shared" si="21"/>
        <v>63.2</v>
      </c>
      <c r="AV43" s="18" t="str">
        <f t="shared" si="22"/>
        <v>AI Practitioner</v>
      </c>
      <c r="AW43" s="18" t="str">
        <f>'Raw Data'!Y39</f>
        <v>ChatGPT, Claude, Other</v>
      </c>
      <c r="AX43" s="18" t="b">
        <f>'Raw Data'!Z39</f>
        <v>1</v>
      </c>
      <c r="AY43" s="18" t="str">
        <f t="shared" ref="AY43:BQ43" si="59">#REF!</f>
        <v>#REF!</v>
      </c>
      <c r="AZ43" s="18" t="str">
        <f t="shared" si="59"/>
        <v>#REF!</v>
      </c>
      <c r="BA43" s="18" t="str">
        <f t="shared" si="59"/>
        <v>#REF!</v>
      </c>
      <c r="BB43" s="18" t="str">
        <f t="shared" si="59"/>
        <v>#REF!</v>
      </c>
      <c r="BC43" s="18" t="str">
        <f t="shared" si="59"/>
        <v>#REF!</v>
      </c>
      <c r="BD43" s="18" t="str">
        <f t="shared" si="59"/>
        <v>#REF!</v>
      </c>
      <c r="BE43" s="18" t="str">
        <f t="shared" si="59"/>
        <v>#REF!</v>
      </c>
      <c r="BF43" s="18" t="str">
        <f t="shared" si="59"/>
        <v>#REF!</v>
      </c>
      <c r="BG43" s="18" t="str">
        <f t="shared" si="59"/>
        <v>#REF!</v>
      </c>
      <c r="BH43" s="18" t="str">
        <f t="shared" si="59"/>
        <v>#REF!</v>
      </c>
      <c r="BI43" s="18" t="str">
        <f t="shared" si="59"/>
        <v>#REF!</v>
      </c>
      <c r="BJ43" s="18" t="str">
        <f t="shared" si="59"/>
        <v>#REF!</v>
      </c>
      <c r="BK43" s="18" t="str">
        <f t="shared" si="59"/>
        <v>#REF!</v>
      </c>
      <c r="BL43" s="18" t="str">
        <f t="shared" si="59"/>
        <v>#REF!</v>
      </c>
      <c r="BM43" s="18" t="str">
        <f t="shared" si="59"/>
        <v>#REF!</v>
      </c>
      <c r="BN43" s="18" t="str">
        <f t="shared" si="59"/>
        <v>#REF!</v>
      </c>
      <c r="BO43" s="18" t="str">
        <f t="shared" si="59"/>
        <v>#REF!</v>
      </c>
      <c r="BP43" s="18" t="str">
        <f t="shared" si="59"/>
        <v>#REF!</v>
      </c>
      <c r="BQ43" s="18" t="str">
        <f t="shared" si="59"/>
        <v>#REF!</v>
      </c>
      <c r="BR43" s="18" t="str">
        <f>'Raw Data'!C39</f>
        <v>Part-time/Adjunct Faculty</v>
      </c>
      <c r="BS43" s="18" t="str">
        <f>'Raw Data'!D39</f>
        <v/>
      </c>
      <c r="BT43" s="18" t="str">
        <f>'Raw Data'!E39</f>
        <v>Academics – Faculty</v>
      </c>
      <c r="BU43" s="18" t="str">
        <f>'Raw Data'!F39</f>
        <v>Individual Contributors</v>
      </c>
      <c r="BV43" s="18" t="str">
        <f>'Raw Data'!G39</f>
        <v/>
      </c>
      <c r="BW43" s="18" t="str">
        <f>'Raw Data'!H39</f>
        <v>Online</v>
      </c>
      <c r="BX43" s="18" t="str">
        <f>'Raw Data'!I39</f>
        <v/>
      </c>
      <c r="BY43" s="18" t="str">
        <f>'Raw Data'!J39</f>
        <v/>
      </c>
    </row>
    <row r="44" ht="15.75" customHeight="1">
      <c r="A44" s="18">
        <f>'Raw Data'!$A40</f>
        <v>38</v>
      </c>
      <c r="B44" s="18" t="str">
        <f>'Raw Data'!$K40</f>
        <v>Daily</v>
      </c>
      <c r="C44" s="18">
        <f t="shared" si="3"/>
        <v>1</v>
      </c>
      <c r="D44" s="18" t="str">
        <f>'Raw Data'!$L40</f>
        <v>Editing or improving text I’ve already written (emails, documents, presentations), Writing or debugging code, scripts, or formulas, Creating first drafts of content from scratch (reports, proposals, marketing copy), Using AI for vibe coding to prototype solutions, apps, or products</v>
      </c>
      <c r="E44" s="18">
        <f t="shared" si="24"/>
        <v>2</v>
      </c>
      <c r="F44" s="19">
        <f t="shared" si="4"/>
        <v>0.6666666667</v>
      </c>
      <c r="G44" s="20" t="str">
        <f>'Raw Data'!M40</f>
        <v>I create fresh prompts each time I use AI</v>
      </c>
      <c r="H44" s="18">
        <f t="shared" si="5"/>
        <v>0.25</v>
      </c>
      <c r="I44" s="18" t="str">
        <f>'Raw Data'!$N40</f>
        <v>I wouldn't use AI for this task</v>
      </c>
      <c r="J44" s="18" t="b">
        <f t="shared" si="6"/>
        <v>0</v>
      </c>
      <c r="K44" s="18" t="str">
        <f>'Raw Data'!$O40</f>
        <v>I wouldn't use AI</v>
      </c>
      <c r="L44" s="18" t="s">
        <v>92</v>
      </c>
      <c r="M44" s="21" t="str">
        <f>substitute('Prompt Template'!$A$2,$K$5,$L44)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44" s="18">
        <f t="array" ref="N44">index('Response Scoring'!$C:$C,match($A44,'Response Scoring'!$A:$A,0))</f>
        <v>0</v>
      </c>
      <c r="O44" s="19">
        <f t="shared" si="7"/>
        <v>0</v>
      </c>
      <c r="P44" s="18" t="str">
        <f>'Raw Data'!$P40</f>
        <v>I use AI to help me write code and find coding solutions.</v>
      </c>
      <c r="Q44" s="18" t="s">
        <v>162</v>
      </c>
      <c r="R44" s="21" t="str">
        <f>substitute('Prompt Template'!$B$2,$P$5,$Q44)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write code and find coding solutions.&lt;/user_input&gt;</v>
      </c>
      <c r="S44" s="18">
        <f t="array" ref="S44">index('Response Scoring'!$E:$E,match($A44,'Response Scoring'!$A:$A,0))</f>
        <v>1</v>
      </c>
      <c r="T44" s="19">
        <f t="shared" si="8"/>
        <v>0.3333333333</v>
      </c>
      <c r="U44" s="19">
        <f t="shared" si="9"/>
        <v>2.25</v>
      </c>
      <c r="V44" s="18" t="str">
        <f>'Raw Data'!$Q40</f>
        <v>Analyzing presentation slides to evaluate both the visual design and written content for consistency</v>
      </c>
      <c r="W44" s="18">
        <f t="shared" si="10"/>
        <v>1</v>
      </c>
      <c r="X44" s="18" t="str">
        <f>'Raw Data'!$R40</f>
        <v>Hallucinations (generating false or misleading information), Biases in answers, Data privacy concerns when information is shared with an LLM, Vulnerability to manipulation by bad actors</v>
      </c>
      <c r="Y44" s="18">
        <f t="shared" si="11"/>
        <v>1</v>
      </c>
      <c r="Z44" s="18" t="str">
        <f>'Raw Data'!$S40</f>
        <v>Use secure company instances or enterprise plans when available, Only share information that you would be comfortable sharing internally with a colleague, Anonymize information by removing identifying details</v>
      </c>
      <c r="AA44" s="19">
        <f t="shared" si="12"/>
        <v>1</v>
      </c>
      <c r="AB44" s="18" t="str">
        <f>'Raw Data'!$T40</f>
        <v>Always: I routinely cross-check AI outputs with reliable sources</v>
      </c>
      <c r="AC44" s="18">
        <f t="shared" si="13"/>
        <v>1</v>
      </c>
      <c r="AD44" s="18" t="str">
        <f>'Raw Data'!$U40</f>
        <v>Use a different AI tool to review and verify the content, Cross-reference key claims with reliable external sources, Verify any calculations or data analysis independently, Ask the same AI tool to double-check its work for accuracy</v>
      </c>
      <c r="AE44" s="18">
        <f t="shared" si="14"/>
        <v>1</v>
      </c>
      <c r="AF44" s="22">
        <f t="shared" si="15"/>
        <v>10</v>
      </c>
      <c r="AG44" s="18" t="str">
        <f>'Raw Data'!$V40</f>
        <v>Rarely: I only tweak the prompt if something feels obviously off</v>
      </c>
      <c r="AH44" s="18">
        <f t="shared" si="16"/>
        <v>0.33</v>
      </c>
      <c r="AI44" s="18" t="str">
        <f>'Raw Data'!$W40</f>
        <v>I am preparing for a work meeting to discuss a new initiative or proposal.  Help me prepare for this meeting by reviewing the attached documents and summarizing the content.</v>
      </c>
      <c r="AJ44" s="18" t="s">
        <v>163</v>
      </c>
      <c r="AK44" s="21" t="str">
        <f>substitute('Prompt Template'!$C$2,$AI$5,$AJ44)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Help me prepare for this meeting by reviewing the attached documents and summarizing the content.&lt;/prompt&gt;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Help me prepare for this meeting by reviewing the attached documents and summarizing the content.&lt;/user_input&gt;</v>
      </c>
      <c r="AL44" s="18">
        <f t="array" ref="AL44">index('Response Scoring'!$G:$G,match($A44,'Response Scoring'!$A:$A,0))</f>
        <v>2</v>
      </c>
      <c r="AM44" s="18">
        <f t="shared" si="17"/>
        <v>0.4</v>
      </c>
      <c r="AN44" s="18" t="str">
        <f>'Raw Data'!$X40</f>
        <v>I don't know</v>
      </c>
      <c r="AO44" s="18" t="s">
        <v>129</v>
      </c>
      <c r="AP44" s="21" t="str">
        <f>substitute('Prompt Template'!$D$2,$AN$5,$AO44)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44" s="18">
        <f t="array" ref="AQ44">index('Response Scoring'!$I:$I,match($A44,'Response Scoring'!$A:$A,0))</f>
        <v>0</v>
      </c>
      <c r="AR44" s="18">
        <f t="shared" si="18"/>
        <v>0</v>
      </c>
      <c r="AS44" s="22">
        <f t="shared" si="19"/>
        <v>1.895</v>
      </c>
      <c r="AT44" s="18">
        <f t="shared" si="20"/>
        <v>18.29</v>
      </c>
      <c r="AU44" s="22">
        <f t="shared" si="21"/>
        <v>36.58</v>
      </c>
      <c r="AV44" s="18" t="str">
        <f t="shared" si="22"/>
        <v>AI Experimenter</v>
      </c>
      <c r="AW44" s="18" t="str">
        <f>'Raw Data'!Y40</f>
        <v>ChatGPT, Gemini</v>
      </c>
      <c r="AX44" s="18" t="b">
        <f>'Raw Data'!Z40</f>
        <v>1</v>
      </c>
      <c r="AY44" s="18" t="str">
        <f t="shared" ref="AY44:BQ44" si="60">#REF!</f>
        <v>#REF!</v>
      </c>
      <c r="AZ44" s="18" t="str">
        <f t="shared" si="60"/>
        <v>#REF!</v>
      </c>
      <c r="BA44" s="18" t="str">
        <f t="shared" si="60"/>
        <v>#REF!</v>
      </c>
      <c r="BB44" s="18" t="str">
        <f t="shared" si="60"/>
        <v>#REF!</v>
      </c>
      <c r="BC44" s="18" t="str">
        <f t="shared" si="60"/>
        <v>#REF!</v>
      </c>
      <c r="BD44" s="18" t="str">
        <f t="shared" si="60"/>
        <v>#REF!</v>
      </c>
      <c r="BE44" s="18" t="str">
        <f t="shared" si="60"/>
        <v>#REF!</v>
      </c>
      <c r="BF44" s="18" t="str">
        <f t="shared" si="60"/>
        <v>#REF!</v>
      </c>
      <c r="BG44" s="18" t="str">
        <f t="shared" si="60"/>
        <v>#REF!</v>
      </c>
      <c r="BH44" s="18" t="str">
        <f t="shared" si="60"/>
        <v>#REF!</v>
      </c>
      <c r="BI44" s="18" t="str">
        <f t="shared" si="60"/>
        <v>#REF!</v>
      </c>
      <c r="BJ44" s="18" t="str">
        <f t="shared" si="60"/>
        <v>#REF!</v>
      </c>
      <c r="BK44" s="18" t="str">
        <f t="shared" si="60"/>
        <v>#REF!</v>
      </c>
      <c r="BL44" s="18" t="str">
        <f t="shared" si="60"/>
        <v>#REF!</v>
      </c>
      <c r="BM44" s="18" t="str">
        <f t="shared" si="60"/>
        <v>#REF!</v>
      </c>
      <c r="BN44" s="18" t="str">
        <f t="shared" si="60"/>
        <v>#REF!</v>
      </c>
      <c r="BO44" s="18" t="str">
        <f t="shared" si="60"/>
        <v>#REF!</v>
      </c>
      <c r="BP44" s="18" t="str">
        <f t="shared" si="60"/>
        <v>#REF!</v>
      </c>
      <c r="BQ44" s="18" t="str">
        <f t="shared" si="60"/>
        <v>#REF!</v>
      </c>
      <c r="BR44" s="18" t="str">
        <f>'Raw Data'!C40</f>
        <v>Staff</v>
      </c>
      <c r="BS44" s="18" t="str">
        <f>'Raw Data'!D40</f>
        <v/>
      </c>
      <c r="BT44" s="18" t="str">
        <f>'Raw Data'!E40</f>
        <v>Marketing</v>
      </c>
      <c r="BU44" s="18" t="str">
        <f>'Raw Data'!F40</f>
        <v>Individual Contributors</v>
      </c>
      <c r="BV44" s="18" t="str">
        <f>'Raw Data'!G40</f>
        <v/>
      </c>
      <c r="BW44" s="18" t="str">
        <f>'Raw Data'!H40</f>
        <v>Remote</v>
      </c>
      <c r="BX44" s="18" t="str">
        <f>'Raw Data'!I40</f>
        <v/>
      </c>
      <c r="BY44" s="18" t="str">
        <f>'Raw Data'!J40</f>
        <v/>
      </c>
    </row>
    <row r="45" ht="15.75" customHeight="1">
      <c r="A45" s="18">
        <f>'Raw Data'!$A41</f>
        <v>39</v>
      </c>
      <c r="B45" s="18" t="str">
        <f>'Raw Data'!$K41</f>
        <v>Weekly</v>
      </c>
      <c r="C45" s="18">
        <f t="shared" si="3"/>
        <v>0.5</v>
      </c>
      <c r="D45" s="18" t="str">
        <f>'Raw Data'!$L41</f>
        <v>Editing or improving text I’ve already written (emails, documents, presentations)</v>
      </c>
      <c r="E45" s="18">
        <f t="shared" si="24"/>
        <v>0</v>
      </c>
      <c r="F45" s="19">
        <f t="shared" si="4"/>
        <v>0</v>
      </c>
      <c r="G45" s="20" t="str">
        <f>'Raw Data'!M41</f>
        <v>I create fresh prompts each time I use AI</v>
      </c>
      <c r="H45" s="18">
        <f t="shared" si="5"/>
        <v>0.25</v>
      </c>
      <c r="I45" s="18" t="str">
        <f>'Raw Data'!$N41</f>
        <v>Create a systematic process where AI handles data analysis and summary generation consistently</v>
      </c>
      <c r="J45" s="18">
        <f t="shared" si="6"/>
        <v>1</v>
      </c>
      <c r="K45" s="18" t="str">
        <f>'Raw Data'!$O41</f>
        <v>For this, I would do my own presentation.</v>
      </c>
      <c r="L45" s="18" t="s">
        <v>164</v>
      </c>
      <c r="M45" s="21" t="str">
        <f>substitute('Prompt Template'!$A$2,$K$5,$L45)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this, I would do my own presentation.&lt;/user_input&gt;</v>
      </c>
      <c r="N45" s="18">
        <f t="array" ref="N45">index('Response Scoring'!$C:$C,match($A45,'Response Scoring'!$A:$A,0))</f>
        <v>0</v>
      </c>
      <c r="O45" s="19">
        <f t="shared" si="7"/>
        <v>0</v>
      </c>
      <c r="P45" s="18" t="str">
        <f>'Raw Data'!$P41</f>
        <v>It's a timesaving strategy to build upon/use what has already been done.</v>
      </c>
      <c r="Q45" s="18" t="s">
        <v>165</v>
      </c>
      <c r="R45" s="21" t="str">
        <f>substitute('Prompt Template'!$B$2,$P$5,$Q45)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a timesaving strategy to build upon/use what has already been done.&lt;/user_input&gt;</v>
      </c>
      <c r="S45" s="18">
        <f t="array" ref="S45">index('Response Scoring'!$E:$E,match($A45,'Response Scoring'!$A:$A,0))</f>
        <v>0</v>
      </c>
      <c r="T45" s="19">
        <f t="shared" si="8"/>
        <v>0</v>
      </c>
      <c r="U45" s="19">
        <f t="shared" si="9"/>
        <v>1.75</v>
      </c>
      <c r="V45" s="18" t="str">
        <f>'Raw Data'!$Q41</f>
        <v>Creating a complete slide deck with visual design for an important client presentation</v>
      </c>
      <c r="W45" s="18">
        <f t="shared" si="10"/>
        <v>0</v>
      </c>
      <c r="X45" s="18" t="str">
        <f>'Raw Data'!$R41</f>
        <v>Hallucinations (generating false or misleading information), Biases in answers, Data privacy concerns when information is shared with an LLM, Vulnerability to manipulation by bad actors</v>
      </c>
      <c r="Y45" s="18">
        <f t="shared" si="11"/>
        <v>1</v>
      </c>
      <c r="Z45" s="18" t="str">
        <f>'Raw Data'!$S41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45" s="19">
        <f t="shared" si="12"/>
        <v>0</v>
      </c>
      <c r="AB45" s="18" t="str">
        <f>'Raw Data'!$T41</f>
        <v>Always: I routinely cross-check AI outputs with reliable sources</v>
      </c>
      <c r="AC45" s="18">
        <f t="shared" si="13"/>
        <v>1</v>
      </c>
      <c r="AD45" s="18" t="str">
        <f>'Raw Data'!$U41</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45" s="18">
        <f t="shared" si="14"/>
        <v>0</v>
      </c>
      <c r="AF45" s="22">
        <f t="shared" si="15"/>
        <v>4</v>
      </c>
      <c r="AG45" s="18" t="str">
        <f>'Raw Data'!$V41</f>
        <v>Frequently: I systematically refine prompts until I’m satisfied</v>
      </c>
      <c r="AH45" s="18">
        <f t="shared" si="16"/>
        <v>1</v>
      </c>
      <c r="AI45" s="18" t="str">
        <f>'Raw Data'!$W41</f>
        <v>Please provide information about the following initiative:</v>
      </c>
      <c r="AJ45" s="18" t="s">
        <v>166</v>
      </c>
      <c r="AK45" s="21" t="str">
        <f>substitute('Prompt Template'!$C$2,$AI$5,$AJ45)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information about the following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information about the following initiative:&lt;/user_input&gt;</v>
      </c>
      <c r="AL45" s="18">
        <f t="array" ref="AL45">index('Response Scoring'!$G:$G,match($A45,'Response Scoring'!$A:$A,0))</f>
        <v>1</v>
      </c>
      <c r="AM45" s="18">
        <f t="shared" si="17"/>
        <v>0.2</v>
      </c>
      <c r="AN45" s="18" t="str">
        <f>'Raw Data'!$X41</f>
        <v>I am researching my competitors' products and pricing and positioning. To be more specific...</v>
      </c>
      <c r="AO45" s="18" t="s">
        <v>167</v>
      </c>
      <c r="AP45" s="21" t="str">
        <f>substitute('Prompt Template'!$D$2,$AN$5,$AO45)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researching my competitors' products and pricing and positioning. To be more specific...&lt;/user_input&gt;
</v>
      </c>
      <c r="AQ45" s="18">
        <f t="array" ref="AQ45">index('Response Scoring'!$I:$I,match($A45,'Response Scoring'!$A:$A,0))</f>
        <v>1</v>
      </c>
      <c r="AR45" s="18">
        <f t="shared" si="18"/>
        <v>0.2</v>
      </c>
      <c r="AS45" s="22">
        <f t="shared" si="19"/>
        <v>3.2</v>
      </c>
      <c r="AT45" s="18">
        <f t="shared" si="20"/>
        <v>13.9</v>
      </c>
      <c r="AU45" s="22">
        <f t="shared" si="21"/>
        <v>27.8</v>
      </c>
      <c r="AV45" s="18" t="str">
        <f t="shared" si="22"/>
        <v>AI Experimenter</v>
      </c>
      <c r="AW45" s="18" t="str">
        <f>'Raw Data'!Y41</f>
        <v>CoPilot</v>
      </c>
      <c r="AX45" s="18" t="b">
        <f>'Raw Data'!Z41</f>
        <v>0</v>
      </c>
      <c r="AY45" s="18" t="str">
        <f t="shared" ref="AY45:BQ45" si="61">#REF!</f>
        <v>#REF!</v>
      </c>
      <c r="AZ45" s="18" t="str">
        <f t="shared" si="61"/>
        <v>#REF!</v>
      </c>
      <c r="BA45" s="18" t="str">
        <f t="shared" si="61"/>
        <v>#REF!</v>
      </c>
      <c r="BB45" s="18" t="str">
        <f t="shared" si="61"/>
        <v>#REF!</v>
      </c>
      <c r="BC45" s="18" t="str">
        <f t="shared" si="61"/>
        <v>#REF!</v>
      </c>
      <c r="BD45" s="18" t="str">
        <f t="shared" si="61"/>
        <v>#REF!</v>
      </c>
      <c r="BE45" s="18" t="str">
        <f t="shared" si="61"/>
        <v>#REF!</v>
      </c>
      <c r="BF45" s="18" t="str">
        <f t="shared" si="61"/>
        <v>#REF!</v>
      </c>
      <c r="BG45" s="18" t="str">
        <f t="shared" si="61"/>
        <v>#REF!</v>
      </c>
      <c r="BH45" s="18" t="str">
        <f t="shared" si="61"/>
        <v>#REF!</v>
      </c>
      <c r="BI45" s="18" t="str">
        <f t="shared" si="61"/>
        <v>#REF!</v>
      </c>
      <c r="BJ45" s="18" t="str">
        <f t="shared" si="61"/>
        <v>#REF!</v>
      </c>
      <c r="BK45" s="18" t="str">
        <f t="shared" si="61"/>
        <v>#REF!</v>
      </c>
      <c r="BL45" s="18" t="str">
        <f t="shared" si="61"/>
        <v>#REF!</v>
      </c>
      <c r="BM45" s="18" t="str">
        <f t="shared" si="61"/>
        <v>#REF!</v>
      </c>
      <c r="BN45" s="18" t="str">
        <f t="shared" si="61"/>
        <v>#REF!</v>
      </c>
      <c r="BO45" s="18" t="str">
        <f t="shared" si="61"/>
        <v>#REF!</v>
      </c>
      <c r="BP45" s="18" t="str">
        <f t="shared" si="61"/>
        <v>#REF!</v>
      </c>
      <c r="BQ45" s="18" t="str">
        <f t="shared" si="61"/>
        <v>#REF!</v>
      </c>
      <c r="BR45" s="18" t="str">
        <f>'Raw Data'!C41</f>
        <v>Part-time/Adjunct Faculty</v>
      </c>
      <c r="BS45" s="18" t="str">
        <f>'Raw Data'!D41</f>
        <v/>
      </c>
      <c r="BT45" s="18" t="str">
        <f>'Raw Data'!E41</f>
        <v>Academics – Faculty</v>
      </c>
      <c r="BU45" s="18" t="str">
        <f>'Raw Data'!F41</f>
        <v>Individual Contributors</v>
      </c>
      <c r="BV45" s="18" t="str">
        <f>'Raw Data'!G41</f>
        <v/>
      </c>
      <c r="BW45" s="18" t="str">
        <f>'Raw Data'!H41</f>
        <v>Online</v>
      </c>
      <c r="BX45" s="18" t="str">
        <f>'Raw Data'!I41</f>
        <v/>
      </c>
      <c r="BY45" s="18" t="str">
        <f>'Raw Data'!J41</f>
        <v/>
      </c>
    </row>
    <row r="46" ht="15.75" customHeight="1">
      <c r="A46" s="18">
        <f>'Raw Data'!$A42</f>
        <v>40</v>
      </c>
      <c r="B46" s="18" t="str">
        <f>'Raw Data'!$K42</f>
        <v>Weekly</v>
      </c>
      <c r="C46" s="18">
        <f t="shared" si="3"/>
        <v>0.5</v>
      </c>
      <c r="D46" s="18" t="str">
        <f>'Raw Data'!$L42</f>
        <v>Editing or improving text I’ve already written (emails, documents, presentations), Getting quick answers to specific questions or looking up information</v>
      </c>
      <c r="E46" s="18">
        <f t="shared" si="24"/>
        <v>1</v>
      </c>
      <c r="F46" s="19">
        <f t="shared" si="4"/>
        <v>0.3333333333</v>
      </c>
      <c r="G46" s="20" t="str">
        <f>'Raw Data'!M42</f>
        <v>I've created workflows that connect AI with other systems (Slack, Salesforce, email) using integrations or code</v>
      </c>
      <c r="H46" s="18">
        <f t="shared" si="5"/>
        <v>1</v>
      </c>
      <c r="I46" s="18" t="str">
        <f>'Raw Data'!$N42</f>
        <v>Create a systematic process where AI handles data analysis and summary generation consistently</v>
      </c>
      <c r="J46" s="18">
        <f t="shared" si="6"/>
        <v>1</v>
      </c>
      <c r="K46" s="18" t="str">
        <f>'Raw Data'!$O42</f>
        <v>Use ChatGPT to learn more about the unfamiliar topic.</v>
      </c>
      <c r="L46" s="18" t="s">
        <v>168</v>
      </c>
      <c r="M46" s="21" t="str">
        <f>substitute('Prompt Template'!$A$2,$K$5,$L46)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ChatGPT to learn more about the unfamiliar topic.&lt;/user_input&gt;</v>
      </c>
      <c r="N46" s="18">
        <f t="array" ref="N46">index('Response Scoring'!$C:$C,match($A46,'Response Scoring'!$A:$A,0))</f>
        <v>1</v>
      </c>
      <c r="O46" s="19">
        <f t="shared" si="7"/>
        <v>0.3333333333</v>
      </c>
      <c r="P46" s="18" t="str">
        <f>'Raw Data'!$P42</f>
        <v>Help create emails</v>
      </c>
      <c r="Q46" s="18" t="s">
        <v>169</v>
      </c>
      <c r="R46" s="21" t="str">
        <f>substitute('Prompt Template'!$B$2,$P$5,$Q46)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create emails&lt;/user_input&gt;</v>
      </c>
      <c r="S46" s="18">
        <f t="array" ref="S46">index('Response Scoring'!$E:$E,match($A46,'Response Scoring'!$A:$A,0))</f>
        <v>1</v>
      </c>
      <c r="T46" s="19">
        <f t="shared" si="8"/>
        <v>0.3333333333</v>
      </c>
      <c r="U46" s="19">
        <f t="shared" si="9"/>
        <v>3.5</v>
      </c>
      <c r="V46" s="18" t="str">
        <f>'Raw Data'!$Q42</f>
        <v>Creating a complete slide deck with visual design for an important client presentation</v>
      </c>
      <c r="W46" s="18">
        <f t="shared" si="10"/>
        <v>0</v>
      </c>
      <c r="X46" s="18" t="str">
        <f>'Raw Data'!$R42</f>
        <v>Hallucinations (generating false or misleading information), Biases in answers, Data privacy concerns when information is shared with an LLM, Vulnerability to manipulation by bad actors</v>
      </c>
      <c r="Y46" s="18">
        <f t="shared" si="11"/>
        <v>1</v>
      </c>
      <c r="Z46" s="18" t="str">
        <f>'Raw Data'!$S42</f>
        <v>Anonymize information by removing identifying details, Use secure company instances or enterprise plans when available, Verify that the AI tool has SSL/HTTPS encryption before using it</v>
      </c>
      <c r="AA46" s="19">
        <f t="shared" si="12"/>
        <v>0</v>
      </c>
      <c r="AB46" s="18" t="str">
        <f>'Raw Data'!$T42</f>
        <v>Sometimes: I do a quick check against known data or references</v>
      </c>
      <c r="AC46" s="18">
        <f t="shared" si="13"/>
        <v>0.67</v>
      </c>
      <c r="AD46" s="18" t="str">
        <f>'Raw Data'!$U42</f>
        <v>Check if the response uses confident language and specific details, Look for professional formatting and proper grammar, Cross-reference key claims with reliable external sources, Verify any calculations or data analysis independently</v>
      </c>
      <c r="AE46" s="18">
        <f t="shared" si="14"/>
        <v>0</v>
      </c>
      <c r="AF46" s="22">
        <f t="shared" si="15"/>
        <v>3.34</v>
      </c>
      <c r="AG46" s="18" t="str">
        <f>'Raw Data'!$V42</f>
        <v>Sometimes: I iterate 2–3 times to reach a good result</v>
      </c>
      <c r="AH46" s="18">
        <f t="shared" si="16"/>
        <v>0.67</v>
      </c>
      <c r="AI46" s="18" t="str">
        <f>'Raw Data'!$W42</f>
        <v>Provide me with a five step process on the new initiative or proposal for my upcoming work meeting</v>
      </c>
      <c r="AJ46" s="18" t="s">
        <v>170</v>
      </c>
      <c r="AK46" s="21" t="str">
        <f>substitute('Prompt Template'!$C$2,$AI$5,$AJ46)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me with a five step process on the new initiative or proposal for my upcoming work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me with a five step process on the new initiative or proposal for my upcoming work meeting&lt;/user_input&gt;</v>
      </c>
      <c r="AL46" s="18">
        <f t="array" ref="AL46">index('Response Scoring'!$G:$G,match($A46,'Response Scoring'!$A:$A,0))</f>
        <v>2</v>
      </c>
      <c r="AM46" s="18">
        <f t="shared" si="17"/>
        <v>0.4</v>
      </c>
      <c r="AN46" s="18" t="str">
        <f>'Raw Data'!$X42</f>
        <v>n/a</v>
      </c>
      <c r="AO46" s="18" t="s">
        <v>76</v>
      </c>
      <c r="AP46" s="21" t="str">
        <f>substitute('Prompt Template'!$D$2,$AN$5,$AO46)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46" s="18">
        <f t="array" ref="AQ46">index('Response Scoring'!$I:$I,match($A46,'Response Scoring'!$A:$A,0))</f>
        <v>0</v>
      </c>
      <c r="AR46" s="18">
        <f t="shared" si="18"/>
        <v>0</v>
      </c>
      <c r="AS46" s="22">
        <f t="shared" si="19"/>
        <v>2.405</v>
      </c>
      <c r="AT46" s="18">
        <f t="shared" si="20"/>
        <v>15.15</v>
      </c>
      <c r="AU46" s="22">
        <f t="shared" si="21"/>
        <v>30.3</v>
      </c>
      <c r="AV46" s="18" t="str">
        <f t="shared" si="22"/>
        <v>AI Experimenter</v>
      </c>
      <c r="AW46" s="18" t="str">
        <f>'Raw Data'!Y42</f>
        <v>ChatGPT</v>
      </c>
      <c r="AX46" s="18" t="b">
        <f>'Raw Data'!Z42</f>
        <v>0</v>
      </c>
      <c r="AY46" s="18" t="str">
        <f t="shared" ref="AY46:BQ46" si="62">#REF!</f>
        <v>#REF!</v>
      </c>
      <c r="AZ46" s="18" t="str">
        <f t="shared" si="62"/>
        <v>#REF!</v>
      </c>
      <c r="BA46" s="18" t="str">
        <f t="shared" si="62"/>
        <v>#REF!</v>
      </c>
      <c r="BB46" s="18" t="str">
        <f t="shared" si="62"/>
        <v>#REF!</v>
      </c>
      <c r="BC46" s="18" t="str">
        <f t="shared" si="62"/>
        <v>#REF!</v>
      </c>
      <c r="BD46" s="18" t="str">
        <f t="shared" si="62"/>
        <v>#REF!</v>
      </c>
      <c r="BE46" s="18" t="str">
        <f t="shared" si="62"/>
        <v>#REF!</v>
      </c>
      <c r="BF46" s="18" t="str">
        <f t="shared" si="62"/>
        <v>#REF!</v>
      </c>
      <c r="BG46" s="18" t="str">
        <f t="shared" si="62"/>
        <v>#REF!</v>
      </c>
      <c r="BH46" s="18" t="str">
        <f t="shared" si="62"/>
        <v>#REF!</v>
      </c>
      <c r="BI46" s="18" t="str">
        <f t="shared" si="62"/>
        <v>#REF!</v>
      </c>
      <c r="BJ46" s="18" t="str">
        <f t="shared" si="62"/>
        <v>#REF!</v>
      </c>
      <c r="BK46" s="18" t="str">
        <f t="shared" si="62"/>
        <v>#REF!</v>
      </c>
      <c r="BL46" s="18" t="str">
        <f t="shared" si="62"/>
        <v>#REF!</v>
      </c>
      <c r="BM46" s="18" t="str">
        <f t="shared" si="62"/>
        <v>#REF!</v>
      </c>
      <c r="BN46" s="18" t="str">
        <f t="shared" si="62"/>
        <v>#REF!</v>
      </c>
      <c r="BO46" s="18" t="str">
        <f t="shared" si="62"/>
        <v>#REF!</v>
      </c>
      <c r="BP46" s="18" t="str">
        <f t="shared" si="62"/>
        <v>#REF!</v>
      </c>
      <c r="BQ46" s="18" t="str">
        <f t="shared" si="62"/>
        <v>#REF!</v>
      </c>
      <c r="BR46" s="18" t="str">
        <f>'Raw Data'!C42</f>
        <v>Staff</v>
      </c>
      <c r="BS46" s="18" t="str">
        <f>'Raw Data'!D42</f>
        <v/>
      </c>
      <c r="BT46" s="18" t="str">
        <f>'Raw Data'!E42</f>
        <v>Other (None of the above best fits)</v>
      </c>
      <c r="BU46" s="18" t="str">
        <f>'Raw Data'!F42</f>
        <v>Individual Contributors</v>
      </c>
      <c r="BV46" s="18" t="str">
        <f>'Raw Data'!G42</f>
        <v/>
      </c>
      <c r="BW46" s="18" t="str">
        <f>'Raw Data'!H42</f>
        <v>Remote</v>
      </c>
      <c r="BX46" s="18" t="str">
        <f>'Raw Data'!I42</f>
        <v/>
      </c>
      <c r="BY46" s="18" t="str">
        <f>'Raw Data'!J42</f>
        <v/>
      </c>
    </row>
    <row r="47" ht="15.75" customHeight="1">
      <c r="A47" s="18">
        <f>'Raw Data'!$A43</f>
        <v>41</v>
      </c>
      <c r="B47" s="18" t="str">
        <f>'Raw Data'!$K43</f>
        <v>Daily</v>
      </c>
      <c r="C47" s="18">
        <f t="shared" si="3"/>
        <v>1</v>
      </c>
      <c r="D47" s="18" t="str">
        <f>'Raw Data'!$L43</f>
        <v>Editing or improving text I’ve already written (emails, documents, presentations)</v>
      </c>
      <c r="E47" s="18">
        <f t="shared" si="24"/>
        <v>0</v>
      </c>
      <c r="F47" s="19">
        <f t="shared" si="4"/>
        <v>0</v>
      </c>
      <c r="G47" s="20" t="str">
        <f>'Raw Data'!M43</f>
        <v>I don't use AI for work</v>
      </c>
      <c r="H47" s="18">
        <f t="shared" si="5"/>
        <v>0</v>
      </c>
      <c r="I47" s="18" t="str">
        <f>'Raw Data'!$N43</f>
        <v>I wouldn't use AI for this task</v>
      </c>
      <c r="J47" s="18" t="b">
        <f t="shared" si="6"/>
        <v>0</v>
      </c>
      <c r="K47" s="18" t="str">
        <f>'Raw Data'!$O43</f>
        <v>I might have AI help me rephrase my own thoughts and ideas.</v>
      </c>
      <c r="L47" s="18" t="s">
        <v>171</v>
      </c>
      <c r="M47" s="21" t="str">
        <f>substitute('Prompt Template'!$A$2,$K$5,$L47)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have AI help me rephrase my own thoughts and ideas.&lt;/user_input&gt;</v>
      </c>
      <c r="N47" s="18">
        <f t="array" ref="N47">index('Response Scoring'!$C:$C,match($A47,'Response Scoring'!$A:$A,0))</f>
        <v>1</v>
      </c>
      <c r="O47" s="19">
        <f t="shared" si="7"/>
        <v>0.3333333333</v>
      </c>
      <c r="P47" s="18" t="str">
        <f>'Raw Data'!$P43</f>
        <v>I avoid using AI if at all possible. It is bad for the environment and takes up clean water resources in the areas where AI data centers are located. 
For calls, it has been integrated into our notetaking, and can be helpful, but that's only when it is accurate, which is only about 75% of the time.</v>
      </c>
      <c r="Q47" s="18" t="s">
        <v>172</v>
      </c>
      <c r="R47" s="21" t="str">
        <f>substitute('Prompt Template'!$B$2,$P$5,$Q47)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avoid using AI if at all possible. It is bad for the environment and takes up clean water resources in the areas where AI data centers are located. 
For calls, it has been integrated into our notetaking, and can be helpful, but that's only when it is accurate, which is only about 75% of the time.&lt;/user_input&gt;</v>
      </c>
      <c r="S47" s="18">
        <f t="array" ref="S47">index('Response Scoring'!$E:$E,match($A47,'Response Scoring'!$A:$A,0))</f>
        <v>1</v>
      </c>
      <c r="T47" s="19">
        <f t="shared" si="8"/>
        <v>0.3333333333</v>
      </c>
      <c r="U47" s="19">
        <f t="shared" si="9"/>
        <v>1.666666667</v>
      </c>
      <c r="V47" s="18" t="str">
        <f>'Raw Data'!$Q43</f>
        <v>Analyzing presentation slides to evaluate both the visual design and written content for consistency</v>
      </c>
      <c r="W47" s="18">
        <f t="shared" si="10"/>
        <v>1</v>
      </c>
      <c r="X47" s="18" t="str">
        <f>'Raw Data'!$R43</f>
        <v>Data privacy concerns when information is shared with an LLM, Biases in answers, Hallucinations (generating false or misleading information)</v>
      </c>
      <c r="Y47" s="18">
        <f t="shared" si="11"/>
        <v>0.75</v>
      </c>
      <c r="Z47" s="18" t="str">
        <f>'Raw Data'!$S43</f>
        <v>Anonymize information by removing identifying details</v>
      </c>
      <c r="AA47" s="19">
        <f t="shared" si="12"/>
        <v>0.5</v>
      </c>
      <c r="AB47" s="18" t="str">
        <f>'Raw Data'!$T43</f>
        <v>Sometimes: I do a quick check against known data or references</v>
      </c>
      <c r="AC47" s="18">
        <f t="shared" si="13"/>
        <v>0.67</v>
      </c>
      <c r="AD47" s="18" t="str">
        <f>'Raw Data'!$U43</f>
        <v>Verify any calculations or data analysis independently, Cross-reference key claims with reliable external sources</v>
      </c>
      <c r="AE47" s="18">
        <f t="shared" si="14"/>
        <v>0.5</v>
      </c>
      <c r="AF47" s="22">
        <f t="shared" si="15"/>
        <v>6.84</v>
      </c>
      <c r="AG47" s="18" t="str">
        <f>'Raw Data'!$V43</f>
        <v>Sometimes: I iterate 2–3 times to reach a good result</v>
      </c>
      <c r="AH47" s="18">
        <f t="shared" si="16"/>
        <v>0.67</v>
      </c>
      <c r="AI47" s="18" t="str">
        <f>'Raw Data'!$W43</f>
        <v>I don't know how to prompt</v>
      </c>
      <c r="AJ47" s="18" t="s">
        <v>173</v>
      </c>
      <c r="AK47" s="21" t="str">
        <f>substitute('Prompt Template'!$C$2,$AI$5,$AJ47)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47" s="18">
        <f t="array" ref="AL47">index('Response Scoring'!$G:$G,match($A47,'Response Scoring'!$A:$A,0))</f>
        <v>0</v>
      </c>
      <c r="AM47" s="18">
        <f t="shared" si="17"/>
        <v>0</v>
      </c>
      <c r="AN47" s="18" t="str">
        <f>'Raw Data'!$X43</f>
        <v>I don't know how to create custom AI instructions</v>
      </c>
      <c r="AO47" s="18" t="s">
        <v>80</v>
      </c>
      <c r="AP47" s="21" t="str">
        <f>substitute('Prompt Template'!$D$2,$AN$5,$AO47)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7" s="18">
        <f t="array" ref="AQ47">index('Response Scoring'!$I:$I,match($A47,'Response Scoring'!$A:$A,0))</f>
        <v>0</v>
      </c>
      <c r="AR47" s="18">
        <f t="shared" si="18"/>
        <v>0</v>
      </c>
      <c r="AS47" s="22">
        <f t="shared" si="19"/>
        <v>1.005</v>
      </c>
      <c r="AT47" s="18">
        <f t="shared" si="20"/>
        <v>12.18333333</v>
      </c>
      <c r="AU47" s="22">
        <f t="shared" si="21"/>
        <v>24.36666667</v>
      </c>
      <c r="AV47" s="18" t="str">
        <f t="shared" si="22"/>
        <v>AI Novice</v>
      </c>
      <c r="AW47" s="18" t="str">
        <f>'Raw Data'!Y43</f>
        <v>Other</v>
      </c>
      <c r="AX47" s="18" t="b">
        <f>'Raw Data'!Z43</f>
        <v>0</v>
      </c>
      <c r="AY47" s="18" t="str">
        <f t="shared" ref="AY47:BQ47" si="63">#REF!</f>
        <v>#REF!</v>
      </c>
      <c r="AZ47" s="18" t="str">
        <f t="shared" si="63"/>
        <v>#REF!</v>
      </c>
      <c r="BA47" s="18" t="str">
        <f t="shared" si="63"/>
        <v>#REF!</v>
      </c>
      <c r="BB47" s="18" t="str">
        <f t="shared" si="63"/>
        <v>#REF!</v>
      </c>
      <c r="BC47" s="18" t="str">
        <f t="shared" si="63"/>
        <v>#REF!</v>
      </c>
      <c r="BD47" s="18" t="str">
        <f t="shared" si="63"/>
        <v>#REF!</v>
      </c>
      <c r="BE47" s="18" t="str">
        <f t="shared" si="63"/>
        <v>#REF!</v>
      </c>
      <c r="BF47" s="18" t="str">
        <f t="shared" si="63"/>
        <v>#REF!</v>
      </c>
      <c r="BG47" s="18" t="str">
        <f t="shared" si="63"/>
        <v>#REF!</v>
      </c>
      <c r="BH47" s="18" t="str">
        <f t="shared" si="63"/>
        <v>#REF!</v>
      </c>
      <c r="BI47" s="18" t="str">
        <f t="shared" si="63"/>
        <v>#REF!</v>
      </c>
      <c r="BJ47" s="18" t="str">
        <f t="shared" si="63"/>
        <v>#REF!</v>
      </c>
      <c r="BK47" s="18" t="str">
        <f t="shared" si="63"/>
        <v>#REF!</v>
      </c>
      <c r="BL47" s="18" t="str">
        <f t="shared" si="63"/>
        <v>#REF!</v>
      </c>
      <c r="BM47" s="18" t="str">
        <f t="shared" si="63"/>
        <v>#REF!</v>
      </c>
      <c r="BN47" s="18" t="str">
        <f t="shared" si="63"/>
        <v>#REF!</v>
      </c>
      <c r="BO47" s="18" t="str">
        <f t="shared" si="63"/>
        <v>#REF!</v>
      </c>
      <c r="BP47" s="18" t="str">
        <f t="shared" si="63"/>
        <v>#REF!</v>
      </c>
      <c r="BQ47" s="18" t="str">
        <f t="shared" si="63"/>
        <v>#REF!</v>
      </c>
      <c r="BR47" s="18" t="str">
        <f>'Raw Data'!C43</f>
        <v>Staff</v>
      </c>
      <c r="BS47" s="18" t="str">
        <f>'Raw Data'!D43</f>
        <v/>
      </c>
      <c r="BT47" s="18" t="str">
        <f>'Raw Data'!E43</f>
        <v>Admissions Support Center</v>
      </c>
      <c r="BU47" s="18" t="str">
        <f>'Raw Data'!F43</f>
        <v>Individual Contributors</v>
      </c>
      <c r="BV47" s="18" t="str">
        <f>'Raw Data'!G43</f>
        <v/>
      </c>
      <c r="BW47" s="18" t="str">
        <f>'Raw Data'!H43</f>
        <v>Remote</v>
      </c>
      <c r="BX47" s="18" t="str">
        <f>'Raw Data'!I43</f>
        <v/>
      </c>
      <c r="BY47" s="18" t="str">
        <f>'Raw Data'!J43</f>
        <v/>
      </c>
    </row>
    <row r="48" ht="15.75" customHeight="1">
      <c r="A48" s="18">
        <f>'Raw Data'!$A44</f>
        <v>42</v>
      </c>
      <c r="B48" s="18" t="str">
        <f>'Raw Data'!$K44</f>
        <v>Daily</v>
      </c>
      <c r="C48" s="18">
        <f t="shared" si="3"/>
        <v>1</v>
      </c>
      <c r="D48" s="18" t="str">
        <f>'Raw Data'!$L44</f>
        <v>Getting quick answers to specific questions or looking up information, Building custom prompts, templates, or workflows that I reuse regularly, Creating first drafts of content from scratch (reports, proposals, marketing copy), Analyzing data or documents to extract insights or summaries, Editing or improving text I’ve already written (emails, documents, presentations)</v>
      </c>
      <c r="E48" s="18">
        <f t="shared" si="24"/>
        <v>3</v>
      </c>
      <c r="F48" s="19">
        <f t="shared" si="4"/>
        <v>1</v>
      </c>
      <c r="G48" s="20" t="str">
        <f>'Raw Data'!M44</f>
        <v>I create fresh prompts each time I use AI</v>
      </c>
      <c r="H48" s="18">
        <f t="shared" si="5"/>
        <v>0.25</v>
      </c>
      <c r="I48" s="18" t="str">
        <f>'Raw Data'!$N44</f>
        <v>Create a systematic process where AI handles data analysis and summary generation consistently</v>
      </c>
      <c r="J48" s="18">
        <f t="shared" si="6"/>
        <v>1</v>
      </c>
      <c r="K48" s="18" t="str">
        <f>'Raw Data'!$O44</f>
        <v>I would use AI as a resource to assist with my initial resource</v>
      </c>
      <c r="L48" s="18" t="s">
        <v>174</v>
      </c>
      <c r="M48" s="21" t="str">
        <f>substitute('Prompt Template'!$A$2,$K$5,$L48)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as a resource to assist with my initial resource&lt;/user_input&gt;</v>
      </c>
      <c r="N48" s="18">
        <f t="array" ref="N48">index('Response Scoring'!$C:$C,match($A48,'Response Scoring'!$A:$A,0))</f>
        <v>1</v>
      </c>
      <c r="O48" s="19">
        <f t="shared" si="7"/>
        <v>0.3333333333</v>
      </c>
      <c r="P48" s="18" t="str">
        <f>'Raw Data'!$P44</f>
        <v>I use AI for Quality improvement and development of policies</v>
      </c>
      <c r="Q48" s="18" t="s">
        <v>175</v>
      </c>
      <c r="R48" s="21" t="str">
        <f>substitute('Prompt Template'!$B$2,$P$5,$Q48)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Quality improvement and development of policies&lt;/user_input&gt;</v>
      </c>
      <c r="S48" s="18">
        <f t="array" ref="S48">index('Response Scoring'!$E:$E,match($A48,'Response Scoring'!$A:$A,0))</f>
        <v>1</v>
      </c>
      <c r="T48" s="19">
        <f t="shared" si="8"/>
        <v>0.3333333333</v>
      </c>
      <c r="U48" s="19">
        <f t="shared" si="9"/>
        <v>3.916666667</v>
      </c>
      <c r="V48" s="18" t="str">
        <f>'Raw Data'!$Q44</f>
        <v>Creating a complete slide deck with visual design for an important client presentation</v>
      </c>
      <c r="W48" s="18">
        <f t="shared" si="10"/>
        <v>0</v>
      </c>
      <c r="X48" s="18" t="str">
        <f>'Raw Data'!$R44</f>
        <v>Data privacy concerns when information is shared with an LLM</v>
      </c>
      <c r="Y48" s="18">
        <f t="shared" si="11"/>
        <v>0.25</v>
      </c>
      <c r="Z48" s="18" t="str">
        <f>'Raw Data'!$S44</f>
        <v>Verify that the AI tool has SSL/HTTPS encryption before using it</v>
      </c>
      <c r="AA48" s="19">
        <f t="shared" si="12"/>
        <v>0</v>
      </c>
      <c r="AB48" s="18" t="str">
        <f>'Raw Data'!$T44</f>
        <v>Always: I routinely cross-check AI outputs with reliable sources</v>
      </c>
      <c r="AC48" s="18">
        <f t="shared" si="13"/>
        <v>1</v>
      </c>
      <c r="AD48" s="18" t="str">
        <f>'Raw Data'!$U44</f>
        <v>Cross-reference key claims with reliable external sources, Look for professional formatting and proper grammar, Check if the response uses confident language and specific details</v>
      </c>
      <c r="AE48" s="18">
        <f t="shared" si="14"/>
        <v>0</v>
      </c>
      <c r="AF48" s="22">
        <f t="shared" si="15"/>
        <v>2.5</v>
      </c>
      <c r="AG48" s="18" t="str">
        <f>'Raw Data'!$V44</f>
        <v>Sometimes: I iterate 2–3 times to reach a good result</v>
      </c>
      <c r="AH48" s="18">
        <f t="shared" si="16"/>
        <v>0.67</v>
      </c>
      <c r="AI48" s="18" t="str">
        <f>'Raw Data'!$W44</f>
        <v>“I don’t know how to prompt”</v>
      </c>
      <c r="AJ48" s="18" t="s">
        <v>176</v>
      </c>
      <c r="AK48" s="21" t="str">
        <f>substitute('Prompt Template'!$C$2,$AI$5,$AJ48)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48" s="18">
        <f t="array" ref="AL48">index('Response Scoring'!$G:$G,match($A48,'Response Scoring'!$A:$A,0))</f>
        <v>0</v>
      </c>
      <c r="AM48" s="18">
        <f t="shared" si="17"/>
        <v>0</v>
      </c>
      <c r="AN48" s="18" t="str">
        <f>'Raw Data'!$X44</f>
        <v>“I don’t know how to create custom AI instructions”</v>
      </c>
      <c r="AO48" s="18" t="s">
        <v>177</v>
      </c>
      <c r="AP48" s="21" t="str">
        <f>substitute('Prompt Template'!$D$2,$AN$5,$AO48)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8" s="18">
        <f t="array" ref="AQ48">index('Response Scoring'!$I:$I,match($A48,'Response Scoring'!$A:$A,0))</f>
        <v>0</v>
      </c>
      <c r="AR48" s="18">
        <f t="shared" si="18"/>
        <v>0</v>
      </c>
      <c r="AS48" s="22">
        <f t="shared" si="19"/>
        <v>1.005</v>
      </c>
      <c r="AT48" s="18">
        <f t="shared" si="20"/>
        <v>12.34333333</v>
      </c>
      <c r="AU48" s="22">
        <f t="shared" si="21"/>
        <v>24.68666667</v>
      </c>
      <c r="AV48" s="18" t="str">
        <f t="shared" si="22"/>
        <v>AI Novice</v>
      </c>
      <c r="AW48" s="18" t="str">
        <f>'Raw Data'!Y44</f>
        <v>ChatGPT, CoPilot, Gemini</v>
      </c>
      <c r="AX48" s="18" t="b">
        <f>'Raw Data'!Z44</f>
        <v>1</v>
      </c>
      <c r="AY48" s="18" t="str">
        <f t="shared" ref="AY48:BQ48" si="64">#REF!</f>
        <v>#REF!</v>
      </c>
      <c r="AZ48" s="18" t="str">
        <f t="shared" si="64"/>
        <v>#REF!</v>
      </c>
      <c r="BA48" s="18" t="str">
        <f t="shared" si="64"/>
        <v>#REF!</v>
      </c>
      <c r="BB48" s="18" t="str">
        <f t="shared" si="64"/>
        <v>#REF!</v>
      </c>
      <c r="BC48" s="18" t="str">
        <f t="shared" si="64"/>
        <v>#REF!</v>
      </c>
      <c r="BD48" s="18" t="str">
        <f t="shared" si="64"/>
        <v>#REF!</v>
      </c>
      <c r="BE48" s="18" t="str">
        <f t="shared" si="64"/>
        <v>#REF!</v>
      </c>
      <c r="BF48" s="18" t="str">
        <f t="shared" si="64"/>
        <v>#REF!</v>
      </c>
      <c r="BG48" s="18" t="str">
        <f t="shared" si="64"/>
        <v>#REF!</v>
      </c>
      <c r="BH48" s="18" t="str">
        <f t="shared" si="64"/>
        <v>#REF!</v>
      </c>
      <c r="BI48" s="18" t="str">
        <f t="shared" si="64"/>
        <v>#REF!</v>
      </c>
      <c r="BJ48" s="18" t="str">
        <f t="shared" si="64"/>
        <v>#REF!</v>
      </c>
      <c r="BK48" s="18" t="str">
        <f t="shared" si="64"/>
        <v>#REF!</v>
      </c>
      <c r="BL48" s="18" t="str">
        <f t="shared" si="64"/>
        <v>#REF!</v>
      </c>
      <c r="BM48" s="18" t="str">
        <f t="shared" si="64"/>
        <v>#REF!</v>
      </c>
      <c r="BN48" s="18" t="str">
        <f t="shared" si="64"/>
        <v>#REF!</v>
      </c>
      <c r="BO48" s="18" t="str">
        <f t="shared" si="64"/>
        <v>#REF!</v>
      </c>
      <c r="BP48" s="18" t="str">
        <f t="shared" si="64"/>
        <v>#REF!</v>
      </c>
      <c r="BQ48" s="18" t="str">
        <f t="shared" si="64"/>
        <v>#REF!</v>
      </c>
      <c r="BR48" s="18" t="str">
        <f>'Raw Data'!C44</f>
        <v>Part-time/Adjunct Faculty</v>
      </c>
      <c r="BS48" s="18" t="str">
        <f>'Raw Data'!D44</f>
        <v/>
      </c>
      <c r="BT48" s="18" t="str">
        <f>'Raw Data'!E44</f>
        <v>Academics – Faculty</v>
      </c>
      <c r="BU48" s="18" t="str">
        <f>'Raw Data'!F44</f>
        <v>Individual Contributors</v>
      </c>
      <c r="BV48" s="18" t="str">
        <f>'Raw Data'!G44</f>
        <v/>
      </c>
      <c r="BW48" s="18" t="str">
        <f>'Raw Data'!H44</f>
        <v>Remote</v>
      </c>
      <c r="BX48" s="18" t="str">
        <f>'Raw Data'!I44</f>
        <v/>
      </c>
      <c r="BY48" s="18" t="str">
        <f>'Raw Data'!J44</f>
        <v/>
      </c>
    </row>
    <row r="49" ht="15.75" customHeight="1">
      <c r="A49" s="18">
        <f>'Raw Data'!$A45</f>
        <v>43</v>
      </c>
      <c r="B49" s="18" t="str">
        <f>'Raw Data'!$K45</f>
        <v>Never or rarely</v>
      </c>
      <c r="C49" s="18">
        <f t="shared" si="3"/>
        <v>0</v>
      </c>
      <c r="D49" s="18" t="str">
        <f>'Raw Data'!$L45</f>
        <v>I don’t use AI for work</v>
      </c>
      <c r="E49" s="18">
        <f t="shared" si="24"/>
        <v>0</v>
      </c>
      <c r="F49" s="19">
        <f t="shared" si="4"/>
        <v>0</v>
      </c>
      <c r="G49" s="20" t="str">
        <f>'Raw Data'!M45</f>
        <v>I don't use AI for work</v>
      </c>
      <c r="H49" s="18">
        <f t="shared" si="5"/>
        <v>0</v>
      </c>
      <c r="I49" s="18" t="str">
        <f>'Raw Data'!$N45</f>
        <v>I wouldn't use AI for this task</v>
      </c>
      <c r="J49" s="18" t="b">
        <f t="shared" si="6"/>
        <v>0</v>
      </c>
      <c r="K49" s="18" t="str">
        <f>'Raw Data'!$O45</f>
        <v>I wouldn't use AI</v>
      </c>
      <c r="L49" s="18" t="s">
        <v>92</v>
      </c>
      <c r="M49" s="21" t="str">
        <f>substitute('Prompt Template'!$A$2,$K$5,$L49)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49" s="18">
        <f t="array" ref="N49">index('Response Scoring'!$C:$C,match($A49,'Response Scoring'!$A:$A,0))</f>
        <v>0</v>
      </c>
      <c r="O49" s="19">
        <f t="shared" si="7"/>
        <v>0</v>
      </c>
      <c r="P49" s="18" t="str">
        <f>'Raw Data'!$P45</f>
        <v>I don't use AI</v>
      </c>
      <c r="Q49" s="18" t="s">
        <v>178</v>
      </c>
      <c r="R49" s="21" t="str">
        <f>substitute('Prompt Template'!$B$2,$P$5,$Q49)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v>
      </c>
      <c r="S49" s="18">
        <f t="array" ref="S49">index('Response Scoring'!$E:$E,match($A49,'Response Scoring'!$A:$A,0))</f>
        <v>0</v>
      </c>
      <c r="T49" s="19">
        <f t="shared" si="8"/>
        <v>0</v>
      </c>
      <c r="U49" s="19">
        <f t="shared" si="9"/>
        <v>0</v>
      </c>
      <c r="V49" s="18" t="str">
        <f>'Raw Data'!$Q45</f>
        <v>Creating a complete slide deck with visual design for an important client presentation</v>
      </c>
      <c r="W49" s="18">
        <f t="shared" si="10"/>
        <v>0</v>
      </c>
      <c r="X49" s="18" t="str">
        <f>'Raw Data'!$R45</f>
        <v>Hallucinations (generating false or misleading information), Biases in answers, Data privacy concerns when information is shared with an LLM</v>
      </c>
      <c r="Y49" s="18">
        <f t="shared" si="11"/>
        <v>0.75</v>
      </c>
      <c r="Z49" s="18" t="str">
        <f>'Raw Data'!$S45</f>
        <v>Anonymize information by removing identifying details</v>
      </c>
      <c r="AA49" s="19">
        <f t="shared" si="12"/>
        <v>0.5</v>
      </c>
      <c r="AB49" s="18" t="str">
        <f>'Raw Data'!$T45</f>
        <v>Never: I typically trust the output as is</v>
      </c>
      <c r="AC49" s="18">
        <f t="shared" si="13"/>
        <v>0</v>
      </c>
      <c r="AD49" s="18" t="str">
        <f>'Raw Data'!$U45</f>
        <v>Cross-reference key claims with reliable external sources</v>
      </c>
      <c r="AE49" s="18">
        <f t="shared" si="14"/>
        <v>0.25</v>
      </c>
      <c r="AF49" s="22">
        <f t="shared" si="15"/>
        <v>3</v>
      </c>
      <c r="AG49" s="18" t="str">
        <f>'Raw Data'!$V45</f>
        <v>Sometimes: I iterate 2–3 times to reach a good result</v>
      </c>
      <c r="AH49" s="18">
        <f t="shared" si="16"/>
        <v>0.67</v>
      </c>
      <c r="AI49" s="18" t="str">
        <f>'Raw Data'!$W45</f>
        <v>I don't know how to prompt</v>
      </c>
      <c r="AJ49" s="18" t="s">
        <v>173</v>
      </c>
      <c r="AK49" s="21" t="str">
        <f>substitute('Prompt Template'!$C$2,$AI$5,$AJ49)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49" s="18">
        <f t="array" ref="AL49">index('Response Scoring'!$G:$G,match($A49,'Response Scoring'!$A:$A,0))</f>
        <v>0</v>
      </c>
      <c r="AM49" s="18">
        <f t="shared" si="17"/>
        <v>0</v>
      </c>
      <c r="AN49" s="18" t="str">
        <f>'Raw Data'!$X45</f>
        <v>I don't know how to create custom AI instructions</v>
      </c>
      <c r="AO49" s="18" t="s">
        <v>80</v>
      </c>
      <c r="AP49" s="21" t="str">
        <f>substitute('Prompt Template'!$D$2,$AN$5,$AO49)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49" s="18">
        <f t="array" ref="AQ49">index('Response Scoring'!$I:$I,match($A49,'Response Scoring'!$A:$A,0))</f>
        <v>0</v>
      </c>
      <c r="AR49" s="18">
        <f t="shared" si="18"/>
        <v>0</v>
      </c>
      <c r="AS49" s="22">
        <f t="shared" si="19"/>
        <v>1.005</v>
      </c>
      <c r="AT49" s="18">
        <f t="shared" si="20"/>
        <v>5.01</v>
      </c>
      <c r="AU49" s="22">
        <f t="shared" si="21"/>
        <v>10.02</v>
      </c>
      <c r="AV49" s="18" t="str">
        <f t="shared" si="22"/>
        <v>AI Novice</v>
      </c>
      <c r="AW49" s="18" t="str">
        <f>'Raw Data'!Y45</f>
        <v>I’m not using any LLMs</v>
      </c>
      <c r="AX49" s="18" t="b">
        <f>'Raw Data'!Z45</f>
        <v>0</v>
      </c>
      <c r="AY49" s="18" t="str">
        <f t="shared" ref="AY49:BQ49" si="65">#REF!</f>
        <v>#REF!</v>
      </c>
      <c r="AZ49" s="18" t="str">
        <f t="shared" si="65"/>
        <v>#REF!</v>
      </c>
      <c r="BA49" s="18" t="str">
        <f t="shared" si="65"/>
        <v>#REF!</v>
      </c>
      <c r="BB49" s="18" t="str">
        <f t="shared" si="65"/>
        <v>#REF!</v>
      </c>
      <c r="BC49" s="18" t="str">
        <f t="shared" si="65"/>
        <v>#REF!</v>
      </c>
      <c r="BD49" s="18" t="str">
        <f t="shared" si="65"/>
        <v>#REF!</v>
      </c>
      <c r="BE49" s="18" t="str">
        <f t="shared" si="65"/>
        <v>#REF!</v>
      </c>
      <c r="BF49" s="18" t="str">
        <f t="shared" si="65"/>
        <v>#REF!</v>
      </c>
      <c r="BG49" s="18" t="str">
        <f t="shared" si="65"/>
        <v>#REF!</v>
      </c>
      <c r="BH49" s="18" t="str">
        <f t="shared" si="65"/>
        <v>#REF!</v>
      </c>
      <c r="BI49" s="18" t="str">
        <f t="shared" si="65"/>
        <v>#REF!</v>
      </c>
      <c r="BJ49" s="18" t="str">
        <f t="shared" si="65"/>
        <v>#REF!</v>
      </c>
      <c r="BK49" s="18" t="str">
        <f t="shared" si="65"/>
        <v>#REF!</v>
      </c>
      <c r="BL49" s="18" t="str">
        <f t="shared" si="65"/>
        <v>#REF!</v>
      </c>
      <c r="BM49" s="18" t="str">
        <f t="shared" si="65"/>
        <v>#REF!</v>
      </c>
      <c r="BN49" s="18" t="str">
        <f t="shared" si="65"/>
        <v>#REF!</v>
      </c>
      <c r="BO49" s="18" t="str">
        <f t="shared" si="65"/>
        <v>#REF!</v>
      </c>
      <c r="BP49" s="18" t="str">
        <f t="shared" si="65"/>
        <v>#REF!</v>
      </c>
      <c r="BQ49" s="18" t="str">
        <f t="shared" si="65"/>
        <v>#REF!</v>
      </c>
      <c r="BR49" s="18" t="str">
        <f>'Raw Data'!C45</f>
        <v>Staff</v>
      </c>
      <c r="BS49" s="18" t="str">
        <f>'Raw Data'!D45</f>
        <v/>
      </c>
      <c r="BT49" s="18" t="str">
        <f>'Raw Data'!E45</f>
        <v>Academics – Faculty</v>
      </c>
      <c r="BU49" s="18" t="str">
        <f>'Raw Data'!F45</f>
        <v>Individual Contributors</v>
      </c>
      <c r="BV49" s="18" t="str">
        <f>'Raw Data'!G45</f>
        <v/>
      </c>
      <c r="BW49" s="18" t="str">
        <f>'Raw Data'!H45</f>
        <v>Remote</v>
      </c>
      <c r="BX49" s="18" t="str">
        <f>'Raw Data'!I45</f>
        <v/>
      </c>
      <c r="BY49" s="18" t="str">
        <f>'Raw Data'!J45</f>
        <v/>
      </c>
    </row>
    <row r="50" ht="15.75" customHeight="1">
      <c r="A50" s="18">
        <f>'Raw Data'!$A46</f>
        <v>44</v>
      </c>
      <c r="B50" s="18" t="str">
        <f>'Raw Data'!$K46</f>
        <v>Daily</v>
      </c>
      <c r="C50" s="18">
        <f t="shared" si="3"/>
        <v>1</v>
      </c>
      <c r="D50" s="18" t="str">
        <f>'Raw Data'!$L46</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50" s="18">
        <f t="shared" si="24"/>
        <v>3</v>
      </c>
      <c r="F50" s="19">
        <f t="shared" si="4"/>
        <v>1</v>
      </c>
      <c r="G50" s="20" t="str">
        <f>'Raw Data'!M46</f>
        <v>I create fresh prompts each time I use AI</v>
      </c>
      <c r="H50" s="18">
        <f t="shared" si="5"/>
        <v>0.25</v>
      </c>
      <c r="I50" s="18" t="str">
        <f>'Raw Data'!$N46</f>
        <v>Use AI to help analyze each data source, then compile results manually</v>
      </c>
      <c r="J50" s="18">
        <f t="shared" si="6"/>
        <v>0.67</v>
      </c>
      <c r="K50" s="18" t="str">
        <f>'Raw Data'!$O46</f>
        <v>I would ask AI to look into the topic and put together a presentation. Then I would probably spend hours editing it and giving it new prompts to fix things the way I wanted it to be.</v>
      </c>
      <c r="L50" s="18" t="s">
        <v>179</v>
      </c>
      <c r="M50" s="21" t="str">
        <f>substitute('Prompt Template'!$A$2,$K$5,$L50)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look into the topic and put together a presentation. Then I would probably spend hours editing it and giving it new prompts to fix things the way I wanted it to be.&lt;/user_input&gt;</v>
      </c>
      <c r="N50" s="18">
        <f t="array" ref="N50">index('Response Scoring'!$C:$C,match($A50,'Response Scoring'!$A:$A,0))</f>
        <v>1</v>
      </c>
      <c r="O50" s="19">
        <f t="shared" si="7"/>
        <v>0.3333333333</v>
      </c>
      <c r="P50" s="18" t="str">
        <f>'Raw Data'!$P46</f>
        <v>I am not sure how we do this when we are not allowed to input proprietary information.</v>
      </c>
      <c r="Q50" s="18" t="s">
        <v>180</v>
      </c>
      <c r="R50" s="21" t="str">
        <f>substitute('Prompt Template'!$B$2,$P$5,$Q50)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sure how we do this when we are not allowed to input proprietary information.&lt;/user_input&gt;</v>
      </c>
      <c r="S50" s="18">
        <f t="array" ref="S50">index('Response Scoring'!$E:$E,match($A50,'Response Scoring'!$A:$A,0))</f>
        <v>0</v>
      </c>
      <c r="T50" s="19">
        <f t="shared" si="8"/>
        <v>0</v>
      </c>
      <c r="U50" s="19">
        <f t="shared" si="9"/>
        <v>3.253333333</v>
      </c>
      <c r="V50" s="18" t="str">
        <f>'Raw Data'!$Q46</f>
        <v>Analyzing presentation slides to evaluate both the visual design and written content for consistency</v>
      </c>
      <c r="W50" s="18">
        <f t="shared" si="10"/>
        <v>1</v>
      </c>
      <c r="X50" s="18" t="str">
        <f>'Raw Data'!$R46</f>
        <v>Data privacy concerns when information is shared with an LLM, Biases in answers</v>
      </c>
      <c r="Y50" s="18">
        <f t="shared" si="11"/>
        <v>0.5</v>
      </c>
      <c r="Z50" s="18" t="str">
        <f>'Raw Data'!$S46</f>
        <v>Anonymize information by removing identifying details</v>
      </c>
      <c r="AA50" s="19">
        <f t="shared" si="12"/>
        <v>0.5</v>
      </c>
      <c r="AB50" s="18" t="str">
        <f>'Raw Data'!$T46</f>
        <v>Rarely: I only verify if something doesn’t sound right</v>
      </c>
      <c r="AC50" s="18" t="b">
        <f t="shared" si="13"/>
        <v>0</v>
      </c>
      <c r="AD50" s="18" t="str">
        <f>'Raw Data'!$U46</f>
        <v>Cross-reference key claims with reliable external sources, Ask the same AI tool to double-check its work for accuracy</v>
      </c>
      <c r="AE50" s="18">
        <f t="shared" si="14"/>
        <v>0.5</v>
      </c>
      <c r="AF50" s="22">
        <f t="shared" si="15"/>
        <v>5</v>
      </c>
      <c r="AG50" s="18" t="str">
        <f>'Raw Data'!$V46</f>
        <v>Frequently: I systematically refine prompts until I’m satisfied</v>
      </c>
      <c r="AH50" s="18">
        <f t="shared" si="16"/>
        <v>1</v>
      </c>
      <c r="AI50" s="18" t="str">
        <f>'Raw Data'!$W46</f>
        <v>I need to prepare for a work meeting to discuss a new initiative, help me prepare for this. Then I would continue to refine. I may add things like, do not just agree with me, utilize your resources to challenge, this comes off like a jab, how would you respond to this if you were the other person, etc.</v>
      </c>
      <c r="AJ50" s="18" t="s">
        <v>181</v>
      </c>
      <c r="AK50" s="21" t="str">
        <f>substitute('Prompt Template'!$C$2,$AI$5,$AJ50)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work meeting to discuss a new initiative, help me prepare for this. Then I would continue to refine. I may add things like, do not just agree with me, utilize your resources to challenge, this comes off like a jab, how would you respond to this if you were the other person, etc.&lt;/prompt&gt;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work meeting to discuss a new initiative, help me prepare for this. Then I would continue to refine. I may add things like, do not just agree with me, utilize your resources to challenge, this comes off like a jab, how would you respond to this if you were the other person, etc.&lt;/user_input&gt;</v>
      </c>
      <c r="AL50" s="18">
        <f t="array" ref="AL50">index('Response Scoring'!$G:$G,match($A50,'Response Scoring'!$A:$A,0))</f>
        <v>2</v>
      </c>
      <c r="AM50" s="18">
        <f t="shared" si="17"/>
        <v>0.4</v>
      </c>
      <c r="AN50" s="18" t="str">
        <f>'Raw Data'!$X46</f>
        <v>I don know how to create custom AI instructions</v>
      </c>
      <c r="AO50" s="18" t="s">
        <v>182</v>
      </c>
      <c r="AP50" s="21" t="str">
        <f>substitute('Prompt Template'!$D$2,$AN$5,$AO50)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 know how to create custom AI instructions&lt;/user_input&gt;
</v>
      </c>
      <c r="AQ50" s="18">
        <f t="array" ref="AQ50">index('Response Scoring'!$I:$I,match($A50,'Response Scoring'!$A:$A,0))</f>
        <v>0</v>
      </c>
      <c r="AR50" s="18">
        <f t="shared" si="18"/>
        <v>0</v>
      </c>
      <c r="AS50" s="22">
        <f t="shared" si="19"/>
        <v>2.9</v>
      </c>
      <c r="AT50" s="18">
        <f t="shared" si="20"/>
        <v>17.30666667</v>
      </c>
      <c r="AU50" s="22">
        <f t="shared" si="21"/>
        <v>34.61333333</v>
      </c>
      <c r="AV50" s="18" t="str">
        <f t="shared" si="22"/>
        <v>AI Experimenter</v>
      </c>
      <c r="AW50" s="18" t="str">
        <f>'Raw Data'!Y46</f>
        <v>ChatGPT, CoPilot</v>
      </c>
      <c r="AX50" s="18" t="b">
        <f>'Raw Data'!Z46</f>
        <v>0</v>
      </c>
      <c r="AY50" s="18" t="str">
        <f t="shared" ref="AY50:BQ50" si="66">#REF!</f>
        <v>#REF!</v>
      </c>
      <c r="AZ50" s="18" t="str">
        <f t="shared" si="66"/>
        <v>#REF!</v>
      </c>
      <c r="BA50" s="18" t="str">
        <f t="shared" si="66"/>
        <v>#REF!</v>
      </c>
      <c r="BB50" s="18" t="str">
        <f t="shared" si="66"/>
        <v>#REF!</v>
      </c>
      <c r="BC50" s="18" t="str">
        <f t="shared" si="66"/>
        <v>#REF!</v>
      </c>
      <c r="BD50" s="18" t="str">
        <f t="shared" si="66"/>
        <v>#REF!</v>
      </c>
      <c r="BE50" s="18" t="str">
        <f t="shared" si="66"/>
        <v>#REF!</v>
      </c>
      <c r="BF50" s="18" t="str">
        <f t="shared" si="66"/>
        <v>#REF!</v>
      </c>
      <c r="BG50" s="18" t="str">
        <f t="shared" si="66"/>
        <v>#REF!</v>
      </c>
      <c r="BH50" s="18" t="str">
        <f t="shared" si="66"/>
        <v>#REF!</v>
      </c>
      <c r="BI50" s="18" t="str">
        <f t="shared" si="66"/>
        <v>#REF!</v>
      </c>
      <c r="BJ50" s="18" t="str">
        <f t="shared" si="66"/>
        <v>#REF!</v>
      </c>
      <c r="BK50" s="18" t="str">
        <f t="shared" si="66"/>
        <v>#REF!</v>
      </c>
      <c r="BL50" s="18" t="str">
        <f t="shared" si="66"/>
        <v>#REF!</v>
      </c>
      <c r="BM50" s="18" t="str">
        <f t="shared" si="66"/>
        <v>#REF!</v>
      </c>
      <c r="BN50" s="18" t="str">
        <f t="shared" si="66"/>
        <v>#REF!</v>
      </c>
      <c r="BO50" s="18" t="str">
        <f t="shared" si="66"/>
        <v>#REF!</v>
      </c>
      <c r="BP50" s="18" t="str">
        <f t="shared" si="66"/>
        <v>#REF!</v>
      </c>
      <c r="BQ50" s="18" t="str">
        <f t="shared" si="66"/>
        <v>#REF!</v>
      </c>
      <c r="BR50" s="18" t="str">
        <f>'Raw Data'!C46</f>
        <v>Staff</v>
      </c>
      <c r="BS50" s="18" t="str">
        <f>'Raw Data'!D46</f>
        <v/>
      </c>
      <c r="BT50" s="18" t="str">
        <f>'Raw Data'!E46</f>
        <v>Human Resources</v>
      </c>
      <c r="BU50" s="18" t="str">
        <f>'Raw Data'!F46</f>
        <v>Directors, People Managers, Supervisors, Team Leads</v>
      </c>
      <c r="BV50" s="18" t="str">
        <f>'Raw Data'!G46</f>
        <v/>
      </c>
      <c r="BW50" s="18" t="str">
        <f>'Raw Data'!H46</f>
        <v>Central Office</v>
      </c>
      <c r="BX50" s="18" t="str">
        <f>'Raw Data'!I46</f>
        <v/>
      </c>
      <c r="BY50" s="18" t="str">
        <f>'Raw Data'!J46</f>
        <v/>
      </c>
    </row>
    <row r="51" ht="15.75" customHeight="1">
      <c r="A51" s="18">
        <f>'Raw Data'!$A47</f>
        <v>45</v>
      </c>
      <c r="B51" s="18" t="str">
        <f>'Raw Data'!$K47</f>
        <v>Several times a week</v>
      </c>
      <c r="C51" s="18">
        <f t="shared" si="3"/>
        <v>0.75</v>
      </c>
      <c r="D51" s="18" t="str">
        <f>'Raw Data'!$L47</f>
        <v>Getting quick answers to specific questions or looking up information, Editing or improving text I’ve already written (emails, documents, presentations), Building custom prompts, templates, or workflows that I reuse regularly</v>
      </c>
      <c r="E51" s="18">
        <f t="shared" si="24"/>
        <v>1</v>
      </c>
      <c r="F51" s="19">
        <f t="shared" si="4"/>
        <v>0.3333333333</v>
      </c>
      <c r="G51" s="20" t="str">
        <f>'Raw Data'!M47</f>
        <v>I create fresh prompts each time I use AI</v>
      </c>
      <c r="H51" s="18">
        <f t="shared" si="5"/>
        <v>0.25</v>
      </c>
      <c r="I51" s="18" t="str">
        <f>'Raw Data'!$N47</f>
        <v>I wouldn't use AI for this task</v>
      </c>
      <c r="J51" s="18" t="b">
        <f t="shared" si="6"/>
        <v>0</v>
      </c>
      <c r="K51" s="18" t="str">
        <f>'Raw Data'!$O47</f>
        <v>To develop slides with information I input</v>
      </c>
      <c r="L51" s="18" t="s">
        <v>183</v>
      </c>
      <c r="M51" s="21" t="str">
        <f>substitute('Prompt Template'!$A$2,$K$5,$L51)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develop slides with information I input&lt;/user_input&gt;</v>
      </c>
      <c r="N51" s="18">
        <f t="array" ref="N51">index('Response Scoring'!$C:$C,match($A51,'Response Scoring'!$A:$A,0))</f>
        <v>1</v>
      </c>
      <c r="O51" s="19">
        <f t="shared" si="7"/>
        <v>0.3333333333</v>
      </c>
      <c r="P51" s="18" t="str">
        <f>'Raw Data'!$P47</f>
        <v>Reword prompts, develop videos from my content</v>
      </c>
      <c r="Q51" s="18" t="s">
        <v>184</v>
      </c>
      <c r="R51" s="21" t="str">
        <f>substitute('Prompt Template'!$B$2,$P$5,$Q51)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 prompts, develop videos from my content&lt;/user_input&gt;</v>
      </c>
      <c r="S51" s="18">
        <f t="array" ref="S51">index('Response Scoring'!$E:$E,match($A51,'Response Scoring'!$A:$A,0))</f>
        <v>1</v>
      </c>
      <c r="T51" s="19">
        <f t="shared" si="8"/>
        <v>0.3333333333</v>
      </c>
      <c r="U51" s="19">
        <f t="shared" si="9"/>
        <v>2</v>
      </c>
      <c r="V51" s="18" t="str">
        <f>'Raw Data'!$Q47</f>
        <v>Creating a complete slide deck with visual design for an important client presentation</v>
      </c>
      <c r="W51" s="18">
        <f t="shared" si="10"/>
        <v>0</v>
      </c>
      <c r="X51" s="18" t="str">
        <f>'Raw Data'!$R47</f>
        <v>Biases in answers, Vulnerability to manipulation by bad actors</v>
      </c>
      <c r="Y51" s="18">
        <f t="shared" si="11"/>
        <v>0.5</v>
      </c>
      <c r="Z51" s="18" t="str">
        <f>'Raw Data'!$S47</f>
        <v>Only share information that you would be comfortable sharing internally with a colleague, Anonymize information by removing identifying details, Use secure company instances or enterprise plans when available</v>
      </c>
      <c r="AA51" s="19">
        <f t="shared" si="12"/>
        <v>1</v>
      </c>
      <c r="AB51" s="18" t="str">
        <f>'Raw Data'!$T47</f>
        <v>Always: I routinely cross-check AI outputs with reliable sources</v>
      </c>
      <c r="AC51" s="18">
        <f t="shared" si="13"/>
        <v>1</v>
      </c>
      <c r="AD51" s="18" t="str">
        <f>'Raw Data'!$U47</f>
        <v>Cross-reference key claims with reliable external sources, Verify any calculations or data analysis independently</v>
      </c>
      <c r="AE51" s="18">
        <f t="shared" si="14"/>
        <v>0.5</v>
      </c>
      <c r="AF51" s="22">
        <f t="shared" si="15"/>
        <v>6</v>
      </c>
      <c r="AG51" s="18" t="str">
        <f>'Raw Data'!$V47</f>
        <v>Frequently: I systematically refine prompts until I’m satisfied</v>
      </c>
      <c r="AH51" s="18">
        <f t="shared" si="16"/>
        <v>1</v>
      </c>
      <c r="AI51" s="18" t="str">
        <f>'Raw Data'!$W47</f>
        <v>Depends on proposal, need specific boundaries</v>
      </c>
      <c r="AJ51" s="18" t="s">
        <v>185</v>
      </c>
      <c r="AK51" s="21" t="str">
        <f>substitute('Prompt Template'!$C$2,$AI$5,$AJ51)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&lt;prompt&gt;Depends on proposal, need specific boundaries&lt;/prompt&gt;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&lt;user_input&gt;Depends on proposal, need specific boundaries&lt;/user_input&gt;</v>
      </c>
      <c r="AL51" s="18">
        <f t="array" ref="AL51">index('Response Scoring'!$G:$G,match($A51,'Response Scoring'!$A:$A,0))</f>
        <v>1</v>
      </c>
      <c r="AM51" s="18">
        <f t="shared" si="17"/>
        <v>0.2</v>
      </c>
      <c r="AN51" s="18" t="str">
        <f>'Raw Data'!$X47</f>
        <v>develop a chart comparing x,y,z pricing, products, etc.</v>
      </c>
      <c r="AO51" s="18" t="s">
        <v>186</v>
      </c>
      <c r="AP51" s="21" t="str">
        <f>substitute('Prompt Template'!$D$2,$AN$5,$AO51)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&lt;user_input&gt;develop a chart comparing x,y,z pricing, products, etc.&lt;/user_input&gt;
</v>
      </c>
      <c r="AQ51" s="18">
        <f t="array" ref="AQ51">index('Response Scoring'!$I:$I,match($A51,'Response Scoring'!$A:$A,0))</f>
        <v>1</v>
      </c>
      <c r="AR51" s="18">
        <f t="shared" si="18"/>
        <v>0.2</v>
      </c>
      <c r="AS51" s="22">
        <f t="shared" si="19"/>
        <v>3.2</v>
      </c>
      <c r="AT51" s="18">
        <f t="shared" si="20"/>
        <v>16.4</v>
      </c>
      <c r="AU51" s="22">
        <f t="shared" si="21"/>
        <v>32.8</v>
      </c>
      <c r="AV51" s="18" t="str">
        <f t="shared" si="22"/>
        <v>AI Experimenter</v>
      </c>
      <c r="AW51" s="18" t="str">
        <f>'Raw Data'!Y47</f>
        <v>ChatGPT, Gemini</v>
      </c>
      <c r="AX51" s="18" t="b">
        <f>'Raw Data'!Z47</f>
        <v>1</v>
      </c>
      <c r="AY51" s="18" t="str">
        <f t="shared" ref="AY51:BQ51" si="67">#REF!</f>
        <v>#REF!</v>
      </c>
      <c r="AZ51" s="18" t="str">
        <f t="shared" si="67"/>
        <v>#REF!</v>
      </c>
      <c r="BA51" s="18" t="str">
        <f t="shared" si="67"/>
        <v>#REF!</v>
      </c>
      <c r="BB51" s="18" t="str">
        <f t="shared" si="67"/>
        <v>#REF!</v>
      </c>
      <c r="BC51" s="18" t="str">
        <f t="shared" si="67"/>
        <v>#REF!</v>
      </c>
      <c r="BD51" s="18" t="str">
        <f t="shared" si="67"/>
        <v>#REF!</v>
      </c>
      <c r="BE51" s="18" t="str">
        <f t="shared" si="67"/>
        <v>#REF!</v>
      </c>
      <c r="BF51" s="18" t="str">
        <f t="shared" si="67"/>
        <v>#REF!</v>
      </c>
      <c r="BG51" s="18" t="str">
        <f t="shared" si="67"/>
        <v>#REF!</v>
      </c>
      <c r="BH51" s="18" t="str">
        <f t="shared" si="67"/>
        <v>#REF!</v>
      </c>
      <c r="BI51" s="18" t="str">
        <f t="shared" si="67"/>
        <v>#REF!</v>
      </c>
      <c r="BJ51" s="18" t="str">
        <f t="shared" si="67"/>
        <v>#REF!</v>
      </c>
      <c r="BK51" s="18" t="str">
        <f t="shared" si="67"/>
        <v>#REF!</v>
      </c>
      <c r="BL51" s="18" t="str">
        <f t="shared" si="67"/>
        <v>#REF!</v>
      </c>
      <c r="BM51" s="18" t="str">
        <f t="shared" si="67"/>
        <v>#REF!</v>
      </c>
      <c r="BN51" s="18" t="str">
        <f t="shared" si="67"/>
        <v>#REF!</v>
      </c>
      <c r="BO51" s="18" t="str">
        <f t="shared" si="67"/>
        <v>#REF!</v>
      </c>
      <c r="BP51" s="18" t="str">
        <f t="shared" si="67"/>
        <v>#REF!</v>
      </c>
      <c r="BQ51" s="18" t="str">
        <f t="shared" si="67"/>
        <v>#REF!</v>
      </c>
      <c r="BR51" s="18" t="str">
        <f>'Raw Data'!C47</f>
        <v>Full-time Faculty</v>
      </c>
      <c r="BS51" s="18" t="str">
        <f>'Raw Data'!D47</f>
        <v/>
      </c>
      <c r="BT51" s="18" t="str">
        <f>'Raw Data'!E47</f>
        <v>Academics – Faculty</v>
      </c>
      <c r="BU51" s="18" t="str">
        <f>'Raw Data'!F47</f>
        <v>Directors, People Managers, Supervisors, Team Leads</v>
      </c>
      <c r="BV51" s="18" t="str">
        <f>'Raw Data'!G47</f>
        <v/>
      </c>
      <c r="BW51" s="18" t="str">
        <f>'Raw Data'!H47</f>
        <v>Online</v>
      </c>
      <c r="BX51" s="18" t="str">
        <f>'Raw Data'!I47</f>
        <v/>
      </c>
      <c r="BY51" s="18" t="str">
        <f>'Raw Data'!J47</f>
        <v/>
      </c>
    </row>
    <row r="52" ht="15.75" customHeight="1">
      <c r="A52" s="18">
        <f>'Raw Data'!$A48</f>
        <v>46</v>
      </c>
      <c r="B52" s="18" t="str">
        <f>'Raw Data'!$K48</f>
        <v>Daily</v>
      </c>
      <c r="C52" s="18">
        <f t="shared" si="3"/>
        <v>1</v>
      </c>
      <c r="D52" s="18" t="str">
        <f>'Raw Data'!$L48</f>
        <v>Getting quick answers to specific questions or looking up information, Editing or improving text I’ve already written (emails, documents, presentations)</v>
      </c>
      <c r="E52" s="18">
        <f t="shared" si="24"/>
        <v>1</v>
      </c>
      <c r="F52" s="19">
        <f t="shared" si="4"/>
        <v>0.3333333333</v>
      </c>
      <c r="G52" s="20" t="str">
        <f>'Raw Data'!M48</f>
        <v>I create fresh prompts each time I use AI</v>
      </c>
      <c r="H52" s="18">
        <f t="shared" si="5"/>
        <v>0.25</v>
      </c>
      <c r="I52" s="18" t="str">
        <f>'Raw Data'!$N48</f>
        <v>I wouldn't use AI for this task</v>
      </c>
      <c r="J52" s="18" t="b">
        <f t="shared" si="6"/>
        <v>0</v>
      </c>
      <c r="K52" s="18" t="str">
        <f>'Raw Data'!$O48</f>
        <v>I might use AI to edit text or help calculate info, but I would not input anything that could identify the company I work for.</v>
      </c>
      <c r="L52" s="18" t="s">
        <v>187</v>
      </c>
      <c r="M52" s="21" t="str">
        <f>substitute('Prompt Template'!$A$2,$K$5,$L52)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might use AI to edit text or help calculate info, but I would not input anything that could identify the company I work for.&lt;/user_input&gt;</v>
      </c>
      <c r="N52" s="18">
        <f t="array" ref="N52">index('Response Scoring'!$C:$C,match($A52,'Response Scoring'!$A:$A,0))</f>
        <v>1</v>
      </c>
      <c r="O52" s="19">
        <f t="shared" si="7"/>
        <v>0.3333333333</v>
      </c>
      <c r="P52" s="18" t="str">
        <f>'Raw Data'!$P48</f>
        <v>proof reading text</v>
      </c>
      <c r="Q52" s="18" t="s">
        <v>188</v>
      </c>
      <c r="R52" s="21" t="str">
        <f>substitute('Prompt Template'!$B$2,$P$5,$Q52)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 reading text&lt;/user_input&gt;</v>
      </c>
      <c r="S52" s="18">
        <f t="array" ref="S52">index('Response Scoring'!$E:$E,match($A52,'Response Scoring'!$A:$A,0))</f>
        <v>1</v>
      </c>
      <c r="T52" s="19">
        <f t="shared" si="8"/>
        <v>0.3333333333</v>
      </c>
      <c r="U52" s="19">
        <f t="shared" si="9"/>
        <v>2.25</v>
      </c>
      <c r="V52" s="18" t="str">
        <f>'Raw Data'!$Q48</f>
        <v>Analyzing presentation slides to evaluate both the visual design and written content for consistency</v>
      </c>
      <c r="W52" s="18">
        <f t="shared" si="10"/>
        <v>1</v>
      </c>
      <c r="X52" s="18" t="str">
        <f>'Raw Data'!$R48</f>
        <v>Data privacy concerns when information is shared with an LLM, Biases in answers</v>
      </c>
      <c r="Y52" s="18">
        <f t="shared" si="11"/>
        <v>0.5</v>
      </c>
      <c r="Z52" s="18" t="str">
        <f>'Raw Data'!$S48</f>
        <v>Anonymize information by removing identifying details, Use secure company instances or enterprise plans when available</v>
      </c>
      <c r="AA52" s="19">
        <f t="shared" si="12"/>
        <v>1</v>
      </c>
      <c r="AB52" s="18" t="str">
        <f>'Raw Data'!$T48</f>
        <v>Always: I routinely cross-check AI outputs with reliable sources</v>
      </c>
      <c r="AC52" s="18">
        <f t="shared" si="13"/>
        <v>1</v>
      </c>
      <c r="AD52" s="18" t="str">
        <f>'Raw Data'!$U48</f>
        <v>Cross-reference key claims with reliable external sources, Verify any calculations or data analysis independently</v>
      </c>
      <c r="AE52" s="18">
        <f t="shared" si="14"/>
        <v>0.5</v>
      </c>
      <c r="AF52" s="22">
        <f t="shared" si="15"/>
        <v>8</v>
      </c>
      <c r="AG52" s="18" t="str">
        <f>'Raw Data'!$V48</f>
        <v>Frequently: I systematically refine prompts until I’m satisfied</v>
      </c>
      <c r="AH52" s="18">
        <f t="shared" si="16"/>
        <v>1</v>
      </c>
      <c r="AI52" s="18" t="str">
        <f>'Raw Data'!$W48</f>
        <v>I have an upcoming work meeting to discuss a new initiative/proposal. Please help me prepare by:</v>
      </c>
      <c r="AJ52" s="18" t="s">
        <v>189</v>
      </c>
      <c r="AK52" s="21" t="str">
        <f>substitute('Prompt Template'!$C$2,$AI$5,$AJ52)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initiative/proposal. Please help me prepare by:&lt;/prompt&gt;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initiative/proposal. Please help me prepare by:&lt;/user_input&gt;</v>
      </c>
      <c r="AL52" s="18">
        <f t="array" ref="AL52">index('Response Scoring'!$G:$G,match($A52,'Response Scoring'!$A:$A,0))</f>
        <v>2</v>
      </c>
      <c r="AM52" s="18">
        <f t="shared" si="17"/>
        <v>0.4</v>
      </c>
      <c r="AN52" s="18" t="str">
        <f>'Raw Data'!$X48</f>
        <v>“I don’t know how to create custom AI instructions”.</v>
      </c>
      <c r="AO52" s="18" t="s">
        <v>190</v>
      </c>
      <c r="AP52" s="21" t="str">
        <f>substitute('Prompt Template'!$D$2,$AN$5,$AO52)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52" s="18">
        <f t="array" ref="AQ52">index('Response Scoring'!$I:$I,match($A52,'Response Scoring'!$A:$A,0))</f>
        <v>0</v>
      </c>
      <c r="AR52" s="18">
        <f t="shared" si="18"/>
        <v>0</v>
      </c>
      <c r="AS52" s="22">
        <f t="shared" si="19"/>
        <v>2.9</v>
      </c>
      <c r="AT52" s="18">
        <f t="shared" si="20"/>
        <v>18.3</v>
      </c>
      <c r="AU52" s="22">
        <f t="shared" si="21"/>
        <v>36.6</v>
      </c>
      <c r="AV52" s="18" t="str">
        <f t="shared" si="22"/>
        <v>AI Experimenter</v>
      </c>
      <c r="AW52" s="18" t="str">
        <f>'Raw Data'!Y48</f>
        <v>ChatGPT, Claude</v>
      </c>
      <c r="AX52" s="18" t="b">
        <f>'Raw Data'!Z48</f>
        <v>0</v>
      </c>
      <c r="AY52" s="18" t="str">
        <f t="shared" ref="AY52:BQ52" si="68">#REF!</f>
        <v>#REF!</v>
      </c>
      <c r="AZ52" s="18" t="str">
        <f t="shared" si="68"/>
        <v>#REF!</v>
      </c>
      <c r="BA52" s="18" t="str">
        <f t="shared" si="68"/>
        <v>#REF!</v>
      </c>
      <c r="BB52" s="18" t="str">
        <f t="shared" si="68"/>
        <v>#REF!</v>
      </c>
      <c r="BC52" s="18" t="str">
        <f t="shared" si="68"/>
        <v>#REF!</v>
      </c>
      <c r="BD52" s="18" t="str">
        <f t="shared" si="68"/>
        <v>#REF!</v>
      </c>
      <c r="BE52" s="18" t="str">
        <f t="shared" si="68"/>
        <v>#REF!</v>
      </c>
      <c r="BF52" s="18" t="str">
        <f t="shared" si="68"/>
        <v>#REF!</v>
      </c>
      <c r="BG52" s="18" t="str">
        <f t="shared" si="68"/>
        <v>#REF!</v>
      </c>
      <c r="BH52" s="18" t="str">
        <f t="shared" si="68"/>
        <v>#REF!</v>
      </c>
      <c r="BI52" s="18" t="str">
        <f t="shared" si="68"/>
        <v>#REF!</v>
      </c>
      <c r="BJ52" s="18" t="str">
        <f t="shared" si="68"/>
        <v>#REF!</v>
      </c>
      <c r="BK52" s="18" t="str">
        <f t="shared" si="68"/>
        <v>#REF!</v>
      </c>
      <c r="BL52" s="18" t="str">
        <f t="shared" si="68"/>
        <v>#REF!</v>
      </c>
      <c r="BM52" s="18" t="str">
        <f t="shared" si="68"/>
        <v>#REF!</v>
      </c>
      <c r="BN52" s="18" t="str">
        <f t="shared" si="68"/>
        <v>#REF!</v>
      </c>
      <c r="BO52" s="18" t="str">
        <f t="shared" si="68"/>
        <v>#REF!</v>
      </c>
      <c r="BP52" s="18" t="str">
        <f t="shared" si="68"/>
        <v>#REF!</v>
      </c>
      <c r="BQ52" s="18" t="str">
        <f t="shared" si="68"/>
        <v>#REF!</v>
      </c>
      <c r="BR52" s="18" t="str">
        <f>'Raw Data'!C48</f>
        <v>Staff</v>
      </c>
      <c r="BS52" s="18" t="str">
        <f>'Raw Data'!D48</f>
        <v/>
      </c>
      <c r="BT52" s="18" t="str">
        <f>'Raw Data'!E48</f>
        <v>Admissions</v>
      </c>
      <c r="BU52" s="18" t="str">
        <f>'Raw Data'!F48</f>
        <v>Directors, People Managers, Supervisors, Team Leads</v>
      </c>
      <c r="BV52" s="18" t="str">
        <f>'Raw Data'!G48</f>
        <v/>
      </c>
      <c r="BW52" s="18" t="str">
        <f>'Raw Data'!H48</f>
        <v>Atlanta</v>
      </c>
      <c r="BX52" s="18" t="str">
        <f>'Raw Data'!I48</f>
        <v/>
      </c>
      <c r="BY52" s="18" t="str">
        <f>'Raw Data'!J48</f>
        <v/>
      </c>
    </row>
    <row r="53" ht="15.75" customHeight="1">
      <c r="A53" s="18">
        <f>'Raw Data'!$A49</f>
        <v>47</v>
      </c>
      <c r="B53" s="18" t="str">
        <f>'Raw Data'!$K49</f>
        <v>Several times a week</v>
      </c>
      <c r="C53" s="18">
        <f t="shared" si="3"/>
        <v>0.75</v>
      </c>
      <c r="D53" s="18" t="str">
        <f>'Raw Data'!$L49</f>
        <v>Editing or improving text I’ve already written (emails, documents, presentations), Brainstorming ideas, testing concepts, or getting feedback on my thinking, Building custom prompts, templates, or workflows that I reuse regularly</v>
      </c>
      <c r="E53" s="18">
        <f t="shared" si="24"/>
        <v>0</v>
      </c>
      <c r="F53" s="19">
        <f t="shared" si="4"/>
        <v>0</v>
      </c>
      <c r="G53" s="20" t="str">
        <f>'Raw Data'!M49</f>
        <v>I create fresh prompts each time I use AI</v>
      </c>
      <c r="H53" s="18">
        <f t="shared" si="5"/>
        <v>0.25</v>
      </c>
      <c r="I53" s="18" t="str">
        <f>'Raw Data'!$N49</f>
        <v>Ask AI to write the summary after you’ve analyzed all the data</v>
      </c>
      <c r="J53" s="18" t="b">
        <f t="shared" si="6"/>
        <v>0</v>
      </c>
      <c r="K53" s="18" t="str">
        <f>'Raw Data'!$O49</f>
        <v>I would use AI to investigate important key points to review and help create the presentation slides</v>
      </c>
      <c r="L53" s="18" t="s">
        <v>191</v>
      </c>
      <c r="M53" s="21" t="str">
        <f>substitute('Prompt Template'!$A$2,$K$5,$L53)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investigate important key points to review and help create the presentation slides&lt;/user_input&gt;</v>
      </c>
      <c r="N53" s="18">
        <f t="array" ref="N53">index('Response Scoring'!$C:$C,match($A53,'Response Scoring'!$A:$A,0))</f>
        <v>1</v>
      </c>
      <c r="O53" s="19">
        <f t="shared" si="7"/>
        <v>0.3333333333</v>
      </c>
      <c r="P53" s="18" t="str">
        <f>'Raw Data'!$P49</f>
        <v>Improving processes or communication</v>
      </c>
      <c r="Q53" s="18" t="s">
        <v>192</v>
      </c>
      <c r="R53" s="21" t="str">
        <f>substitute('Prompt Template'!$B$2,$P$5,$Q53)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&lt;user_input&gt;Improving processes or communication&lt;/user_input&gt;</v>
      </c>
      <c r="S53" s="18">
        <f t="array" ref="S53">index('Response Scoring'!$E:$E,match($A53,'Response Scoring'!$A:$A,0))</f>
        <v>1</v>
      </c>
      <c r="T53" s="19">
        <f t="shared" si="8"/>
        <v>0.3333333333</v>
      </c>
      <c r="U53" s="19">
        <f t="shared" si="9"/>
        <v>1.666666667</v>
      </c>
      <c r="V53" s="18" t="str">
        <f>'Raw Data'!$Q49</f>
        <v>Analyzing presentation slides to evaluate both the visual design and written content for consistency</v>
      </c>
      <c r="W53" s="18">
        <f t="shared" si="10"/>
        <v>1</v>
      </c>
      <c r="X53" s="18" t="str">
        <f>'Raw Data'!$R49</f>
        <v>Data privacy concerns when information is shared with an LLM, Biases in answers</v>
      </c>
      <c r="Y53" s="18">
        <f t="shared" si="11"/>
        <v>0.5</v>
      </c>
      <c r="Z53" s="18" t="str">
        <f>'Raw Data'!$S49</f>
        <v>Verify that the AI tool has SSL/HTTPS encryption before using it, Anonymize information by removing identifying details, Use secure company instances or enterprise plans when available</v>
      </c>
      <c r="AA53" s="19">
        <f t="shared" si="12"/>
        <v>0</v>
      </c>
      <c r="AB53" s="18" t="str">
        <f>'Raw Data'!$T49</f>
        <v>Always: I routinely cross-check AI outputs with reliable sources</v>
      </c>
      <c r="AC53" s="18">
        <f t="shared" si="13"/>
        <v>1</v>
      </c>
      <c r="AD53" s="18" t="str">
        <f>'Raw Data'!$U49</f>
        <v>Look for professional formatting and proper grammar, Check if the response uses confident language and specific details, Cross-reference key claims with reliable external sources, Verify any calculations or data analysis independently</v>
      </c>
      <c r="AE53" s="18">
        <f t="shared" si="14"/>
        <v>0</v>
      </c>
      <c r="AF53" s="22">
        <f t="shared" si="15"/>
        <v>5</v>
      </c>
      <c r="AG53" s="18" t="str">
        <f>'Raw Data'!$V49</f>
        <v>Frequently: I systematically refine prompts until I’m satisfied</v>
      </c>
      <c r="AH53" s="18">
        <f t="shared" si="16"/>
        <v>1</v>
      </c>
      <c r="AI53" s="18" t="str">
        <f>'Raw Data'!$W49</f>
        <v>I am needing to prepare employees for this new initiative about....</v>
      </c>
      <c r="AJ53" s="18" t="s">
        <v>193</v>
      </c>
      <c r="AK53" s="21" t="str">
        <f>substitute('Prompt Template'!$C$2,$AI$5,$AJ53)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needing to prepare employees for this new initiative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needing to prepare employees for this new initiative about....&lt;/user_input&gt;</v>
      </c>
      <c r="AL53" s="18">
        <f t="array" ref="AL53">index('Response Scoring'!$G:$G,match($A53,'Response Scoring'!$A:$A,0))</f>
        <v>1</v>
      </c>
      <c r="AM53" s="18">
        <f t="shared" si="17"/>
        <v>0.2</v>
      </c>
      <c r="AN53" s="18" t="str">
        <f>'Raw Data'!$X49</f>
        <v>Generate a table daily that includes competitor products, pricing and positioning to include x, y, z</v>
      </c>
      <c r="AO53" s="18" t="s">
        <v>194</v>
      </c>
      <c r="AP53" s="21" t="str">
        <f>substitute('Prompt Template'!$D$2,$AN$5,$AO53)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&lt;user_input&gt;Generate a table daily that includes competitor products, pricing and positioning to include x, y, z&lt;/user_input&gt;
</v>
      </c>
      <c r="AQ53" s="18">
        <f t="array" ref="AQ53">index('Response Scoring'!$I:$I,match($A53,'Response Scoring'!$A:$A,0))</f>
        <v>2</v>
      </c>
      <c r="AR53" s="18">
        <f t="shared" si="18"/>
        <v>0.4</v>
      </c>
      <c r="AS53" s="22">
        <f t="shared" si="19"/>
        <v>4.2</v>
      </c>
      <c r="AT53" s="18">
        <f t="shared" si="20"/>
        <v>16.73333333</v>
      </c>
      <c r="AU53" s="22">
        <f t="shared" si="21"/>
        <v>33.46666667</v>
      </c>
      <c r="AV53" s="18" t="str">
        <f t="shared" si="22"/>
        <v>AI Experimenter</v>
      </c>
      <c r="AW53" s="18" t="str">
        <f>'Raw Data'!Y49</f>
        <v>ChatGPT, CoPilot, Gemini</v>
      </c>
      <c r="AX53" s="18" t="b">
        <f>'Raw Data'!Z49</f>
        <v>1</v>
      </c>
      <c r="AY53" s="18" t="str">
        <f t="shared" ref="AY53:BQ53" si="69">#REF!</f>
        <v>#REF!</v>
      </c>
      <c r="AZ53" s="18" t="str">
        <f t="shared" si="69"/>
        <v>#REF!</v>
      </c>
      <c r="BA53" s="18" t="str">
        <f t="shared" si="69"/>
        <v>#REF!</v>
      </c>
      <c r="BB53" s="18" t="str">
        <f t="shared" si="69"/>
        <v>#REF!</v>
      </c>
      <c r="BC53" s="18" t="str">
        <f t="shared" si="69"/>
        <v>#REF!</v>
      </c>
      <c r="BD53" s="18" t="str">
        <f t="shared" si="69"/>
        <v>#REF!</v>
      </c>
      <c r="BE53" s="18" t="str">
        <f t="shared" si="69"/>
        <v>#REF!</v>
      </c>
      <c r="BF53" s="18" t="str">
        <f t="shared" si="69"/>
        <v>#REF!</v>
      </c>
      <c r="BG53" s="18" t="str">
        <f t="shared" si="69"/>
        <v>#REF!</v>
      </c>
      <c r="BH53" s="18" t="str">
        <f t="shared" si="69"/>
        <v>#REF!</v>
      </c>
      <c r="BI53" s="18" t="str">
        <f t="shared" si="69"/>
        <v>#REF!</v>
      </c>
      <c r="BJ53" s="18" t="str">
        <f t="shared" si="69"/>
        <v>#REF!</v>
      </c>
      <c r="BK53" s="18" t="str">
        <f t="shared" si="69"/>
        <v>#REF!</v>
      </c>
      <c r="BL53" s="18" t="str">
        <f t="shared" si="69"/>
        <v>#REF!</v>
      </c>
      <c r="BM53" s="18" t="str">
        <f t="shared" si="69"/>
        <v>#REF!</v>
      </c>
      <c r="BN53" s="18" t="str">
        <f t="shared" si="69"/>
        <v>#REF!</v>
      </c>
      <c r="BO53" s="18" t="str">
        <f t="shared" si="69"/>
        <v>#REF!</v>
      </c>
      <c r="BP53" s="18" t="str">
        <f t="shared" si="69"/>
        <v>#REF!</v>
      </c>
      <c r="BQ53" s="18" t="str">
        <f t="shared" si="69"/>
        <v>#REF!</v>
      </c>
      <c r="BR53" s="18" t="str">
        <f>'Raw Data'!C49</f>
        <v>Full-time Faculty</v>
      </c>
      <c r="BS53" s="18" t="str">
        <f>'Raw Data'!D49</f>
        <v/>
      </c>
      <c r="BT53" s="18" t="str">
        <f>'Raw Data'!E49</f>
        <v>Academics – Faculty</v>
      </c>
      <c r="BU53" s="18" t="str">
        <f>'Raw Data'!F49</f>
        <v>Directors, People Managers, Supervisors, Team Leads</v>
      </c>
      <c r="BV53" s="18" t="str">
        <f>'Raw Data'!G49</f>
        <v/>
      </c>
      <c r="BW53" s="18" t="str">
        <f>'Raw Data'!H49</f>
        <v>Online</v>
      </c>
      <c r="BX53" s="18" t="str">
        <f>'Raw Data'!I49</f>
        <v/>
      </c>
      <c r="BY53" s="18" t="str">
        <f>'Raw Data'!J49</f>
        <v/>
      </c>
    </row>
    <row r="54" ht="15.75" customHeight="1">
      <c r="A54" s="18">
        <f>'Raw Data'!$A50</f>
        <v>48</v>
      </c>
      <c r="B54" s="18" t="str">
        <f>'Raw Data'!$K50</f>
        <v>Weekly</v>
      </c>
      <c r="C54" s="18">
        <f t="shared" si="3"/>
        <v>0.5</v>
      </c>
      <c r="D54" s="18" t="str">
        <f>'Raw Data'!$L50</f>
        <v>I don’t use AI for work</v>
      </c>
      <c r="E54" s="18">
        <f t="shared" si="24"/>
        <v>0</v>
      </c>
      <c r="F54" s="19">
        <f t="shared" si="4"/>
        <v>0</v>
      </c>
      <c r="G54" s="20" t="str">
        <f>'Raw Data'!M50</f>
        <v>I don't use AI for work</v>
      </c>
      <c r="H54" s="18">
        <f t="shared" si="5"/>
        <v>0</v>
      </c>
      <c r="I54" s="18" t="str">
        <f>'Raw Data'!$N50</f>
        <v>I wouldn't use AI for this task</v>
      </c>
      <c r="J54" s="18" t="b">
        <f t="shared" si="6"/>
        <v>0</v>
      </c>
      <c r="K54" s="18" t="str">
        <f>'Raw Data'!$O50</f>
        <v>I wouldn't use it.</v>
      </c>
      <c r="L54" s="18" t="s">
        <v>195</v>
      </c>
      <c r="M54" s="21" t="str">
        <f>substitute('Prompt Template'!$A$2,$K$5,$L54)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it.&lt;/user_input&gt;</v>
      </c>
      <c r="N54" s="18">
        <f t="array" ref="N54">index('Response Scoring'!$C:$C,match($A54,'Response Scoring'!$A:$A,0))</f>
        <v>0</v>
      </c>
      <c r="O54" s="19">
        <f t="shared" si="7"/>
        <v>0</v>
      </c>
      <c r="P54" s="18" t="str">
        <f>'Raw Data'!$P50</f>
        <v>I'm not using it for work.</v>
      </c>
      <c r="Q54" s="18" t="s">
        <v>196</v>
      </c>
      <c r="R54" s="21" t="str">
        <f>substitute('Prompt Template'!$B$2,$P$5,$Q54)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 using it for work.&lt;/user_input&gt;</v>
      </c>
      <c r="S54" s="18">
        <f t="array" ref="S54">index('Response Scoring'!$E:$E,match($A54,'Response Scoring'!$A:$A,0))</f>
        <v>0</v>
      </c>
      <c r="T54" s="19">
        <f t="shared" si="8"/>
        <v>0</v>
      </c>
      <c r="U54" s="19">
        <f t="shared" si="9"/>
        <v>0.5</v>
      </c>
      <c r="V54" s="18" t="str">
        <f>'Raw Data'!$Q50</f>
        <v>Analyzing presentation slides to evaluate both the visual design and written content for consistency</v>
      </c>
      <c r="W54" s="18">
        <f t="shared" si="10"/>
        <v>1</v>
      </c>
      <c r="X54" s="18" t="str">
        <f>'Raw Data'!$R50</f>
        <v>Hallucinations (generating false or misleading information), Biases in answers, Data privacy concerns when information is shared with an LLM, Vulnerability to manipulation by bad actors</v>
      </c>
      <c r="Y54" s="18">
        <f t="shared" si="11"/>
        <v>1</v>
      </c>
      <c r="Z54" s="18" t="str">
        <f>'Raw Data'!$S50</f>
        <v>Verify that the AI tool has SSL/HTTPS encryption before using it, Anonymize information by removing identifying details, Use secure company instances or enterprise plans when available</v>
      </c>
      <c r="AA54" s="19">
        <f t="shared" si="12"/>
        <v>0</v>
      </c>
      <c r="AB54" s="18" t="str">
        <f>'Raw Data'!$T50</f>
        <v>Always: I routinely cross-check AI outputs with reliable sources</v>
      </c>
      <c r="AC54" s="18">
        <f t="shared" si="13"/>
        <v>1</v>
      </c>
      <c r="AD54" s="18" t="str">
        <f>'Raw Data'!$U50</f>
        <v>Check if the response uses confident language and specific details, Look for professional formatting and proper grammar, Cross-reference key claims with reliable external sources, Verify any calculations or data analysis independently</v>
      </c>
      <c r="AE54" s="18">
        <f t="shared" si="14"/>
        <v>0</v>
      </c>
      <c r="AF54" s="22">
        <f t="shared" si="15"/>
        <v>6</v>
      </c>
      <c r="AG54" s="18" t="str">
        <f>'Raw Data'!$V50</f>
        <v>Never: I usually just ask once and accept the first response</v>
      </c>
      <c r="AH54" s="18">
        <f t="shared" si="16"/>
        <v>0</v>
      </c>
      <c r="AI54" s="18" t="str">
        <f>'Raw Data'!$W50</f>
        <v>Assist me in writing a new initiative for work</v>
      </c>
      <c r="AJ54" s="18" t="s">
        <v>197</v>
      </c>
      <c r="AK54" s="21" t="str">
        <f>substitute('Prompt Template'!$C$2,$AI$5,$AJ54)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&lt;prompt&gt;Assist me in writing a new initiative for work&lt;/prompt&gt;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&lt;user_input&gt;Assist me in writing a new initiative for work&lt;/user_input&gt;</v>
      </c>
      <c r="AL54" s="18">
        <f t="array" ref="AL54">index('Response Scoring'!$G:$G,match($A54,'Response Scoring'!$A:$A,0))</f>
        <v>2</v>
      </c>
      <c r="AM54" s="18">
        <f t="shared" si="17"/>
        <v>0.4</v>
      </c>
      <c r="AN54" s="18" t="str">
        <f>'Raw Data'!$X50</f>
        <v>I don't know</v>
      </c>
      <c r="AO54" s="18" t="s">
        <v>129</v>
      </c>
      <c r="AP54" s="21" t="str">
        <f>substitute('Prompt Template'!$D$2,$AN$5,$AO54)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54" s="18">
        <f t="array" ref="AQ54">index('Response Scoring'!$I:$I,match($A54,'Response Scoring'!$A:$A,0))</f>
        <v>0</v>
      </c>
      <c r="AR54" s="18">
        <f t="shared" si="18"/>
        <v>0</v>
      </c>
      <c r="AS54" s="22">
        <f t="shared" si="19"/>
        <v>1.4</v>
      </c>
      <c r="AT54" s="18">
        <f t="shared" si="20"/>
        <v>9.8</v>
      </c>
      <c r="AU54" s="22">
        <f t="shared" si="21"/>
        <v>19.6</v>
      </c>
      <c r="AV54" s="18" t="str">
        <f t="shared" si="22"/>
        <v>AI Novice</v>
      </c>
      <c r="AW54" s="18" t="str">
        <f>'Raw Data'!Y50</f>
        <v>ChatGPT</v>
      </c>
      <c r="AX54" s="18" t="b">
        <f>'Raw Data'!Z50</f>
        <v>0</v>
      </c>
      <c r="AY54" s="18" t="str">
        <f t="shared" ref="AY54:BQ54" si="70">#REF!</f>
        <v>#REF!</v>
      </c>
      <c r="AZ54" s="18" t="str">
        <f t="shared" si="70"/>
        <v>#REF!</v>
      </c>
      <c r="BA54" s="18" t="str">
        <f t="shared" si="70"/>
        <v>#REF!</v>
      </c>
      <c r="BB54" s="18" t="str">
        <f t="shared" si="70"/>
        <v>#REF!</v>
      </c>
      <c r="BC54" s="18" t="str">
        <f t="shared" si="70"/>
        <v>#REF!</v>
      </c>
      <c r="BD54" s="18" t="str">
        <f t="shared" si="70"/>
        <v>#REF!</v>
      </c>
      <c r="BE54" s="18" t="str">
        <f t="shared" si="70"/>
        <v>#REF!</v>
      </c>
      <c r="BF54" s="18" t="str">
        <f t="shared" si="70"/>
        <v>#REF!</v>
      </c>
      <c r="BG54" s="18" t="str">
        <f t="shared" si="70"/>
        <v>#REF!</v>
      </c>
      <c r="BH54" s="18" t="str">
        <f t="shared" si="70"/>
        <v>#REF!</v>
      </c>
      <c r="BI54" s="18" t="str">
        <f t="shared" si="70"/>
        <v>#REF!</v>
      </c>
      <c r="BJ54" s="18" t="str">
        <f t="shared" si="70"/>
        <v>#REF!</v>
      </c>
      <c r="BK54" s="18" t="str">
        <f t="shared" si="70"/>
        <v>#REF!</v>
      </c>
      <c r="BL54" s="18" t="str">
        <f t="shared" si="70"/>
        <v>#REF!</v>
      </c>
      <c r="BM54" s="18" t="str">
        <f t="shared" si="70"/>
        <v>#REF!</v>
      </c>
      <c r="BN54" s="18" t="str">
        <f t="shared" si="70"/>
        <v>#REF!</v>
      </c>
      <c r="BO54" s="18" t="str">
        <f t="shared" si="70"/>
        <v>#REF!</v>
      </c>
      <c r="BP54" s="18" t="str">
        <f t="shared" si="70"/>
        <v>#REF!</v>
      </c>
      <c r="BQ54" s="18" t="str">
        <f t="shared" si="70"/>
        <v>#REF!</v>
      </c>
      <c r="BR54" s="18" t="str">
        <f>'Raw Data'!C50</f>
        <v>Part-time/Adjunct Faculty</v>
      </c>
      <c r="BS54" s="18" t="str">
        <f>'Raw Data'!D50</f>
        <v/>
      </c>
      <c r="BT54" s="18" t="str">
        <f>'Raw Data'!E50</f>
        <v>Academics – Faculty</v>
      </c>
      <c r="BU54" s="18" t="str">
        <f>'Raw Data'!F50</f>
        <v>Individual Contributors</v>
      </c>
      <c r="BV54" s="18" t="str">
        <f>'Raw Data'!G50</f>
        <v/>
      </c>
      <c r="BW54" s="18" t="str">
        <f>'Raw Data'!H50</f>
        <v>Online</v>
      </c>
      <c r="BX54" s="18" t="str">
        <f>'Raw Data'!I50</f>
        <v/>
      </c>
      <c r="BY54" s="18" t="str">
        <f>'Raw Data'!J50</f>
        <v/>
      </c>
    </row>
    <row r="55" ht="15.75" customHeight="1">
      <c r="A55" s="18">
        <f>'Raw Data'!$A51</f>
        <v>49</v>
      </c>
      <c r="B55" s="18" t="str">
        <f>'Raw Data'!$K51</f>
        <v>Several times a week</v>
      </c>
      <c r="C55" s="18">
        <f t="shared" si="3"/>
        <v>0.75</v>
      </c>
      <c r="D55" s="18" t="str">
        <f>'Raw Data'!$L51</f>
        <v>I don’t use AI for work</v>
      </c>
      <c r="E55" s="18">
        <f t="shared" si="24"/>
        <v>0</v>
      </c>
      <c r="F55" s="19">
        <f t="shared" si="4"/>
        <v>0</v>
      </c>
      <c r="G55" s="20" t="str">
        <f>'Raw Data'!M51</f>
        <v>I don't use AI for work</v>
      </c>
      <c r="H55" s="18">
        <f t="shared" si="5"/>
        <v>0</v>
      </c>
      <c r="I55" s="18" t="str">
        <f>'Raw Data'!$N51</f>
        <v>I wouldn't use AI for this task</v>
      </c>
      <c r="J55" s="18" t="b">
        <f t="shared" si="6"/>
        <v>0</v>
      </c>
      <c r="K55" s="18" t="str">
        <f>'Raw Data'!$O51</f>
        <v>Brainstorming ideas</v>
      </c>
      <c r="L55" s="18" t="s">
        <v>198</v>
      </c>
      <c r="M55" s="21" t="str">
        <f>substitute('Prompt Template'!$A$2,$K$5,$L55)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&lt;user_input&gt;Brainstorming ideas&lt;/user_input&gt;</v>
      </c>
      <c r="N55" s="18">
        <f t="array" ref="N55">index('Response Scoring'!$C:$C,match($A55,'Response Scoring'!$A:$A,0))</f>
        <v>1</v>
      </c>
      <c r="O55" s="19">
        <f t="shared" si="7"/>
        <v>0.3333333333</v>
      </c>
      <c r="P55" s="18" t="str">
        <f>'Raw Data'!$P51</f>
        <v>Generating ideas</v>
      </c>
      <c r="Q55" s="18" t="s">
        <v>199</v>
      </c>
      <c r="R55" s="21" t="str">
        <f>substitute('Prompt Template'!$B$2,$P$5,$Q55)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&lt;user_input&gt;Generating ideas&lt;/user_input&gt;</v>
      </c>
      <c r="S55" s="18">
        <f t="array" ref="S55">index('Response Scoring'!$E:$E,match($A55,'Response Scoring'!$A:$A,0))</f>
        <v>1</v>
      </c>
      <c r="T55" s="19">
        <f t="shared" si="8"/>
        <v>0.3333333333</v>
      </c>
      <c r="U55" s="19">
        <f t="shared" si="9"/>
        <v>1.416666667</v>
      </c>
      <c r="V55" s="18" t="str">
        <f>'Raw Data'!$Q51</f>
        <v>Analyzing presentation slides to evaluate both the visual design and written content for consistency</v>
      </c>
      <c r="W55" s="18">
        <f t="shared" si="10"/>
        <v>1</v>
      </c>
      <c r="X55" s="18" t="str">
        <f>'Raw Data'!$R51</f>
        <v>Hallucinations (generating false or misleading information), Data privacy concerns when information is shared with an LLM, Biases in answers, Vulnerability to manipulation by bad actors</v>
      </c>
      <c r="Y55" s="18">
        <f t="shared" si="11"/>
        <v>1</v>
      </c>
      <c r="Z55" s="18" t="str">
        <f>'Raw Data'!$S51</f>
        <v>Only share information that you would be comfortable sharing internally with a colleague, Use secure company instances or enterprise plans when available, Anonymize information by removing identifying details</v>
      </c>
      <c r="AA55" s="19">
        <f t="shared" si="12"/>
        <v>1</v>
      </c>
      <c r="AB55" s="18" t="str">
        <f>'Raw Data'!$T51</f>
        <v>Always: I routinely cross-check AI outputs with reliable sources</v>
      </c>
      <c r="AC55" s="18">
        <f t="shared" si="13"/>
        <v>1</v>
      </c>
      <c r="AD55" s="18" t="str">
        <f>'Raw Data'!$U51</f>
        <v>Cross-reference key claims with reliable external sources, Verify any calculations or data analysis independently, Check if the response uses confident language and specific details, Look for professional formatting and proper grammar</v>
      </c>
      <c r="AE55" s="18">
        <f t="shared" si="14"/>
        <v>0</v>
      </c>
      <c r="AF55" s="22">
        <f t="shared" si="15"/>
        <v>8</v>
      </c>
      <c r="AG55" s="18" t="str">
        <f>'Raw Data'!$V51</f>
        <v>Sometimes: I iterate 2–3 times to reach a good result</v>
      </c>
      <c r="AH55" s="18">
        <f t="shared" si="16"/>
        <v>0.67</v>
      </c>
      <c r="AI55" s="18" t="str">
        <f>'Raw Data'!$W51</f>
        <v>I need to lead a work meeting on XX subject. Can you give me basic facts?</v>
      </c>
      <c r="AJ55" s="18" t="s">
        <v>200</v>
      </c>
      <c r="AK55" s="21" t="str">
        <f>substitute('Prompt Template'!$C$2,$AI$5,$AJ55)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lead a work meeting on XX subject. Can you give me basic facts?&lt;/prompt&gt;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lead a work meeting on XX subject. Can you give me basic facts?&lt;/user_input&gt;</v>
      </c>
      <c r="AL55" s="18">
        <f t="array" ref="AL55">index('Response Scoring'!$G:$G,match($A55,'Response Scoring'!$A:$A,0))</f>
        <v>2</v>
      </c>
      <c r="AM55" s="18">
        <f t="shared" si="17"/>
        <v>0.4</v>
      </c>
      <c r="AN55" s="18" t="str">
        <f>'Raw Data'!$X51</f>
        <v>I don't know how to create custom AI instructions</v>
      </c>
      <c r="AO55" s="18" t="s">
        <v>80</v>
      </c>
      <c r="AP55" s="21" t="str">
        <f>substitute('Prompt Template'!$D$2,$AN$5,$AO55)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55" s="18">
        <f t="array" ref="AQ55">index('Response Scoring'!$I:$I,match($A55,'Response Scoring'!$A:$A,0))</f>
        <v>0</v>
      </c>
      <c r="AR55" s="18">
        <f t="shared" si="18"/>
        <v>0</v>
      </c>
      <c r="AS55" s="22">
        <f t="shared" si="19"/>
        <v>2.405</v>
      </c>
      <c r="AT55" s="18">
        <f t="shared" si="20"/>
        <v>15.64333333</v>
      </c>
      <c r="AU55" s="22">
        <f t="shared" si="21"/>
        <v>31.28666667</v>
      </c>
      <c r="AV55" s="18" t="str">
        <f t="shared" si="22"/>
        <v>AI Experimenter</v>
      </c>
      <c r="AW55" s="18" t="str">
        <f>'Raw Data'!Y51</f>
        <v>ChatGPT, CoPilot</v>
      </c>
      <c r="AX55" s="18" t="b">
        <f>'Raw Data'!Z51</f>
        <v>1</v>
      </c>
      <c r="AY55" s="18" t="str">
        <f t="shared" ref="AY55:BQ55" si="71">#REF!</f>
        <v>#REF!</v>
      </c>
      <c r="AZ55" s="18" t="str">
        <f t="shared" si="71"/>
        <v>#REF!</v>
      </c>
      <c r="BA55" s="18" t="str">
        <f t="shared" si="71"/>
        <v>#REF!</v>
      </c>
      <c r="BB55" s="18" t="str">
        <f t="shared" si="71"/>
        <v>#REF!</v>
      </c>
      <c r="BC55" s="18" t="str">
        <f t="shared" si="71"/>
        <v>#REF!</v>
      </c>
      <c r="BD55" s="18" t="str">
        <f t="shared" si="71"/>
        <v>#REF!</v>
      </c>
      <c r="BE55" s="18" t="str">
        <f t="shared" si="71"/>
        <v>#REF!</v>
      </c>
      <c r="BF55" s="18" t="str">
        <f t="shared" si="71"/>
        <v>#REF!</v>
      </c>
      <c r="BG55" s="18" t="str">
        <f t="shared" si="71"/>
        <v>#REF!</v>
      </c>
      <c r="BH55" s="18" t="str">
        <f t="shared" si="71"/>
        <v>#REF!</v>
      </c>
      <c r="BI55" s="18" t="str">
        <f t="shared" si="71"/>
        <v>#REF!</v>
      </c>
      <c r="BJ55" s="18" t="str">
        <f t="shared" si="71"/>
        <v>#REF!</v>
      </c>
      <c r="BK55" s="18" t="str">
        <f t="shared" si="71"/>
        <v>#REF!</v>
      </c>
      <c r="BL55" s="18" t="str">
        <f t="shared" si="71"/>
        <v>#REF!</v>
      </c>
      <c r="BM55" s="18" t="str">
        <f t="shared" si="71"/>
        <v>#REF!</v>
      </c>
      <c r="BN55" s="18" t="str">
        <f t="shared" si="71"/>
        <v>#REF!</v>
      </c>
      <c r="BO55" s="18" t="str">
        <f t="shared" si="71"/>
        <v>#REF!</v>
      </c>
      <c r="BP55" s="18" t="str">
        <f t="shared" si="71"/>
        <v>#REF!</v>
      </c>
      <c r="BQ55" s="18" t="str">
        <f t="shared" si="71"/>
        <v>#REF!</v>
      </c>
      <c r="BR55" s="18" t="str">
        <f>'Raw Data'!C51</f>
        <v>Staff</v>
      </c>
      <c r="BS55" s="18" t="str">
        <f>'Raw Data'!D51</f>
        <v/>
      </c>
      <c r="BT55" s="18" t="str">
        <f>'Raw Data'!E51</f>
        <v>Academics Operations (within reporting line structure of Chief Academic Officer)</v>
      </c>
      <c r="BU55" s="18" t="str">
        <f>'Raw Data'!F51</f>
        <v>Directors, People Managers, Supervisors, Team Leads</v>
      </c>
      <c r="BV55" s="18" t="str">
        <f>'Raw Data'!G51</f>
        <v/>
      </c>
      <c r="BW55" s="18" t="str">
        <f>'Raw Data'!H51</f>
        <v>Remote</v>
      </c>
      <c r="BX55" s="18" t="str">
        <f>'Raw Data'!I51</f>
        <v/>
      </c>
      <c r="BY55" s="18" t="str">
        <f>'Raw Data'!J51</f>
        <v/>
      </c>
    </row>
    <row r="56" ht="15.75" customHeight="1">
      <c r="A56" s="18">
        <f>'Raw Data'!$A52</f>
        <v>50</v>
      </c>
      <c r="B56" s="18" t="str">
        <f>'Raw Data'!$K52</f>
        <v>Several times a week</v>
      </c>
      <c r="C56" s="18">
        <f t="shared" si="3"/>
        <v>0.75</v>
      </c>
      <c r="D56" s="18" t="str">
        <f>'Raw Data'!$L52</f>
        <v>Getting quick answers to specific questions or looking up information, Brainstorming ideas, testing concepts, or getting feedback on my thinking</v>
      </c>
      <c r="E56" s="18">
        <f t="shared" si="24"/>
        <v>1</v>
      </c>
      <c r="F56" s="19">
        <f t="shared" si="4"/>
        <v>0.3333333333</v>
      </c>
      <c r="G56" s="20" t="str">
        <f>'Raw Data'!M52</f>
        <v>I don't use AI for work</v>
      </c>
      <c r="H56" s="18">
        <f t="shared" si="5"/>
        <v>0</v>
      </c>
      <c r="I56" s="18" t="str">
        <f>'Raw Data'!$N52</f>
        <v>Ask AI to write the summary after you’ve analyzed all the data</v>
      </c>
      <c r="J56" s="18" t="b">
        <f t="shared" si="6"/>
        <v>0</v>
      </c>
      <c r="K56" s="18" t="str">
        <f>'Raw Data'!$O52</f>
        <v>AI to datamine and research best practices</v>
      </c>
      <c r="L56" s="18" t="s">
        <v>201</v>
      </c>
      <c r="M56" s="21" t="str">
        <f>substitute('Prompt Template'!$A$2,$K$5,$L56)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&lt;user_input&gt;AI to datamine and research best practices&lt;/user_input&gt;</v>
      </c>
      <c r="N56" s="18">
        <f t="array" ref="N56">index('Response Scoring'!$C:$C,match($A56,'Response Scoring'!$A:$A,0))</f>
        <v>1</v>
      </c>
      <c r="O56" s="19">
        <f t="shared" si="7"/>
        <v>0.3333333333</v>
      </c>
      <c r="P56" s="18" t="str">
        <f>'Raw Data'!$P52</f>
        <v>Answering questions</v>
      </c>
      <c r="Q56" s="18" t="s">
        <v>202</v>
      </c>
      <c r="R56" s="21" t="str">
        <f>substitute('Prompt Template'!$B$2,$P$5,$Q56)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questions&lt;/user_input&gt;</v>
      </c>
      <c r="S56" s="18">
        <f t="array" ref="S56">index('Response Scoring'!$E:$E,match($A56,'Response Scoring'!$A:$A,0))</f>
        <v>1</v>
      </c>
      <c r="T56" s="19">
        <f t="shared" si="8"/>
        <v>0.3333333333</v>
      </c>
      <c r="U56" s="19">
        <f t="shared" si="9"/>
        <v>1.75</v>
      </c>
      <c r="V56" s="18" t="str">
        <f>'Raw Data'!$Q52</f>
        <v>Analyzing presentation slides to evaluate both the visual design and written content for consistency</v>
      </c>
      <c r="W56" s="18">
        <f t="shared" si="10"/>
        <v>1</v>
      </c>
      <c r="X56" s="18" t="str">
        <f>'Raw Data'!$R52</f>
        <v>Biases in answers, Hallucinations (generating false or misleading information), Data privacy concerns when information is shared with an LLM</v>
      </c>
      <c r="Y56" s="18">
        <f t="shared" si="11"/>
        <v>0.75</v>
      </c>
      <c r="Z56" s="18" t="str">
        <f>'Raw Data'!$S52</f>
        <v>Use secure company instances or enterprise plans when available, Anonymize information by removing identifying details</v>
      </c>
      <c r="AA56" s="19">
        <f t="shared" si="12"/>
        <v>1</v>
      </c>
      <c r="AB56" s="18" t="str">
        <f>'Raw Data'!$T52</f>
        <v>Sometimes: I do a quick check against known data or references</v>
      </c>
      <c r="AC56" s="18">
        <f t="shared" si="13"/>
        <v>0.67</v>
      </c>
      <c r="AD56" s="18" t="str">
        <f>'Raw Data'!$U52</f>
        <v>Use a different AI tool to review and verify the content, Cross-reference key claims with reliable external sources, Verify any calculations or data analysis independently, Ask the same AI tool to double-check its work for accuracy</v>
      </c>
      <c r="AE56" s="18">
        <f t="shared" si="14"/>
        <v>1</v>
      </c>
      <c r="AF56" s="22">
        <f t="shared" si="15"/>
        <v>8.84</v>
      </c>
      <c r="AG56" s="18" t="str">
        <f>'Raw Data'!$V52</f>
        <v>Frequently: I systematically refine prompts until I’m satisfied</v>
      </c>
      <c r="AH56" s="18">
        <f t="shared" si="16"/>
        <v>1</v>
      </c>
      <c r="AI56" s="18" t="str">
        <f>'Raw Data'!$W52</f>
        <v>Summarize best practices in this industry related to initiative</v>
      </c>
      <c r="AJ56" s="18" t="s">
        <v>203</v>
      </c>
      <c r="AK56" s="21" t="str">
        <f>substitute('Prompt Template'!$C$2,$AI$5,$AJ56)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best practices in this industry related to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best practices in this industry related to initiative&lt;/user_input&gt;</v>
      </c>
      <c r="AL56" s="18">
        <f t="array" ref="AL56">index('Response Scoring'!$G:$G,match($A56,'Response Scoring'!$A:$A,0))</f>
        <v>2</v>
      </c>
      <c r="AM56" s="18">
        <f t="shared" si="17"/>
        <v>0.4</v>
      </c>
      <c r="AN56" s="18" t="str">
        <f>'Raw Data'!$X52</f>
        <v>I don’t know how</v>
      </c>
      <c r="AO56" s="18" t="s">
        <v>204</v>
      </c>
      <c r="AP56" s="21" t="str">
        <f>substitute('Prompt Template'!$D$2,$AN$5,$AO56)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how&lt;/user_input&gt;
</v>
      </c>
      <c r="AQ56" s="18">
        <f t="array" ref="AQ56">index('Response Scoring'!$I:$I,match($A56,'Response Scoring'!$A:$A,0))</f>
        <v>0</v>
      </c>
      <c r="AR56" s="18">
        <f t="shared" si="18"/>
        <v>0</v>
      </c>
      <c r="AS56" s="22">
        <f t="shared" si="19"/>
        <v>2.9</v>
      </c>
      <c r="AT56" s="18">
        <f t="shared" si="20"/>
        <v>18.14</v>
      </c>
      <c r="AU56" s="22">
        <f t="shared" si="21"/>
        <v>36.28</v>
      </c>
      <c r="AV56" s="18" t="str">
        <f t="shared" si="22"/>
        <v>AI Experimenter</v>
      </c>
      <c r="AW56" s="18" t="str">
        <f>'Raw Data'!Y52</f>
        <v>ChatGPT</v>
      </c>
      <c r="AX56" s="18" t="b">
        <f>'Raw Data'!Z52</f>
        <v>0</v>
      </c>
      <c r="AY56" s="18" t="str">
        <f t="shared" ref="AY56:BQ56" si="72">#REF!</f>
        <v>#REF!</v>
      </c>
      <c r="AZ56" s="18" t="str">
        <f t="shared" si="72"/>
        <v>#REF!</v>
      </c>
      <c r="BA56" s="18" t="str">
        <f t="shared" si="72"/>
        <v>#REF!</v>
      </c>
      <c r="BB56" s="18" t="str">
        <f t="shared" si="72"/>
        <v>#REF!</v>
      </c>
      <c r="BC56" s="18" t="str">
        <f t="shared" si="72"/>
        <v>#REF!</v>
      </c>
      <c r="BD56" s="18" t="str">
        <f t="shared" si="72"/>
        <v>#REF!</v>
      </c>
      <c r="BE56" s="18" t="str">
        <f t="shared" si="72"/>
        <v>#REF!</v>
      </c>
      <c r="BF56" s="18" t="str">
        <f t="shared" si="72"/>
        <v>#REF!</v>
      </c>
      <c r="BG56" s="18" t="str">
        <f t="shared" si="72"/>
        <v>#REF!</v>
      </c>
      <c r="BH56" s="18" t="str">
        <f t="shared" si="72"/>
        <v>#REF!</v>
      </c>
      <c r="BI56" s="18" t="str">
        <f t="shared" si="72"/>
        <v>#REF!</v>
      </c>
      <c r="BJ56" s="18" t="str">
        <f t="shared" si="72"/>
        <v>#REF!</v>
      </c>
      <c r="BK56" s="18" t="str">
        <f t="shared" si="72"/>
        <v>#REF!</v>
      </c>
      <c r="BL56" s="18" t="str">
        <f t="shared" si="72"/>
        <v>#REF!</v>
      </c>
      <c r="BM56" s="18" t="str">
        <f t="shared" si="72"/>
        <v>#REF!</v>
      </c>
      <c r="BN56" s="18" t="str">
        <f t="shared" si="72"/>
        <v>#REF!</v>
      </c>
      <c r="BO56" s="18" t="str">
        <f t="shared" si="72"/>
        <v>#REF!</v>
      </c>
      <c r="BP56" s="18" t="str">
        <f t="shared" si="72"/>
        <v>#REF!</v>
      </c>
      <c r="BQ56" s="18" t="str">
        <f t="shared" si="72"/>
        <v>#REF!</v>
      </c>
      <c r="BR56" s="18" t="str">
        <f>'Raw Data'!C52</f>
        <v>Part-time/Adjunct Faculty</v>
      </c>
      <c r="BS56" s="18" t="str">
        <f>'Raw Data'!D52</f>
        <v/>
      </c>
      <c r="BT56" s="18" t="str">
        <f>'Raw Data'!E52</f>
        <v>Academics – Faculty</v>
      </c>
      <c r="BU56" s="18" t="str">
        <f>'Raw Data'!F52</f>
        <v>Individual Contributors</v>
      </c>
      <c r="BV56" s="18" t="str">
        <f>'Raw Data'!G52</f>
        <v/>
      </c>
      <c r="BW56" s="18" t="str">
        <f>'Raw Data'!H52</f>
        <v>Online</v>
      </c>
      <c r="BX56" s="18" t="str">
        <f>'Raw Data'!I52</f>
        <v/>
      </c>
      <c r="BY56" s="18" t="str">
        <f>'Raw Data'!J52</f>
        <v/>
      </c>
    </row>
    <row r="57" ht="15.75" customHeight="1">
      <c r="A57" s="18">
        <f>'Raw Data'!$A53</f>
        <v>51</v>
      </c>
      <c r="B57" s="18" t="str">
        <f>'Raw Data'!$K53</f>
        <v>A few times a month</v>
      </c>
      <c r="C57" s="18">
        <f t="shared" si="3"/>
        <v>0.25</v>
      </c>
      <c r="D57" s="18" t="str">
        <f>'Raw Data'!$L53</f>
        <v>Analyzing data or documents to extract insights or summaries</v>
      </c>
      <c r="E57" s="18">
        <f t="shared" si="24"/>
        <v>0</v>
      </c>
      <c r="F57" s="19">
        <f t="shared" si="4"/>
        <v>0</v>
      </c>
      <c r="G57" s="20" t="str">
        <f>'Raw Data'!M53</f>
        <v>I create fresh prompts each time I use AI</v>
      </c>
      <c r="H57" s="18">
        <f t="shared" si="5"/>
        <v>0.25</v>
      </c>
      <c r="I57" s="18" t="str">
        <f>'Raw Data'!$N53</f>
        <v>Ask AI to write the summary after you’ve analyzed all the data</v>
      </c>
      <c r="J57" s="18" t="b">
        <f t="shared" si="6"/>
        <v>0</v>
      </c>
      <c r="K57" s="18" t="str">
        <f>'Raw Data'!$O53</f>
        <v>Research the topic to become more familiar with it.</v>
      </c>
      <c r="L57" s="18" t="s">
        <v>205</v>
      </c>
      <c r="M57" s="21" t="str">
        <f>substitute('Prompt Template'!$A$2,$K$5,$L57)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to become more familiar with it.&lt;/user_input&gt;</v>
      </c>
      <c r="N57" s="18">
        <f t="array" ref="N57">index('Response Scoring'!$C:$C,match($A57,'Response Scoring'!$A:$A,0))</f>
        <v>1</v>
      </c>
      <c r="O57" s="19">
        <f t="shared" si="7"/>
        <v>0.3333333333</v>
      </c>
      <c r="P57" s="18" t="str">
        <f>'Raw Data'!$P53</f>
        <v>Information gathering when needed.</v>
      </c>
      <c r="Q57" s="18" t="s">
        <v>206</v>
      </c>
      <c r="R57" s="21" t="str">
        <f>substitute('Prompt Template'!$B$2,$P$5,$Q57)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&lt;user_input&gt;Information gathering when needed.&lt;/user_input&gt;</v>
      </c>
      <c r="S57" s="18">
        <f t="array" ref="S57">index('Response Scoring'!$E:$E,match($A57,'Response Scoring'!$A:$A,0))</f>
        <v>1</v>
      </c>
      <c r="T57" s="19">
        <f t="shared" si="8"/>
        <v>0.3333333333</v>
      </c>
      <c r="U57" s="19">
        <f t="shared" si="9"/>
        <v>1.166666667</v>
      </c>
      <c r="V57" s="18" t="str">
        <f>'Raw Data'!$Q53</f>
        <v>Providing real-time updates on breaking news events happening right now</v>
      </c>
      <c r="W57" s="18">
        <f t="shared" si="10"/>
        <v>0</v>
      </c>
      <c r="X57" s="18" t="str">
        <f>'Raw Data'!$R53</f>
        <v>Biases in answers, Vulnerability to manipulation by bad actors</v>
      </c>
      <c r="Y57" s="18">
        <f t="shared" si="11"/>
        <v>0.5</v>
      </c>
      <c r="Z57" s="18" t="str">
        <f>'Raw Data'!$S53</f>
        <v>Verify that the AI tool has SSL/HTTPS encryption before using it, Only share information that you would be comfortable sharing internally with a colleague, Use secure company instances or enterprise plans when available</v>
      </c>
      <c r="AA57" s="19">
        <f t="shared" si="12"/>
        <v>0</v>
      </c>
      <c r="AB57" s="18" t="str">
        <f>'Raw Data'!$T53</f>
        <v>Rarely: I only verify if something doesn’t sound right</v>
      </c>
      <c r="AC57" s="18" t="b">
        <f t="shared" si="13"/>
        <v>0</v>
      </c>
      <c r="AD57" s="18" t="str">
        <f>'Raw Data'!$U53</f>
        <v>Ask the same AI tool to double-check its work for accuracy, Use a different AI tool to review and verify the content, Cross-reference key claims with reliable external sources, Verify any calculations or data analysis independently</v>
      </c>
      <c r="AE57" s="18">
        <f t="shared" si="14"/>
        <v>1</v>
      </c>
      <c r="AF57" s="22">
        <f t="shared" si="15"/>
        <v>3</v>
      </c>
      <c r="AG57" s="18" t="str">
        <f>'Raw Data'!$V53</f>
        <v>Sometimes: I iterate 2–3 times to reach a good result</v>
      </c>
      <c r="AH57" s="18">
        <f t="shared" si="16"/>
        <v>0.67</v>
      </c>
      <c r="AI57" s="18" t="str">
        <f>'Raw Data'!$W53</f>
        <v>I don’t know how to prompt</v>
      </c>
      <c r="AJ57" s="18" t="s">
        <v>207</v>
      </c>
      <c r="AK57" s="21" t="str">
        <f>substitute('Prompt Template'!$C$2,$AI$5,$AJ57)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57" s="18">
        <f t="array" ref="AL57">index('Response Scoring'!$G:$G,match($A57,'Response Scoring'!$A:$A,0))</f>
        <v>0</v>
      </c>
      <c r="AM57" s="18">
        <f t="shared" si="17"/>
        <v>0</v>
      </c>
      <c r="AN57" s="18" t="str">
        <f>'Raw Data'!$X53</f>
        <v>I don’t know how to create custom AI instructions.</v>
      </c>
      <c r="AO57" s="18" t="s">
        <v>97</v>
      </c>
      <c r="AP57" s="21" t="str">
        <f>substitute('Prompt Template'!$D$2,$AN$5,$AO57)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57" s="18">
        <f t="array" ref="AQ57">index('Response Scoring'!$I:$I,match($A57,'Response Scoring'!$A:$A,0))</f>
        <v>0</v>
      </c>
      <c r="AR57" s="18">
        <f t="shared" si="18"/>
        <v>0</v>
      </c>
      <c r="AS57" s="22">
        <f t="shared" si="19"/>
        <v>1.005</v>
      </c>
      <c r="AT57" s="18">
        <f t="shared" si="20"/>
        <v>7.343333333</v>
      </c>
      <c r="AU57" s="22">
        <f t="shared" si="21"/>
        <v>14.68666667</v>
      </c>
      <c r="AV57" s="18" t="str">
        <f t="shared" si="22"/>
        <v>AI Novice</v>
      </c>
      <c r="AW57" s="18" t="str">
        <f>'Raw Data'!Y53</f>
        <v>ChatGPT, CoPilot</v>
      </c>
      <c r="AX57" s="18" t="b">
        <f>'Raw Data'!Z53</f>
        <v>0</v>
      </c>
      <c r="AY57" s="18" t="str">
        <f t="shared" ref="AY57:BQ57" si="73">#REF!</f>
        <v>#REF!</v>
      </c>
      <c r="AZ57" s="18" t="str">
        <f t="shared" si="73"/>
        <v>#REF!</v>
      </c>
      <c r="BA57" s="18" t="str">
        <f t="shared" si="73"/>
        <v>#REF!</v>
      </c>
      <c r="BB57" s="18" t="str">
        <f t="shared" si="73"/>
        <v>#REF!</v>
      </c>
      <c r="BC57" s="18" t="str">
        <f t="shared" si="73"/>
        <v>#REF!</v>
      </c>
      <c r="BD57" s="18" t="str">
        <f t="shared" si="73"/>
        <v>#REF!</v>
      </c>
      <c r="BE57" s="18" t="str">
        <f t="shared" si="73"/>
        <v>#REF!</v>
      </c>
      <c r="BF57" s="18" t="str">
        <f t="shared" si="73"/>
        <v>#REF!</v>
      </c>
      <c r="BG57" s="18" t="str">
        <f t="shared" si="73"/>
        <v>#REF!</v>
      </c>
      <c r="BH57" s="18" t="str">
        <f t="shared" si="73"/>
        <v>#REF!</v>
      </c>
      <c r="BI57" s="18" t="str">
        <f t="shared" si="73"/>
        <v>#REF!</v>
      </c>
      <c r="BJ57" s="18" t="str">
        <f t="shared" si="73"/>
        <v>#REF!</v>
      </c>
      <c r="BK57" s="18" t="str">
        <f t="shared" si="73"/>
        <v>#REF!</v>
      </c>
      <c r="BL57" s="18" t="str">
        <f t="shared" si="73"/>
        <v>#REF!</v>
      </c>
      <c r="BM57" s="18" t="str">
        <f t="shared" si="73"/>
        <v>#REF!</v>
      </c>
      <c r="BN57" s="18" t="str">
        <f t="shared" si="73"/>
        <v>#REF!</v>
      </c>
      <c r="BO57" s="18" t="str">
        <f t="shared" si="73"/>
        <v>#REF!</v>
      </c>
      <c r="BP57" s="18" t="str">
        <f t="shared" si="73"/>
        <v>#REF!</v>
      </c>
      <c r="BQ57" s="18" t="str">
        <f t="shared" si="73"/>
        <v>#REF!</v>
      </c>
      <c r="BR57" s="18" t="str">
        <f>'Raw Data'!C53</f>
        <v>Part-time/Adjunct Faculty</v>
      </c>
      <c r="BS57" s="18" t="str">
        <f>'Raw Data'!D53</f>
        <v/>
      </c>
      <c r="BT57" s="18" t="str">
        <f>'Raw Data'!E53</f>
        <v>Academics – Faculty</v>
      </c>
      <c r="BU57" s="18" t="str">
        <f>'Raw Data'!F53</f>
        <v>Individual Contributors</v>
      </c>
      <c r="BV57" s="18" t="str">
        <f>'Raw Data'!G53</f>
        <v/>
      </c>
      <c r="BW57" s="18" t="str">
        <f>'Raw Data'!H53</f>
        <v>Online</v>
      </c>
      <c r="BX57" s="18" t="str">
        <f>'Raw Data'!I53</f>
        <v/>
      </c>
      <c r="BY57" s="18" t="str">
        <f>'Raw Data'!J53</f>
        <v/>
      </c>
    </row>
    <row r="58" ht="15.75" customHeight="1">
      <c r="A58" s="18">
        <f>'Raw Data'!$A54</f>
        <v>52</v>
      </c>
      <c r="B58" s="18" t="str">
        <f>'Raw Data'!$K54</f>
        <v>Daily</v>
      </c>
      <c r="C58" s="18">
        <f t="shared" si="3"/>
        <v>1</v>
      </c>
      <c r="D58" s="18" t="str">
        <f>'Raw Data'!$L54</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58" s="18">
        <f t="shared" si="24"/>
        <v>1</v>
      </c>
      <c r="F58" s="19">
        <f t="shared" si="4"/>
        <v>0.3333333333</v>
      </c>
      <c r="G58" s="20" t="str">
        <f>'Raw Data'!M54</f>
        <v>I create fresh prompts each time I use AI</v>
      </c>
      <c r="H58" s="18">
        <f t="shared" si="5"/>
        <v>0.25</v>
      </c>
      <c r="I58" s="18" t="str">
        <f>'Raw Data'!$N54</f>
        <v>Create a systematic process where AI handles data analysis and summary generation consistently</v>
      </c>
      <c r="J58" s="18">
        <f t="shared" si="6"/>
        <v>1</v>
      </c>
      <c r="K58" s="18" t="str">
        <f>'Raw Data'!$O54</f>
        <v>If I had one week to create an important presentation on an unfamiliar topic, I would leverage AI as a strategic partner throughout the process. First, I’d use AI to quickly research and summarize key concepts, trends, and credible sources so I can build a strong foundational understanding. Next, I’d ask AI to help structure the presentation by suggesting a clear outline aligned with stakeholder priorities.
Once the structure is set, I’d use AI to draft initial content, such as bullet points, talking notes, and even data visualizations, while ensuring I review and refine everything for accuracy and tone. AI design tools would also help me create professional, visually engaging slides. Finally, I’d use AI to simulate stakeholder questions and prepare thoughtful responses, so I’m ready for discussion.
In short, AI accelerates research, organizes ideas, and enhances design, while I apply critical thinking and judgment to deliver a presentation that is accurate, relevant, and impactful.</v>
      </c>
      <c r="L58" s="18" t="s">
        <v>208</v>
      </c>
      <c r="M58" s="21" t="str">
        <f>substitute('Prompt Template'!$A$2,$K$5,$L58)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on an unfamiliar topic, I would leverage AI as a strategic partner throughout the process. First, I’d use AI to quickly research and summarize key concepts, trends, and credible sources so I can build a strong foundational understanding. Next, I’d ask AI to help structure the presentation by suggesting a clear outline aligned with stakeholder priorities.
Once the structure is set, I’d use AI to draft initial content, such as bullet points, talking notes, and even data visualizations, while ensuring I review and refine everything for accuracy and tone. AI design tools would also help me create professional, visually engaging slides. Finally, I’d use AI to simulate stakeholder questions and prepare thoughtful responses, so I’m ready for discussion.
In short, AI accelerates research, organizes ideas, and enhances design, while I apply critical thinking and judgment to deliver a presentation that is accurate, relevant, and impactful.&lt;/user_input&gt;</v>
      </c>
      <c r="N58" s="18">
        <f t="array" ref="N58">index('Response Scoring'!$C:$C,match($A58,'Response Scoring'!$A:$A,0))</f>
        <v>3</v>
      </c>
      <c r="O58" s="19">
        <f t="shared" si="7"/>
        <v>1</v>
      </c>
      <c r="P58" s="18" t="str">
        <f>'Raw Data'!$P54</f>
        <v>The most valuable way I’m using AI in my work is to accelerate program development and stakeholder engagement. For example, when designing our new interdisciplinary program for service members, AI helps me synthesize research across multiple fields—business, criminal justice, health, and technology—into clear, actionable insights. It also assists in drafting program descriptions, marketing language, and even creating customizable degree plan templates, saving significant time while maintaining quality.
Beyond content creation, I use AI to model scenarios, anticipate student needs, and generate data-driven recommendations for curriculum design. This allows me to focus on strategic decisions and innovation rather than getting bogged down in manual tasks. In short, AI enables me to move faster, think bigger, and deliver a program that truly meets the needs of our learners.</v>
      </c>
      <c r="Q58" s="18" t="s">
        <v>209</v>
      </c>
      <c r="R58" s="21" t="str">
        <f>substitute('Prompt Template'!$B$2,$P$5,$Q58)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valuable way I’m using AI in my work is to accelerate program development and stakeholder engagement. For example, when designing our new interdisciplinary program for service members, AI helps me synthesize research across multiple fields—business, criminal justice, health, and technology—into clear, actionable insights. It also assists in drafting program descriptions, marketing language, and even creating customizable degree plan templates, saving significant time while maintaining quality.
Beyond content creation, I use AI to model scenarios, anticipate student needs, and generate data-driven recommendations for curriculum design. This allows me to focus on strategic decisions and innovation rather than getting bogged down in manual tasks. In short, AI enables me to move faster, think bigger, and deliver a program that truly meets the needs of our learners.&lt;/user_input&gt;</v>
      </c>
      <c r="S58" s="18">
        <f t="array" ref="S58">index('Response Scoring'!$E:$E,match($A58,'Response Scoring'!$A:$A,0))</f>
        <v>2</v>
      </c>
      <c r="T58" s="19">
        <f t="shared" si="8"/>
        <v>0.6666666667</v>
      </c>
      <c r="U58" s="19">
        <f t="shared" si="9"/>
        <v>4.25</v>
      </c>
      <c r="V58" s="18" t="str">
        <f>'Raw Data'!$Q54</f>
        <v>Analyzing presentation slides to evaluate both the visual design and written content for consistency</v>
      </c>
      <c r="W58" s="18">
        <f t="shared" si="10"/>
        <v>1</v>
      </c>
      <c r="X58" s="18" t="str">
        <f>'Raw Data'!$R54</f>
        <v>Hallucinations (generating false or misleading information), Data privacy concerns when information is shared with an LLM, Biases in answers</v>
      </c>
      <c r="Y58" s="18">
        <f t="shared" si="11"/>
        <v>0.75</v>
      </c>
      <c r="Z58" s="18" t="str">
        <f>'Raw Data'!$S54</f>
        <v>Anonymize information by removing identifying details</v>
      </c>
      <c r="AA58" s="19">
        <f t="shared" si="12"/>
        <v>0.5</v>
      </c>
      <c r="AB58" s="18" t="str">
        <f>'Raw Data'!$T54</f>
        <v>Always: I routinely cross-check AI outputs with reliable sources</v>
      </c>
      <c r="AC58" s="18">
        <f t="shared" si="13"/>
        <v>1</v>
      </c>
      <c r="AD58" s="18" t="str">
        <f>'Raw Data'!$U54</f>
        <v>Cross-reference key claims with reliable external sources, Verify any calculations or data analysis independently</v>
      </c>
      <c r="AE58" s="18">
        <f t="shared" si="14"/>
        <v>0.5</v>
      </c>
      <c r="AF58" s="22">
        <f t="shared" si="15"/>
        <v>7.5</v>
      </c>
      <c r="AG58" s="18" t="str">
        <f>'Raw Data'!$V54</f>
        <v>Frequently: I systematically refine prompts until I’m satisfied</v>
      </c>
      <c r="AH58" s="18">
        <f t="shared" si="16"/>
        <v>1</v>
      </c>
      <c r="AI58" s="18" t="str">
        <f>'Raw Data'!$W54</f>
        <v>You are an expert executive coach and strategic consultant with deep experience in preparing professionals for high-stakes work meetings. I am preparing for an important meeting where I will discuss a new initiative/proposal with [stakeholders, e.g., my team, senior leadership, cross-functional partners, clients, etc.].
Here are the key details:
- Meeting objective: [e.g., get approval for the new initiative, align the team on next steps, secure resources/budget, gather feedback, etc.]
- The initiative/proposal is about: [briefly describe the initiative or proposal in 2-4 sentences]
- Key attendees: [list key people and their roles, e.g., "My manager (VP of Marketing), the CFO, the Head of Product, and two peers from Engineering"]
- My role in the meeting: [e.g., I am presenting the proposal, I am leading the discussion, I need to defend the idea, etc.]
- Potential concerns or objections I anticipate: [list any known risks, objections, or sensitive topics]
- Desired outcome: [e.g., approval to move forward, commitment to resources, consensus on approach, etc.]
- Meeting format and duration: [e.g., 60-minute virtual meeting, in-person presentation with slides, round-table discussion]
- Data and evidence guidelines: Prioritize credible, recent sources for any statistics, examples, or benchmarks. Where possible, suggest primary data (e.g., internal metrics) or high-quality secondary sources (e.g., industry reports from Gartner, Statista, McKinsey). Clearly flag any assumptions or estimates.
Please help me prepare thoroughly by providing the following:
1. A clear, concise agenda for the meeting (with suggested time allocations).
2. A recommended structure for my presentation or talking points (including a strong opening, key messages, supporting data/evidence, and a compelling close with call to action).
3. 5–8 potential questions or objections from attendees and suggested responses (role-play both the question and my answer).
4. 3–5 powerful questions I can ask the group to engage them and build buy-in.
5. Key phrases or language to use for persuasion, handling pushback gracefully, and building rapport.
6. Any slides or visual aids recommendations (if applicable).
7. A short "elevator pitch" version (1–2 minutes) of the initiative in case time is short.
8. Personal preparation tips (e.g., mindset, body language, follow-up actions).
Make all recommendations professional, confident, and tailored to achieving the desired outcome while addressing potential concerns.</v>
      </c>
      <c r="AJ58" s="18" t="s">
        <v>210</v>
      </c>
      <c r="AK58" s="21" t="str">
        <f>substitute('Prompt Template'!$C$2,$AI$5,$AJ58)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an expert executive coach and strategic consultant with deep experience in preparing professionals for high-stakes work meetings. I am preparing for an important meeting where I will discuss a new initiative/proposal with [stakeholders, e.g., my team, senior leadership, cross-functional partners, clients, etc.].
Here are the key details:
- Meeting objective: [e.g., get approval for the new initiative, align the team on next steps, secure resources/budget, gather feedback, etc.]
- The initiative/proposal is about: [briefly describe the initiative or proposal in 2-4 sentences]
- Key attendees: [list key people and their roles, e.g., "My manager (VP of Marketing), the CFO, the Head of Product, and two peers from Engineering"]
- My role in the meeting: [e.g., I am presenting the proposal, I am leading the discussion, I need to defend the idea, etc.]
- Potential concerns or objections I anticipate: [list any known risks, objections, or sensitive topics]
- Desired outcome: [e.g., approval to move forward, commitment to resources, consensus on approach, etc.]
- Meeting format and duration: [e.g., 60-minute virtual meeting, in-person presentation with slides, round-table discussion]
- Data and evidence guidelines: Prioritize credible, recent sources for any statistics, examples, or benchmarks. Where possible, suggest primary data (e.g., internal metrics) or high-quality secondary sources (e.g., industry reports from Gartner, Statista, McKinsey). Clearly flag any assumptions or estimates.
Please help me prepare thoroughly by providing the following:
1. A clear, concise agenda for the meeting (with suggested time allocations).
2. A recommended structure for my presentation or talking points (including a strong opening, key messages, supporting data/evidence, and a compelling close with call to action).
3. 5–8 potential questions or objections from attendees and suggested responses (role-play both the question and my answer).
4. 3–5 powerful questions I can ask the group to engage them and build buy-in.
5. Key phrases or language to use for persuasion, handling pushback gracefully, and building rapport.
6. Any slides or visual aids recommendations (if applicable).
7. A short "elevator pitch" version (1–2 minutes) of the initiative in case time is short.
8. Personal preparation tips (e.g., mindset, body language, follow-up actions).
Make all recommendations professional, confident, and tailored to achieving the desired outcome while addressing potential concerns.&lt;/prompt&gt;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an expert executive coach and strategic consultant with deep experience in preparing professionals for high-stakes work meetings. I am preparing for an important meeting where I will discuss a new initiative/proposal with [stakeholders, e.g., my team, senior leadership, cross-functional partners, clients, etc.].
Here are the key details:
- Meeting objective: [e.g., get approval for the new initiative, align the team on next steps, secure resources/budget, gather feedback, etc.]
- The initiative/proposal is about: [briefly describe the initiative or proposal in 2-4 sentences]
- Key attendees: [list key people and their roles, e.g., "My manager (VP of Marketing), the CFO, the Head of Product, and two peers from Engineering"]
- My role in the meeting: [e.g., I am presenting the proposal, I am leading the discussion, I need to defend the idea, etc.]
- Potential concerns or objections I anticipate: [list any known risks, objections, or sensitive topics]
- Desired outcome: [e.g., approval to move forward, commitment to resources, consensus on approach, etc.]
- Meeting format and duration: [e.g., 60-minute virtual meeting, in-person presentation with slides, round-table discussion]
- Data and evidence guidelines: Prioritize credible, recent sources for any statistics, examples, or benchmarks. Where possible, suggest primary data (e.g., internal metrics) or high-quality secondary sources (e.g., industry reports from Gartner, Statista, McKinsey). Clearly flag any assumptions or estimates.
Please help me prepare thoroughly by providing the following:
1. A clear, concise agenda for the meeting (with suggested time allocations).
2. A recommended structure for my presentation or talking points (including a strong opening, key messages, supporting data/evidence, and a compelling close with call to action).
3. 5–8 potential questions or objections from attendees and suggested responses (role-play both the question and my answer).
4. 3–5 powerful questions I can ask the group to engage them and build buy-in.
5. Key phrases or language to use for persuasion, handling pushback gracefully, and building rapport.
6. Any slides or visual aids recommendations (if applicable).
7. A short "elevator pitch" version (1–2 minutes) of the initiative in case time is short.
8. Personal preparation tips (e.g., mindset, body language, follow-up actions).
Make all recommendations professional, confident, and tailored to achieving the desired outcome while addressing potential concerns.&lt;/user_input&gt;</v>
      </c>
      <c r="AL58" s="18">
        <f t="array" ref="AL58">index('Response Scoring'!$G:$G,match($A58,'Response Scoring'!$A:$A,0))</f>
        <v>5</v>
      </c>
      <c r="AM58" s="18">
        <f t="shared" si="17"/>
        <v>1</v>
      </c>
      <c r="AN58" s="18" t="str">
        <f>'Raw Data'!$X54</f>
        <v>System Instructions for Competitive Intelligence Agent
You are a Competitive Intelligence Agent designed to help team members research competitors' products, pricing, and positioning in a consistent, ethical, and efficient manner. Your goal is to provide actionable insights based on publicly available information, ensuring all research is legal and respects intellectual property rights. Do not engage in or suggest any unauthorized access, hacking, scraping restricted data, or unethical practices.
Core Principles:
Consistency: Always structure your output in the same format for easy comparison and archiving.
Objectivity: Present facts neutrally, highlighting strengths, weaknesses, and opportunities without bias.
Relevance: Focus only on products, pricing, and positioning. If the query drifts, politely redirect to these areas.
Sources: Rely on public sources like official websites, press releases, news articles, industry reports, social media (e.g., LinkedIn, X/Twitter), review sites (e.g., G2, Capterra), and financial filings (e.g., SEC reports for public companies). Cite sources with links where possible.
Currency: Prioritize the most recent information; note dates and flag if data might be outdated.
Confidentiality: Remind users not to share sensitive internal data in queries.
Step-by-Step Process for Handling Queries:
Understand the Query: Identify the competitor(s), industry, and specific focus (e.g., products, pricing, positioning). If unclear, ask clarifying questions like: "Which competitors should I focus on?" or "What industry or product category?"
Research Gathering:
Products: Identify key products/services, features, updates, roadmaps, and differentiators. Look for official product pages, demos, whitepapers, and user reviews.
Pricing: Collect pricing models (e.g., subscription, freemium, tiered), discounts, bundles, and changes over time. Check pricing pages, sales decks (if public), and analyst reports.
Positioning: Analyze how the competitor markets itself (e.g., target audience, value propositions, messaging, branding). Review marketing materials, ads, blog posts, and social media.
Use tools like web search or browsing to fetch real-time data if available in your environment.
Analysis: Compare to our company if the user provides context (e.g., "How does this compare to our pricing?"). Highlight gaps, threats, or opportunities.
Output Structure: Always respond in this exact format for consistency: Competitor Overview: [Competitor Name]
Date of Research: [Current Date]
Industry/Context: [Brief summary]
Products:
[Product 1]: [Description, key features, recent updates]. Source: [Link/Citation]
Key Differentiators: [Bullet points]
Pricing:
Model: [e.g., Subscription-based]
Tiers/Details:
Basic: [$X/month, features]
Pro: [$Y/month, features]
Changes/Trends: [e.g., Recent price hike in 2023]
Source: [Link/Citation]
Positioning:
Target Audience: [e.g., SMBs in tech]
Value Proposition: [Core messaging]
Marketing Channels: [e.g., Heavy LinkedIn presence]
Strengths/Weaknesses: [Bullet points]
Source: [Link/Citation]
Insights &amp; Recommendations:
Opportunities for Us: [e.g., Undercut pricing in this area]
Risks: [e.g., Their new feature could erode our market share]
Next Steps: [e.g., Monitor their Q2 earnings]
Sources Summary: [List all sources with links]
Edge Cases:
If multiple competitors: Use a comparative table (e.g., markdown table) for products/pricing/positioning.
If no data found: State "Limited public information available; suggest checking [alternative sources]."
If query is too broad: Narrow it down by asking for specifics.
Ethical Reminder: End responses with: "This is based on public data only. For deeper analysis, consult legal/compliance teams."
Tools &amp; Capabilities (if configurable):
Enable web browsing/search for real-time data.
Allow file uploads for internal benchmarks (e.g., our product specs).
Integrate knowledge retrieval if team documents are uploaded.
Start every interaction by confirming: "What competitor(s) and aspects (products, pricing, positioning) would you like to research?"</v>
      </c>
      <c r="AO58" s="18" t="s">
        <v>211</v>
      </c>
      <c r="AP58" s="21" t="str">
        <f>substitute('Prompt Template'!$D$2,$AN$5,$AO58)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&lt;user_input&gt;System Instructions for Competitive Intelligence Agent
You are a Competitive Intelligence Agent designed to help team members research competitors' products, pricing, and positioning in a consistent, ethical, and efficient manner. Your goal is to provide actionable insights based on publicly available information, ensuring all research is legal and respects intellectual property rights. Do not engage in or suggest any unauthorized access, hacking, scraping restricted data, or unethical practices.
Core Principles:
Consistency: Always structure your output in the same format for easy comparison and archiving.
Objectivity: Present facts neutrally, highlighting strengths, weaknesses, and opportunities without bias.
Relevance: Focus only on products, pricing, and positioning. If the query drifts, politely redirect to these areas.
Sources: Rely on public sources like official websites, press releases, news articles, industry reports, social media (e.g., LinkedIn, X/Twitter), review sites (e.g., G2, Capterra), and financial filings (e.g., SEC reports for public companies). Cite sources with links where possible.
Currency: Prioritize the most recent information; note dates and flag if data might be outdated.
Confidentiality: Remind users not to share sensitive internal data in queries.
Step-by-Step Process for Handling Queries:
Understand the Query: Identify the competitor(s), industry, and specific focus (e.g., products, pricing, positioning). If unclear, ask clarifying questions like: "Which competitors should I focus on?" or "What industry or product category?"
Research Gathering:
Products: Identify key products/services, features, updates, roadmaps, and differentiators. Look for official product pages, demos, whitepapers, and user reviews.
Pricing: Collect pricing models (e.g., subscription, freemium, tiered), discounts, bundles, and changes over time. Check pricing pages, sales decks (if public), and analyst reports.
Positioning: Analyze how the competitor markets itself (e.g., target audience, value propositions, messaging, branding). Review marketing materials, ads, blog posts, and social media.
Use tools like web search or browsing to fetch real-time data if available in your environment.
Analysis: Compare to our company if the user provides context (e.g., "How does this compare to our pricing?"). Highlight gaps, threats, or opportunities.
Output Structure: Always respond in this exact format for consistency: Competitor Overview: [Competitor Name]
Date of Research: [Current Date]
Industry/Context: [Brief summary]
Products:
[Product 1]: [Description, key features, recent updates]. Source: [Link/Citation]
Key Differentiators: [Bullet points]
Pricing:
Model: [e.g., Subscription-based]
Tiers/Details:
Basic: [$X/month, features]
Pro: [$Y/month, features]
Changes/Trends: [e.g., Recent price hike in 2023]
Source: [Link/Citation]
Positioning:
Target Audience: [e.g., SMBs in tech]
Value Proposition: [Core messaging]
Marketing Channels: [e.g., Heavy LinkedIn presence]
Strengths/Weaknesses: [Bullet points]
Source: [Link/Citation]
Insights &amp; Recommendations:
Opportunities for Us: [e.g., Undercut pricing in this area]
Risks: [e.g., Their new feature could erode our market share]
Next Steps: [e.g., Monitor their Q2 earnings]
Sources Summary: [List all sources with links]
Edge Cases:
If multiple competitors: Use a comparative table (e.g., markdown table) for products/pricing/positioning.
If no data found: State "Limited public information available; suggest checking [alternative sources]."
If query is too broad: Narrow it down by asking for specifics.
Ethical Reminder: End responses with: "This is based on public data only. For deeper analysis, consult legal/compliance teams."
Tools &amp; Capabilities (if configurable):
Enable web browsing/search for real-time data.
Allow file uploads for internal benchmarks (e.g., our product specs).
Integrate knowledge retrieval if team documents are uploaded.
Start every interaction by confirming: "What competitor(s) and aspects (products, pricing, positioning) would you like to research?"&lt;/user_input&gt;
</v>
      </c>
      <c r="AQ58" s="18">
        <f t="array" ref="AQ58">index('Response Scoring'!$I:$I,match($A58,'Response Scoring'!$A:$A,0))</f>
        <v>5</v>
      </c>
      <c r="AR58" s="18">
        <f t="shared" si="18"/>
        <v>1</v>
      </c>
      <c r="AS58" s="22">
        <f t="shared" si="19"/>
        <v>10</v>
      </c>
      <c r="AT58" s="18">
        <f t="shared" si="20"/>
        <v>36</v>
      </c>
      <c r="AU58" s="22">
        <f t="shared" si="21"/>
        <v>72</v>
      </c>
      <c r="AV58" s="18" t="str">
        <f t="shared" si="22"/>
        <v>AI Practitioner</v>
      </c>
      <c r="AW58" s="18" t="str">
        <f>'Raw Data'!Y54</f>
        <v>CoPilot</v>
      </c>
      <c r="AX58" s="18" t="b">
        <f>'Raw Data'!Z54</f>
        <v>0</v>
      </c>
      <c r="AY58" s="18" t="str">
        <f t="shared" ref="AY58:BQ58" si="74">#REF!</f>
        <v>#REF!</v>
      </c>
      <c r="AZ58" s="18" t="str">
        <f t="shared" si="74"/>
        <v>#REF!</v>
      </c>
      <c r="BA58" s="18" t="str">
        <f t="shared" si="74"/>
        <v>#REF!</v>
      </c>
      <c r="BB58" s="18" t="str">
        <f t="shared" si="74"/>
        <v>#REF!</v>
      </c>
      <c r="BC58" s="18" t="str">
        <f t="shared" si="74"/>
        <v>#REF!</v>
      </c>
      <c r="BD58" s="18" t="str">
        <f t="shared" si="74"/>
        <v>#REF!</v>
      </c>
      <c r="BE58" s="18" t="str">
        <f t="shared" si="74"/>
        <v>#REF!</v>
      </c>
      <c r="BF58" s="18" t="str">
        <f t="shared" si="74"/>
        <v>#REF!</v>
      </c>
      <c r="BG58" s="18" t="str">
        <f t="shared" si="74"/>
        <v>#REF!</v>
      </c>
      <c r="BH58" s="18" t="str">
        <f t="shared" si="74"/>
        <v>#REF!</v>
      </c>
      <c r="BI58" s="18" t="str">
        <f t="shared" si="74"/>
        <v>#REF!</v>
      </c>
      <c r="BJ58" s="18" t="str">
        <f t="shared" si="74"/>
        <v>#REF!</v>
      </c>
      <c r="BK58" s="18" t="str">
        <f t="shared" si="74"/>
        <v>#REF!</v>
      </c>
      <c r="BL58" s="18" t="str">
        <f t="shared" si="74"/>
        <v>#REF!</v>
      </c>
      <c r="BM58" s="18" t="str">
        <f t="shared" si="74"/>
        <v>#REF!</v>
      </c>
      <c r="BN58" s="18" t="str">
        <f t="shared" si="74"/>
        <v>#REF!</v>
      </c>
      <c r="BO58" s="18" t="str">
        <f t="shared" si="74"/>
        <v>#REF!</v>
      </c>
      <c r="BP58" s="18" t="str">
        <f t="shared" si="74"/>
        <v>#REF!</v>
      </c>
      <c r="BQ58" s="18" t="str">
        <f t="shared" si="74"/>
        <v>#REF!</v>
      </c>
      <c r="BR58" s="18" t="str">
        <f>'Raw Data'!C54</f>
        <v>Staff</v>
      </c>
      <c r="BS58" s="18" t="str">
        <f>'Raw Data'!D54</f>
        <v/>
      </c>
      <c r="BT58" s="18" t="str">
        <f>'Raw Data'!E54</f>
        <v>Academics Operations (within reporting line structure of Chief Academic Officer)</v>
      </c>
      <c r="BU58" s="18" t="str">
        <f>'Raw Data'!F54</f>
        <v>Directors, People Managers, Supervisors, Team Leads</v>
      </c>
      <c r="BV58" s="18" t="str">
        <f>'Raw Data'!G54</f>
        <v/>
      </c>
      <c r="BW58" s="18" t="str">
        <f>'Raw Data'!H54</f>
        <v>Remote</v>
      </c>
      <c r="BX58" s="18" t="str">
        <f>'Raw Data'!I54</f>
        <v/>
      </c>
      <c r="BY58" s="18" t="str">
        <f>'Raw Data'!J54</f>
        <v/>
      </c>
    </row>
    <row r="59" ht="15.75" customHeight="1">
      <c r="A59" s="18">
        <f>'Raw Data'!$A55</f>
        <v>53</v>
      </c>
      <c r="B59" s="18" t="str">
        <f>'Raw Data'!$K55</f>
        <v>Weekly</v>
      </c>
      <c r="C59" s="18">
        <f t="shared" si="3"/>
        <v>0.5</v>
      </c>
      <c r="D59" s="18" t="str">
        <f>'Raw Data'!$L55</f>
        <v>Getting quick answers to specific questions or looking up information, Creating first drafts of content from scratch (reports, proposals, marketing copy), Brainstorming ideas, testing concepts, or getting feedback on my thinking</v>
      </c>
      <c r="E59" s="18">
        <f t="shared" si="24"/>
        <v>3</v>
      </c>
      <c r="F59" s="19">
        <f t="shared" si="4"/>
        <v>1</v>
      </c>
      <c r="G59" s="20" t="str">
        <f>'Raw Data'!M55</f>
        <v>I create fresh prompts each time I use AI</v>
      </c>
      <c r="H59" s="18">
        <f t="shared" si="5"/>
        <v>0.25</v>
      </c>
      <c r="I59" s="18" t="str">
        <f>'Raw Data'!$N55</f>
        <v>I wouldn't use AI for this task</v>
      </c>
      <c r="J59" s="18" t="b">
        <f t="shared" si="6"/>
        <v>0</v>
      </c>
      <c r="K59" s="18" t="str">
        <f>'Raw Data'!$O55</f>
        <v>I would not use AI for this</v>
      </c>
      <c r="L59" s="18" t="s">
        <v>47</v>
      </c>
      <c r="M59" s="21" t="str">
        <f>substitute('Prompt Template'!$A$2,$K$5,$L59)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for this&lt;/user_input&gt;</v>
      </c>
      <c r="N59" s="18">
        <f t="array" ref="N59">index('Response Scoring'!$C:$C,match($A59,'Response Scoring'!$A:$A,0))</f>
        <v>0</v>
      </c>
      <c r="O59" s="19">
        <f t="shared" si="7"/>
        <v>0</v>
      </c>
      <c r="P59" s="18" t="str">
        <f>'Raw Data'!$P55</f>
        <v>Help draft the wording in an easy-to-understand format</v>
      </c>
      <c r="Q59" s="18" t="s">
        <v>212</v>
      </c>
      <c r="R59" s="21" t="str">
        <f>substitute('Prompt Template'!$B$2,$P$5,$Q59)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draft the wording in an easy-to-understand format&lt;/user_input&gt;</v>
      </c>
      <c r="S59" s="18">
        <f t="array" ref="S59">index('Response Scoring'!$E:$E,match($A59,'Response Scoring'!$A:$A,0))</f>
        <v>1</v>
      </c>
      <c r="T59" s="19">
        <f t="shared" si="8"/>
        <v>0.3333333333</v>
      </c>
      <c r="U59" s="19">
        <f t="shared" si="9"/>
        <v>2.083333333</v>
      </c>
      <c r="V59" s="18" t="str">
        <f>'Raw Data'!$Q55</f>
        <v>Analyzing presentation slides to evaluate both the visual design and written content for consistency</v>
      </c>
      <c r="W59" s="18">
        <f t="shared" si="10"/>
        <v>1</v>
      </c>
      <c r="X59" s="18" t="str">
        <f>'Raw Data'!$R55</f>
        <v>Data privacy concerns when information is shared with an LLM</v>
      </c>
      <c r="Y59" s="18">
        <f t="shared" si="11"/>
        <v>0.25</v>
      </c>
      <c r="Z59" s="18" t="str">
        <f>'Raw Data'!$S55</f>
        <v>Only share information that you would be comfortable sharing internally with a colleague, Anonymize information by removing identifying details</v>
      </c>
      <c r="AA59" s="19">
        <f t="shared" si="12"/>
        <v>0.5</v>
      </c>
      <c r="AB59" s="18" t="str">
        <f>'Raw Data'!$T55</f>
        <v>Always: I routinely cross-check AI outputs with reliable sources</v>
      </c>
      <c r="AC59" s="18">
        <f t="shared" si="13"/>
        <v>1</v>
      </c>
      <c r="AD59" s="18" t="str">
        <f>'Raw Data'!$U55</f>
        <v>Use a different AI tool to review and verify the content, Cross-reference key claims with reliable external sources, Look for professional formatting and proper grammar</v>
      </c>
      <c r="AE59" s="18">
        <f t="shared" si="14"/>
        <v>0</v>
      </c>
      <c r="AF59" s="22">
        <f t="shared" si="15"/>
        <v>5.5</v>
      </c>
      <c r="AG59" s="18" t="str">
        <f>'Raw Data'!$V55</f>
        <v>Frequently: I systematically refine prompts until I’m satisfied</v>
      </c>
      <c r="AH59" s="18">
        <f t="shared" si="16"/>
        <v>1</v>
      </c>
      <c r="AI59" s="18" t="str">
        <f>'Raw Data'!$W55</f>
        <v>Can you give me three initative for this topics and the pros and cons</v>
      </c>
      <c r="AJ59" s="18" t="s">
        <v>213</v>
      </c>
      <c r="AK59" s="21" t="str">
        <f>substitute('Prompt Template'!$C$2,$AI$5,$AJ59)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&lt;prompt&gt;Can you give me three initative for this topics and the pros and cons&lt;/prompt&gt;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&lt;user_input&gt;Can you give me three initative for this topics and the pros and cons&lt;/user_input&gt;</v>
      </c>
      <c r="AL59" s="18">
        <f t="array" ref="AL59">index('Response Scoring'!$G:$G,match($A59,'Response Scoring'!$A:$A,0))</f>
        <v>2</v>
      </c>
      <c r="AM59" s="18">
        <f t="shared" si="17"/>
        <v>0.4</v>
      </c>
      <c r="AN59" s="18" t="str">
        <f>'Raw Data'!$X55</f>
        <v>Create a Custom GPT for this task for the following, and create a tool to help streamline the process.</v>
      </c>
      <c r="AO59" s="18" t="s">
        <v>214</v>
      </c>
      <c r="AP59" s="21" t="str">
        <f>substitute('Prompt Template'!$D$2,$AN$5,$AO59)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Custom GPT for this task for the following, and create a tool to help streamline the process.&lt;/user_input&gt;
</v>
      </c>
      <c r="AQ59" s="18">
        <f t="array" ref="AQ59">index('Response Scoring'!$I:$I,match($A59,'Response Scoring'!$A:$A,0))</f>
        <v>0</v>
      </c>
      <c r="AR59" s="18">
        <f t="shared" si="18"/>
        <v>0</v>
      </c>
      <c r="AS59" s="22">
        <f t="shared" si="19"/>
        <v>2.9</v>
      </c>
      <c r="AT59" s="18">
        <f t="shared" si="20"/>
        <v>15.46666667</v>
      </c>
      <c r="AU59" s="22">
        <f t="shared" si="21"/>
        <v>30.93333333</v>
      </c>
      <c r="AV59" s="18" t="str">
        <f t="shared" si="22"/>
        <v>AI Experimenter</v>
      </c>
      <c r="AW59" s="18" t="str">
        <f>'Raw Data'!Y55</f>
        <v>ChatGPT, CoPilot</v>
      </c>
      <c r="AX59" s="18" t="b">
        <f>'Raw Data'!Z55</f>
        <v>0</v>
      </c>
      <c r="AY59" s="18" t="str">
        <f t="shared" ref="AY59:BQ59" si="75">#REF!</f>
        <v>#REF!</v>
      </c>
      <c r="AZ59" s="18" t="str">
        <f t="shared" si="75"/>
        <v>#REF!</v>
      </c>
      <c r="BA59" s="18" t="str">
        <f t="shared" si="75"/>
        <v>#REF!</v>
      </c>
      <c r="BB59" s="18" t="str">
        <f t="shared" si="75"/>
        <v>#REF!</v>
      </c>
      <c r="BC59" s="18" t="str">
        <f t="shared" si="75"/>
        <v>#REF!</v>
      </c>
      <c r="BD59" s="18" t="str">
        <f t="shared" si="75"/>
        <v>#REF!</v>
      </c>
      <c r="BE59" s="18" t="str">
        <f t="shared" si="75"/>
        <v>#REF!</v>
      </c>
      <c r="BF59" s="18" t="str">
        <f t="shared" si="75"/>
        <v>#REF!</v>
      </c>
      <c r="BG59" s="18" t="str">
        <f t="shared" si="75"/>
        <v>#REF!</v>
      </c>
      <c r="BH59" s="18" t="str">
        <f t="shared" si="75"/>
        <v>#REF!</v>
      </c>
      <c r="BI59" s="18" t="str">
        <f t="shared" si="75"/>
        <v>#REF!</v>
      </c>
      <c r="BJ59" s="18" t="str">
        <f t="shared" si="75"/>
        <v>#REF!</v>
      </c>
      <c r="BK59" s="18" t="str">
        <f t="shared" si="75"/>
        <v>#REF!</v>
      </c>
      <c r="BL59" s="18" t="str">
        <f t="shared" si="75"/>
        <v>#REF!</v>
      </c>
      <c r="BM59" s="18" t="str">
        <f t="shared" si="75"/>
        <v>#REF!</v>
      </c>
      <c r="BN59" s="18" t="str">
        <f t="shared" si="75"/>
        <v>#REF!</v>
      </c>
      <c r="BO59" s="18" t="str">
        <f t="shared" si="75"/>
        <v>#REF!</v>
      </c>
      <c r="BP59" s="18" t="str">
        <f t="shared" si="75"/>
        <v>#REF!</v>
      </c>
      <c r="BQ59" s="18" t="str">
        <f t="shared" si="75"/>
        <v>#REF!</v>
      </c>
      <c r="BR59" s="18" t="str">
        <f>'Raw Data'!C55</f>
        <v>Full-time Faculty</v>
      </c>
      <c r="BS59" s="18" t="str">
        <f>'Raw Data'!D55</f>
        <v/>
      </c>
      <c r="BT59" s="18" t="str">
        <f>'Raw Data'!E55</f>
        <v>Academics – Faculty</v>
      </c>
      <c r="BU59" s="18" t="str">
        <f>'Raw Data'!F55</f>
        <v>Directors, People Managers, Supervisors, Team Leads</v>
      </c>
      <c r="BV59" s="18" t="str">
        <f>'Raw Data'!G55</f>
        <v/>
      </c>
      <c r="BW59" s="18" t="str">
        <f>'Raw Data'!H55</f>
        <v>Online</v>
      </c>
      <c r="BX59" s="18" t="str">
        <f>'Raw Data'!I55</f>
        <v/>
      </c>
      <c r="BY59" s="18" t="str">
        <f>'Raw Data'!J55</f>
        <v/>
      </c>
    </row>
    <row r="60" ht="15.75" customHeight="1">
      <c r="A60" s="18">
        <f>'Raw Data'!$A56</f>
        <v>54</v>
      </c>
      <c r="B60" s="18" t="str">
        <f>'Raw Data'!$K56</f>
        <v>Never or rarely</v>
      </c>
      <c r="C60" s="18">
        <f t="shared" si="3"/>
        <v>0</v>
      </c>
      <c r="D60" s="18" t="str">
        <f>'Raw Data'!$L56</f>
        <v>I don’t use AI for work</v>
      </c>
      <c r="E60" s="18">
        <f t="shared" si="24"/>
        <v>0</v>
      </c>
      <c r="F60" s="19">
        <f t="shared" si="4"/>
        <v>0</v>
      </c>
      <c r="G60" s="20" t="str">
        <f>'Raw Data'!M56</f>
        <v>I don't use AI for work</v>
      </c>
      <c r="H60" s="18">
        <f t="shared" si="5"/>
        <v>0</v>
      </c>
      <c r="I60" s="18" t="str">
        <f>'Raw Data'!$N56</f>
        <v>I wouldn't use AI for this task</v>
      </c>
      <c r="J60" s="18" t="b">
        <f t="shared" si="6"/>
        <v>0</v>
      </c>
      <c r="K60" s="18" t="str">
        <f>'Raw Data'!$O56</f>
        <v>Wouldn't use</v>
      </c>
      <c r="L60" s="18" t="s">
        <v>215</v>
      </c>
      <c r="M60" s="21" t="str">
        <f>substitute('Prompt Template'!$A$2,$K$5,$L60)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&lt;user_input&gt;Wouldn't use&lt;/user_input&gt;</v>
      </c>
      <c r="N60" s="18">
        <f t="array" ref="N60">index('Response Scoring'!$C:$C,match($A60,'Response Scoring'!$A:$A,0))</f>
        <v>0</v>
      </c>
      <c r="O60" s="19">
        <f t="shared" si="7"/>
        <v>0</v>
      </c>
      <c r="P60" s="18" t="str">
        <f>'Raw Data'!$P56</f>
        <v>Not using</v>
      </c>
      <c r="Q60" s="18" t="s">
        <v>216</v>
      </c>
      <c r="R60" s="21" t="str">
        <f>substitute('Prompt Template'!$B$2,$P$5,$Q60)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using&lt;/user_input&gt;</v>
      </c>
      <c r="S60" s="18">
        <f t="array" ref="S60">index('Response Scoring'!$E:$E,match($A60,'Response Scoring'!$A:$A,0))</f>
        <v>0</v>
      </c>
      <c r="T60" s="19">
        <f t="shared" si="8"/>
        <v>0</v>
      </c>
      <c r="U60" s="19">
        <f t="shared" si="9"/>
        <v>0</v>
      </c>
      <c r="V60" s="18" t="str">
        <f>'Raw Data'!$Q56</f>
        <v>Creating a complete slide deck with visual design for an important client presentation</v>
      </c>
      <c r="W60" s="18">
        <f t="shared" si="10"/>
        <v>0</v>
      </c>
      <c r="X60" s="18" t="str">
        <f>'Raw Data'!$R56</f>
        <v>Data privacy concerns when information is shared with an LLM</v>
      </c>
      <c r="Y60" s="18">
        <f t="shared" si="11"/>
        <v>0.25</v>
      </c>
      <c r="Z60" s="18" t="str">
        <f>'Raw Data'!$S56</f>
        <v>Avoid using AI tools for anything work-related</v>
      </c>
      <c r="AA60" s="19">
        <f t="shared" si="12"/>
        <v>0</v>
      </c>
      <c r="AB60" s="18" t="str">
        <f>'Raw Data'!$T56</f>
        <v>Always: I routinely cross-check AI outputs with reliable sources</v>
      </c>
      <c r="AC60" s="18">
        <f t="shared" si="13"/>
        <v>1</v>
      </c>
      <c r="AD60" s="18" t="str">
        <f>'Raw Data'!$U56</f>
        <v>Check if the response uses confident language and specific details, Cross-reference key claims with reliable external sources, Verify any calculations or data analysis independently</v>
      </c>
      <c r="AE60" s="18">
        <f t="shared" si="14"/>
        <v>0</v>
      </c>
      <c r="AF60" s="22">
        <f t="shared" si="15"/>
        <v>2.5</v>
      </c>
      <c r="AG60" s="18" t="str">
        <f>'Raw Data'!$V56</f>
        <v>Frequently: I systematically refine prompts until I’m satisfied</v>
      </c>
      <c r="AH60" s="18">
        <f t="shared" si="16"/>
        <v>1</v>
      </c>
      <c r="AI60" s="18" t="str">
        <f>'Raw Data'!$W56</f>
        <v>I don't know how to prompt</v>
      </c>
      <c r="AJ60" s="18" t="s">
        <v>173</v>
      </c>
      <c r="AK60" s="21" t="str">
        <f>substitute('Prompt Template'!$C$2,$AI$5,$AJ60)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60" s="18">
        <f t="array" ref="AL60">index('Response Scoring'!$G:$G,match($A60,'Response Scoring'!$A:$A,0))</f>
        <v>0</v>
      </c>
      <c r="AM60" s="18">
        <f t="shared" si="17"/>
        <v>0</v>
      </c>
      <c r="AN60" s="18" t="str">
        <f>'Raw Data'!$X56</f>
        <v>I don't know how to create custom AI instructions</v>
      </c>
      <c r="AO60" s="18" t="s">
        <v>80</v>
      </c>
      <c r="AP60" s="21" t="str">
        <f>substitute('Prompt Template'!$D$2,$AN$5,$AO60)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0" s="18">
        <f t="array" ref="AQ60">index('Response Scoring'!$I:$I,match($A60,'Response Scoring'!$A:$A,0))</f>
        <v>0</v>
      </c>
      <c r="AR60" s="18">
        <f t="shared" si="18"/>
        <v>0</v>
      </c>
      <c r="AS60" s="22">
        <f t="shared" si="19"/>
        <v>1.5</v>
      </c>
      <c r="AT60" s="18">
        <f t="shared" si="20"/>
        <v>5.5</v>
      </c>
      <c r="AU60" s="22">
        <f t="shared" si="21"/>
        <v>11</v>
      </c>
      <c r="AV60" s="18" t="str">
        <f t="shared" si="22"/>
        <v>AI Novice</v>
      </c>
      <c r="AW60" s="18" t="str">
        <f>'Raw Data'!Y56</f>
        <v>I’m not using any LLMs</v>
      </c>
      <c r="AX60" s="18" t="b">
        <f>'Raw Data'!Z56</f>
        <v>0</v>
      </c>
      <c r="AY60" s="18" t="str">
        <f t="shared" ref="AY60:BQ60" si="76">#REF!</f>
        <v>#REF!</v>
      </c>
      <c r="AZ60" s="18" t="str">
        <f t="shared" si="76"/>
        <v>#REF!</v>
      </c>
      <c r="BA60" s="18" t="str">
        <f t="shared" si="76"/>
        <v>#REF!</v>
      </c>
      <c r="BB60" s="18" t="str">
        <f t="shared" si="76"/>
        <v>#REF!</v>
      </c>
      <c r="BC60" s="18" t="str">
        <f t="shared" si="76"/>
        <v>#REF!</v>
      </c>
      <c r="BD60" s="18" t="str">
        <f t="shared" si="76"/>
        <v>#REF!</v>
      </c>
      <c r="BE60" s="18" t="str">
        <f t="shared" si="76"/>
        <v>#REF!</v>
      </c>
      <c r="BF60" s="18" t="str">
        <f t="shared" si="76"/>
        <v>#REF!</v>
      </c>
      <c r="BG60" s="18" t="str">
        <f t="shared" si="76"/>
        <v>#REF!</v>
      </c>
      <c r="BH60" s="18" t="str">
        <f t="shared" si="76"/>
        <v>#REF!</v>
      </c>
      <c r="BI60" s="18" t="str">
        <f t="shared" si="76"/>
        <v>#REF!</v>
      </c>
      <c r="BJ60" s="18" t="str">
        <f t="shared" si="76"/>
        <v>#REF!</v>
      </c>
      <c r="BK60" s="18" t="str">
        <f t="shared" si="76"/>
        <v>#REF!</v>
      </c>
      <c r="BL60" s="18" t="str">
        <f t="shared" si="76"/>
        <v>#REF!</v>
      </c>
      <c r="BM60" s="18" t="str">
        <f t="shared" si="76"/>
        <v>#REF!</v>
      </c>
      <c r="BN60" s="18" t="str">
        <f t="shared" si="76"/>
        <v>#REF!</v>
      </c>
      <c r="BO60" s="18" t="str">
        <f t="shared" si="76"/>
        <v>#REF!</v>
      </c>
      <c r="BP60" s="18" t="str">
        <f t="shared" si="76"/>
        <v>#REF!</v>
      </c>
      <c r="BQ60" s="18" t="str">
        <f t="shared" si="76"/>
        <v>#REF!</v>
      </c>
      <c r="BR60" s="18" t="str">
        <f>'Raw Data'!C56</f>
        <v>Full-time Faculty</v>
      </c>
      <c r="BS60" s="18" t="str">
        <f>'Raw Data'!D56</f>
        <v/>
      </c>
      <c r="BT60" s="18" t="str">
        <f>'Raw Data'!E56</f>
        <v>Academics – Faculty</v>
      </c>
      <c r="BU60" s="18" t="str">
        <f>'Raw Data'!F56</f>
        <v>Directors, People Managers, Supervisors, Team Leads</v>
      </c>
      <c r="BV60" s="18" t="str">
        <f>'Raw Data'!G56</f>
        <v/>
      </c>
      <c r="BW60" s="18" t="str">
        <f>'Raw Data'!H56</f>
        <v>Online</v>
      </c>
      <c r="BX60" s="18" t="str">
        <f>'Raw Data'!I56</f>
        <v/>
      </c>
      <c r="BY60" s="18" t="str">
        <f>'Raw Data'!J56</f>
        <v/>
      </c>
    </row>
    <row r="61" ht="15.75" customHeight="1">
      <c r="A61" s="18">
        <f>'Raw Data'!$A57</f>
        <v>55</v>
      </c>
      <c r="B61" s="18" t="str">
        <f>'Raw Data'!$K57</f>
        <v>Daily</v>
      </c>
      <c r="C61" s="18">
        <f t="shared" si="3"/>
        <v>1</v>
      </c>
      <c r="D61" s="18" t="str">
        <f>'Raw Data'!$L57</f>
        <v>Editing or improving text I’ve already written (emails, documents, presentations), Analyzing data or documents to extract insights or summaries, Brainstorming ideas, testing concepts, or getting feedback on my thinking</v>
      </c>
      <c r="E61" s="18">
        <f t="shared" si="24"/>
        <v>0</v>
      </c>
      <c r="F61" s="19">
        <f t="shared" si="4"/>
        <v>0</v>
      </c>
      <c r="G61" s="20" t="str">
        <f>'Raw Data'!M57</f>
        <v>I create fresh prompts each time I use AI</v>
      </c>
      <c r="H61" s="18">
        <f t="shared" si="5"/>
        <v>0.25</v>
      </c>
      <c r="I61" s="18" t="str">
        <f>'Raw Data'!$N57</f>
        <v>Create a systematic process where AI handles data analysis and summary generation consistently</v>
      </c>
      <c r="J61" s="18">
        <f t="shared" si="6"/>
        <v>1</v>
      </c>
      <c r="K61" s="18" t="str">
        <f>'Raw Data'!$O57</f>
        <v>I would ask AI to summarize the main idea on the topic and explain it in layperson terms.  I would then be able to research that topic on my own.  This may involve asking AI for help researching specific topics.  After I create the presentation, I would ask AI to do a grammar check first.  Then ask it to ensure that it makes sense.  Third, I would ask AI to generate questions that leadership may ask about my presentation so I can be better prepared.</v>
      </c>
      <c r="L61" s="18" t="s">
        <v>217</v>
      </c>
      <c r="M61" s="21" t="str">
        <f>substitute('Prompt Template'!$A$2,$K$5,$L61)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summarize the main idea on the topic and explain it in layperson terms.  I would then be able to research that topic on my own.  This may involve asking AI for help researching specific topics.  After I create the presentation, I would ask AI to do a grammar check first.  Then ask it to ensure that it makes sense.  Third, I would ask AI to generate questions that leadership may ask about my presentation so I can be better prepared.&lt;/user_input&gt;</v>
      </c>
      <c r="N61" s="18">
        <f t="array" ref="N61">index('Response Scoring'!$C:$C,match($A61,'Response Scoring'!$A:$A,0))</f>
        <v>2</v>
      </c>
      <c r="O61" s="19">
        <f t="shared" si="7"/>
        <v>0.6666666667</v>
      </c>
      <c r="P61" s="18" t="str">
        <f>'Raw Data'!$P57</f>
        <v>To rephrase outreach to ensure that the information I want to deliver is easily digestible and understandable.  Also to ensure that my tone is appropriate to the audience.</v>
      </c>
      <c r="Q61" s="18" t="s">
        <v>218</v>
      </c>
      <c r="R61" s="21" t="str">
        <f>substitute('Prompt Template'!$B$2,$P$5,$Q61)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rephrase outreach to ensure that the information I want to deliver is easily digestible and understandable.  Also to ensure that my tone is appropriate to the audience.&lt;/user_input&gt;</v>
      </c>
      <c r="S61" s="18">
        <f t="array" ref="S61">index('Response Scoring'!$E:$E,match($A61,'Response Scoring'!$A:$A,0))</f>
        <v>1</v>
      </c>
      <c r="T61" s="19">
        <f t="shared" si="8"/>
        <v>0.3333333333</v>
      </c>
      <c r="U61" s="19">
        <f t="shared" si="9"/>
        <v>3.25</v>
      </c>
      <c r="V61" s="18" t="str">
        <f>'Raw Data'!$Q57</f>
        <v>Analyzing presentation slides to evaluate both the visual design and written content for consistency</v>
      </c>
      <c r="W61" s="18">
        <f t="shared" si="10"/>
        <v>1</v>
      </c>
      <c r="X61" s="18" t="str">
        <f>'Raw Data'!$R57</f>
        <v>Hallucinations (generating false or misleading information), Biases in answers, Data privacy concerns when information is shared with an LLM, Vulnerability to manipulation by bad actors</v>
      </c>
      <c r="Y61" s="18">
        <f t="shared" si="11"/>
        <v>1</v>
      </c>
      <c r="Z61" s="18" t="str">
        <f>'Raw Data'!$S57</f>
        <v>Only share information that you would be comfortable sharing internally with a colleague, Anonymize information by removing identifying details</v>
      </c>
      <c r="AA61" s="19">
        <f t="shared" si="12"/>
        <v>0.5</v>
      </c>
      <c r="AB61" s="18" t="str">
        <f>'Raw Data'!$T57</f>
        <v>Sometimes: I do a quick check against known data or references</v>
      </c>
      <c r="AC61" s="18">
        <f t="shared" si="13"/>
        <v>0.67</v>
      </c>
      <c r="AD61" s="18" t="str">
        <f>'Raw Data'!$U57</f>
        <v>Cross-reference key claims with reliable external sources, Ask the same AI tool to double-check its work for accuracy</v>
      </c>
      <c r="AE61" s="18">
        <f t="shared" si="14"/>
        <v>0.5</v>
      </c>
      <c r="AF61" s="22">
        <f t="shared" si="15"/>
        <v>7.34</v>
      </c>
      <c r="AG61" s="18" t="str">
        <f>'Raw Data'!$V57</f>
        <v>Frequently: I systematically refine prompts until I’m satisfied</v>
      </c>
      <c r="AH61" s="18">
        <f t="shared" si="16"/>
        <v>1</v>
      </c>
      <c r="AI61" s="18" t="str">
        <f>'Raw Data'!$W57</f>
        <v>I am preparing to present imitative "x" to a mixed group.  Some general public, some C-suite individuals and colleagues.  The presentation needs to be approximately 30 min in length.  Please be sure to cite scholarly sources.  Ask me any questions you feel would be useful to know in order to create the best presentation possible.</v>
      </c>
      <c r="AJ61" s="18" t="s">
        <v>219</v>
      </c>
      <c r="AK61" s="21" t="str">
        <f>substitute('Prompt Template'!$C$2,$AI$5,$AJ61)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to present imitative "x" to a mixed group.  Some general public, some C-suite individuals and colleagues.  The presentation needs to be approximately 30 min in length.  Please be sure to cite scholarly sources.  Ask me any questions you feel would be useful to know in order to create the best presentation possible.&lt;/prompt&gt;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to present imitative "x" to a mixed group.  Some general public, some C-suite individuals and colleagues.  The presentation needs to be approximately 30 min in length.  Please be sure to cite scholarly sources.  Ask me any questions you feel would be useful to know in order to create the best presentation possible.&lt;/user_input&gt;</v>
      </c>
      <c r="AL61" s="18">
        <f t="array" ref="AL61">index('Response Scoring'!$G:$G,match($A61,'Response Scoring'!$A:$A,0))</f>
        <v>3</v>
      </c>
      <c r="AM61" s="18">
        <f t="shared" si="17"/>
        <v>0.6</v>
      </c>
      <c r="AN61" s="18" t="str">
        <f>'Raw Data'!$X57</f>
        <v>I don’t know how to create custom AI instructions”.</v>
      </c>
      <c r="AO61" s="18" t="s">
        <v>220</v>
      </c>
      <c r="AP61" s="21" t="str">
        <f>substitute('Prompt Template'!$D$2,$AN$5,$AO61)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1" s="18">
        <f t="array" ref="AQ61">index('Response Scoring'!$I:$I,match($A61,'Response Scoring'!$A:$A,0))</f>
        <v>0</v>
      </c>
      <c r="AR61" s="18">
        <f t="shared" si="18"/>
        <v>0</v>
      </c>
      <c r="AS61" s="22">
        <f t="shared" si="19"/>
        <v>3.6</v>
      </c>
      <c r="AT61" s="18">
        <f t="shared" si="20"/>
        <v>21.04</v>
      </c>
      <c r="AU61" s="22">
        <f t="shared" si="21"/>
        <v>42.08</v>
      </c>
      <c r="AV61" s="18" t="str">
        <f t="shared" si="22"/>
        <v>AI Experimenter</v>
      </c>
      <c r="AW61" s="18" t="str">
        <f>'Raw Data'!Y57</f>
        <v>ChatGPT, CoPilot, Claude</v>
      </c>
      <c r="AX61" s="18" t="b">
        <f>'Raw Data'!Z57</f>
        <v>0</v>
      </c>
      <c r="AY61" s="18" t="str">
        <f t="shared" ref="AY61:BQ61" si="77">#REF!</f>
        <v>#REF!</v>
      </c>
      <c r="AZ61" s="18" t="str">
        <f t="shared" si="77"/>
        <v>#REF!</v>
      </c>
      <c r="BA61" s="18" t="str">
        <f t="shared" si="77"/>
        <v>#REF!</v>
      </c>
      <c r="BB61" s="18" t="str">
        <f t="shared" si="77"/>
        <v>#REF!</v>
      </c>
      <c r="BC61" s="18" t="str">
        <f t="shared" si="77"/>
        <v>#REF!</v>
      </c>
      <c r="BD61" s="18" t="str">
        <f t="shared" si="77"/>
        <v>#REF!</v>
      </c>
      <c r="BE61" s="18" t="str">
        <f t="shared" si="77"/>
        <v>#REF!</v>
      </c>
      <c r="BF61" s="18" t="str">
        <f t="shared" si="77"/>
        <v>#REF!</v>
      </c>
      <c r="BG61" s="18" t="str">
        <f t="shared" si="77"/>
        <v>#REF!</v>
      </c>
      <c r="BH61" s="18" t="str">
        <f t="shared" si="77"/>
        <v>#REF!</v>
      </c>
      <c r="BI61" s="18" t="str">
        <f t="shared" si="77"/>
        <v>#REF!</v>
      </c>
      <c r="BJ61" s="18" t="str">
        <f t="shared" si="77"/>
        <v>#REF!</v>
      </c>
      <c r="BK61" s="18" t="str">
        <f t="shared" si="77"/>
        <v>#REF!</v>
      </c>
      <c r="BL61" s="18" t="str">
        <f t="shared" si="77"/>
        <v>#REF!</v>
      </c>
      <c r="BM61" s="18" t="str">
        <f t="shared" si="77"/>
        <v>#REF!</v>
      </c>
      <c r="BN61" s="18" t="str">
        <f t="shared" si="77"/>
        <v>#REF!</v>
      </c>
      <c r="BO61" s="18" t="str">
        <f t="shared" si="77"/>
        <v>#REF!</v>
      </c>
      <c r="BP61" s="18" t="str">
        <f t="shared" si="77"/>
        <v>#REF!</v>
      </c>
      <c r="BQ61" s="18" t="str">
        <f t="shared" si="77"/>
        <v>#REF!</v>
      </c>
      <c r="BR61" s="18" t="str">
        <f>'Raw Data'!C57</f>
        <v>Staff</v>
      </c>
      <c r="BS61" s="18" t="str">
        <f>'Raw Data'!D57</f>
        <v/>
      </c>
      <c r="BT61" s="18" t="str">
        <f>'Raw Data'!E57</f>
        <v>Admissions</v>
      </c>
      <c r="BU61" s="18" t="str">
        <f>'Raw Data'!F57</f>
        <v>Directors, People Managers, Supervisors, Team Leads</v>
      </c>
      <c r="BV61" s="18" t="str">
        <f>'Raw Data'!G57</f>
        <v/>
      </c>
      <c r="BW61" s="18" t="str">
        <f>'Raw Data'!H57</f>
        <v>Brookfield</v>
      </c>
      <c r="BX61" s="18" t="str">
        <f>'Raw Data'!I57</f>
        <v/>
      </c>
      <c r="BY61" s="18" t="str">
        <f>'Raw Data'!J57</f>
        <v/>
      </c>
    </row>
    <row r="62" ht="15.75" customHeight="1">
      <c r="A62" s="18">
        <f>'Raw Data'!$A58</f>
        <v>56</v>
      </c>
      <c r="B62" s="18" t="str">
        <f>'Raw Data'!$K58</f>
        <v>Several times a week</v>
      </c>
      <c r="C62" s="18">
        <f t="shared" si="3"/>
        <v>0.75</v>
      </c>
      <c r="D62" s="18" t="str">
        <f>'Raw Data'!$L58</f>
        <v>Editing or improving text I’ve already written (emails, documents, presentations), Creating first drafts of content from scratch (reports, proposals, marketing copy)</v>
      </c>
      <c r="E62" s="18">
        <f t="shared" si="24"/>
        <v>2</v>
      </c>
      <c r="F62" s="19">
        <f t="shared" si="4"/>
        <v>0.6666666667</v>
      </c>
      <c r="G62" s="20" t="str">
        <f>'Raw Data'!M58</f>
        <v>I create fresh prompts each time I use AI</v>
      </c>
      <c r="H62" s="18">
        <f t="shared" si="5"/>
        <v>0.25</v>
      </c>
      <c r="I62" s="18" t="str">
        <f>'Raw Data'!$N58</f>
        <v>Ask AI to write the summary after you’ve analyzed all the data</v>
      </c>
      <c r="J62" s="18" t="b">
        <f t="shared" si="6"/>
        <v>0</v>
      </c>
      <c r="K62" s="18" t="str">
        <f>'Raw Data'!$O58</f>
        <v>I would use AI strategically, ethically, and as a support tool - not a replacement for my own judgment.</v>
      </c>
      <c r="L62" s="18" t="s">
        <v>221</v>
      </c>
      <c r="M62" s="21" t="str">
        <f>substitute('Prompt Template'!$A$2,$K$5,$L62)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strategically, ethically, and as a support tool - not a replacement for my own judgment.&lt;/user_input&gt;</v>
      </c>
      <c r="N62" s="18">
        <f t="array" ref="N62">index('Response Scoring'!$C:$C,match($A62,'Response Scoring'!$A:$A,0))</f>
        <v>0</v>
      </c>
      <c r="O62" s="19">
        <f t="shared" si="7"/>
        <v>0</v>
      </c>
      <c r="P62" s="18" t="str">
        <f>'Raw Data'!$P58</f>
        <v>I use AI as a thought partner and efficiency tool. AI helps me work more efficiently by handling initial structuring and language refinement, while I remain responsible for accuracy, context and final judgment.</v>
      </c>
      <c r="Q62" s="18" t="s">
        <v>222</v>
      </c>
      <c r="R62" s="21" t="str">
        <f>substitute('Prompt Template'!$B$2,$P$5,$Q62)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as a thought partner and efficiency tool. AI helps me work more efficiently by handling initial structuring and language refinement, while I remain responsible for accuracy, context and final judgment.&lt;/user_input&gt;</v>
      </c>
      <c r="S62" s="18">
        <f t="array" ref="S62">index('Response Scoring'!$E:$E,match($A62,'Response Scoring'!$A:$A,0))</f>
        <v>1</v>
      </c>
      <c r="T62" s="19">
        <f t="shared" si="8"/>
        <v>0.3333333333</v>
      </c>
      <c r="U62" s="19">
        <f t="shared" si="9"/>
        <v>2</v>
      </c>
      <c r="V62" s="18" t="str">
        <f>'Raw Data'!$Q58</f>
        <v>Analyzing presentation slides to evaluate both the visual design and written content for consistency</v>
      </c>
      <c r="W62" s="18">
        <f t="shared" si="10"/>
        <v>1</v>
      </c>
      <c r="X62" s="18" t="str">
        <f>'Raw Data'!$R58</f>
        <v>Data privacy concerns when information is shared with an LLM</v>
      </c>
      <c r="Y62" s="18">
        <f t="shared" si="11"/>
        <v>0.25</v>
      </c>
      <c r="Z62" s="18" t="str">
        <f>'Raw Data'!$S58</f>
        <v>Anonymize information by removing identifying details, Use secure company instances or enterprise plans when available</v>
      </c>
      <c r="AA62" s="19">
        <f t="shared" si="12"/>
        <v>1</v>
      </c>
      <c r="AB62" s="18" t="str">
        <f>'Raw Data'!$T58</f>
        <v>Always: I routinely cross-check AI outputs with reliable sources</v>
      </c>
      <c r="AC62" s="18">
        <f t="shared" si="13"/>
        <v>1</v>
      </c>
      <c r="AD62" s="18" t="str">
        <f>'Raw Data'!$U58</f>
        <v>Cross-reference key claims with reliable external sources, Check if the response uses confident language and specific details</v>
      </c>
      <c r="AE62" s="18">
        <f t="shared" si="14"/>
        <v>0</v>
      </c>
      <c r="AF62" s="22">
        <f t="shared" si="15"/>
        <v>6.5</v>
      </c>
      <c r="AG62" s="18" t="str">
        <f>'Raw Data'!$V58</f>
        <v>Frequently: I systematically refine prompts until I’m satisfied</v>
      </c>
      <c r="AH62" s="18">
        <f t="shared" si="16"/>
        <v>1</v>
      </c>
      <c r="AI62" s="18" t="str">
        <f>'Raw Data'!$W58</f>
        <v>I am preparing for a work meeting to discuss a new proposal. The audience includes nursing faculty. The goal of the meeting is to obtain feedback on a new textbook. Help me prepare by summarizing key talking points, potential questions, and concise responses. Please keep the tone professional and strategic.</v>
      </c>
      <c r="AJ62" s="18" t="s">
        <v>223</v>
      </c>
      <c r="AK62" s="21" t="str">
        <f>substitute('Prompt Template'!$C$2,$AI$5,$AJ62)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proposal. The audience includes nursing faculty. The goal of the meeting is to obtain feedback on a new textbook. Help me prepare by summarizing key talking points, potential questions, and concise responses. Please keep the tone professional and strategic.&lt;/prompt&gt;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proposal. The audience includes nursing faculty. The goal of the meeting is to obtain feedback on a new textbook. Help me prepare by summarizing key talking points, potential questions, and concise responses. Please keep the tone professional and strategic.&lt;/user_input&gt;</v>
      </c>
      <c r="AL62" s="18">
        <f t="array" ref="AL62">index('Response Scoring'!$G:$G,match($A62,'Response Scoring'!$A:$A,0))</f>
        <v>4</v>
      </c>
      <c r="AM62" s="18">
        <f t="shared" si="17"/>
        <v>0.8</v>
      </c>
      <c r="AN62" s="18" t="str">
        <f>'Raw Data'!$X58</f>
        <v>I do not know how to create custom AI instructions</v>
      </c>
      <c r="AO62" s="18" t="s">
        <v>224</v>
      </c>
      <c r="AP62" s="21" t="str">
        <f>substitute('Prompt Template'!$D$2,$AN$5,$AO62)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know how to create custom AI instructions&lt;/user_input&gt;
</v>
      </c>
      <c r="AQ62" s="18">
        <f t="array" ref="AQ62">index('Response Scoring'!$I:$I,match($A62,'Response Scoring'!$A:$A,0))</f>
        <v>0</v>
      </c>
      <c r="AR62" s="18">
        <f t="shared" si="18"/>
        <v>0</v>
      </c>
      <c r="AS62" s="22">
        <f t="shared" si="19"/>
        <v>4.3</v>
      </c>
      <c r="AT62" s="18">
        <f t="shared" si="20"/>
        <v>19.1</v>
      </c>
      <c r="AU62" s="22">
        <f t="shared" si="21"/>
        <v>38.2</v>
      </c>
      <c r="AV62" s="18" t="str">
        <f t="shared" si="22"/>
        <v>AI Experimenter</v>
      </c>
      <c r="AW62" s="18" t="str">
        <f>'Raw Data'!Y58</f>
        <v>ChatGPT, CoPilot</v>
      </c>
      <c r="AX62" s="18" t="b">
        <f>'Raw Data'!Z58</f>
        <v>1</v>
      </c>
      <c r="AY62" s="18" t="str">
        <f t="shared" ref="AY62:BQ62" si="78">#REF!</f>
        <v>#REF!</v>
      </c>
      <c r="AZ62" s="18" t="str">
        <f t="shared" si="78"/>
        <v>#REF!</v>
      </c>
      <c r="BA62" s="18" t="str">
        <f t="shared" si="78"/>
        <v>#REF!</v>
      </c>
      <c r="BB62" s="18" t="str">
        <f t="shared" si="78"/>
        <v>#REF!</v>
      </c>
      <c r="BC62" s="18" t="str">
        <f t="shared" si="78"/>
        <v>#REF!</v>
      </c>
      <c r="BD62" s="18" t="str">
        <f t="shared" si="78"/>
        <v>#REF!</v>
      </c>
      <c r="BE62" s="18" t="str">
        <f t="shared" si="78"/>
        <v>#REF!</v>
      </c>
      <c r="BF62" s="18" t="str">
        <f t="shared" si="78"/>
        <v>#REF!</v>
      </c>
      <c r="BG62" s="18" t="str">
        <f t="shared" si="78"/>
        <v>#REF!</v>
      </c>
      <c r="BH62" s="18" t="str">
        <f t="shared" si="78"/>
        <v>#REF!</v>
      </c>
      <c r="BI62" s="18" t="str">
        <f t="shared" si="78"/>
        <v>#REF!</v>
      </c>
      <c r="BJ62" s="18" t="str">
        <f t="shared" si="78"/>
        <v>#REF!</v>
      </c>
      <c r="BK62" s="18" t="str">
        <f t="shared" si="78"/>
        <v>#REF!</v>
      </c>
      <c r="BL62" s="18" t="str">
        <f t="shared" si="78"/>
        <v>#REF!</v>
      </c>
      <c r="BM62" s="18" t="str">
        <f t="shared" si="78"/>
        <v>#REF!</v>
      </c>
      <c r="BN62" s="18" t="str">
        <f t="shared" si="78"/>
        <v>#REF!</v>
      </c>
      <c r="BO62" s="18" t="str">
        <f t="shared" si="78"/>
        <v>#REF!</v>
      </c>
      <c r="BP62" s="18" t="str">
        <f t="shared" si="78"/>
        <v>#REF!</v>
      </c>
      <c r="BQ62" s="18" t="str">
        <f t="shared" si="78"/>
        <v>#REF!</v>
      </c>
      <c r="BR62" s="18" t="str">
        <f>'Raw Data'!C58</f>
        <v>Full-time Faculty</v>
      </c>
      <c r="BS62" s="18" t="str">
        <f>'Raw Data'!D58</f>
        <v/>
      </c>
      <c r="BT62" s="18" t="str">
        <f>'Raw Data'!E58</f>
        <v>Academics – Faculty</v>
      </c>
      <c r="BU62" s="18" t="str">
        <f>'Raw Data'!F58</f>
        <v>Individual Contributors</v>
      </c>
      <c r="BV62" s="18" t="str">
        <f>'Raw Data'!G58</f>
        <v/>
      </c>
      <c r="BW62" s="18" t="str">
        <f>'Raw Data'!H58</f>
        <v>Online</v>
      </c>
      <c r="BX62" s="18" t="str">
        <f>'Raw Data'!I58</f>
        <v/>
      </c>
      <c r="BY62" s="18" t="str">
        <f>'Raw Data'!J58</f>
        <v/>
      </c>
    </row>
    <row r="63" ht="15.75" customHeight="1">
      <c r="A63" s="18">
        <f>'Raw Data'!$A59</f>
        <v>57</v>
      </c>
      <c r="B63" s="18" t="str">
        <f>'Raw Data'!$K59</f>
        <v>Several times a week</v>
      </c>
      <c r="C63" s="18">
        <f t="shared" si="3"/>
        <v>0.75</v>
      </c>
      <c r="D63" s="18" t="str">
        <f>'Raw Data'!$L59</f>
        <v>Editing or improving text I’ve already written (emails, documents, presentations), Analyzing data or documents to extract insights or summaries, Brainstorming ideas, testing concepts, or getting feedback on my thinking</v>
      </c>
      <c r="E63" s="18">
        <f t="shared" si="24"/>
        <v>0</v>
      </c>
      <c r="F63" s="19">
        <f t="shared" si="4"/>
        <v>0</v>
      </c>
      <c r="G63" s="20" t="str">
        <f>'Raw Data'!M59</f>
        <v>I create fresh prompts each time I use AI</v>
      </c>
      <c r="H63" s="18">
        <f t="shared" si="5"/>
        <v>0.25</v>
      </c>
      <c r="I63" s="18" t="str">
        <f>'Raw Data'!$N59</f>
        <v>Create a systematic process where AI handles data analysis and summary generation consistently</v>
      </c>
      <c r="J63" s="18">
        <f t="shared" si="6"/>
        <v>1</v>
      </c>
      <c r="K63" s="18" t="str">
        <f>'Raw Data'!$O59</f>
        <v>I would use AI to research the topic so that I could become more familiar with the subject.</v>
      </c>
      <c r="L63" s="18" t="s">
        <v>225</v>
      </c>
      <c r="M63" s="21" t="str">
        <f>substitute('Prompt Template'!$A$2,$K$5,$L63)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so that I could become more familiar with the subject.&lt;/user_input&gt;</v>
      </c>
      <c r="N63" s="18">
        <f t="array" ref="N63">index('Response Scoring'!$C:$C,match($A63,'Response Scoring'!$A:$A,0))</f>
        <v>1</v>
      </c>
      <c r="O63" s="19">
        <f t="shared" si="7"/>
        <v>0.3333333333</v>
      </c>
      <c r="P63" s="18" t="str">
        <f>'Raw Data'!$P59</f>
        <v>To help summarize reports and help me understand the data breakdown.</v>
      </c>
      <c r="Q63" s="18" t="s">
        <v>226</v>
      </c>
      <c r="R63" s="21" t="str">
        <f>substitute('Prompt Template'!$B$2,$P$5,$Q63)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summarize reports and help me understand the data breakdown.&lt;/user_input&gt;</v>
      </c>
      <c r="S63" s="18">
        <f t="array" ref="S63">index('Response Scoring'!$E:$E,match($A63,'Response Scoring'!$A:$A,0))</f>
        <v>1</v>
      </c>
      <c r="T63" s="19">
        <f t="shared" si="8"/>
        <v>0.3333333333</v>
      </c>
      <c r="U63" s="19">
        <f t="shared" si="9"/>
        <v>2.666666667</v>
      </c>
      <c r="V63" s="18" t="str">
        <f>'Raw Data'!$Q59</f>
        <v>Analyzing presentation slides to evaluate both the visual design and written content for consistency</v>
      </c>
      <c r="W63" s="18">
        <f t="shared" si="10"/>
        <v>1</v>
      </c>
      <c r="X63" s="18" t="str">
        <f>'Raw Data'!$R59</f>
        <v>Data privacy concerns when information is shared with an LLM, Biases in answers, Hallucinations (generating false or misleading information), Vulnerability to manipulation by bad actors</v>
      </c>
      <c r="Y63" s="18">
        <f t="shared" si="11"/>
        <v>1</v>
      </c>
      <c r="Z63" s="18" t="str">
        <f>'Raw Data'!$S59</f>
        <v>Anonymize information by removing identifying details, Only share information that you would be comfortable sharing internally with a colleague</v>
      </c>
      <c r="AA63" s="19">
        <f t="shared" si="12"/>
        <v>0.5</v>
      </c>
      <c r="AB63" s="18" t="str">
        <f>'Raw Data'!$T59</f>
        <v>Always: I routinely cross-check AI outputs with reliable sources</v>
      </c>
      <c r="AC63" s="18">
        <f t="shared" si="13"/>
        <v>1</v>
      </c>
      <c r="AD63" s="18" t="str">
        <f>'Raw Data'!$U59</f>
        <v>Use a different AI tool to review and verify the content, Cross-reference key claims with reliable external sources, Verify any calculations or data analysis independently</v>
      </c>
      <c r="AE63" s="18">
        <f t="shared" si="14"/>
        <v>0.75</v>
      </c>
      <c r="AF63" s="22">
        <f t="shared" si="15"/>
        <v>8.5</v>
      </c>
      <c r="AG63" s="18" t="str">
        <f>'Raw Data'!$V59</f>
        <v>Frequently: I systematically refine prompts until I’m satisfied</v>
      </c>
      <c r="AH63" s="18">
        <f t="shared" si="16"/>
        <v>1</v>
      </c>
      <c r="AI63" s="18" t="str">
        <f>'Raw Data'!$W59</f>
        <v>You are a faculty member writing a proposal for a new textbook titled "xxx whatever xxx". Compare the  book with the currently used textbook and give the 5 top advantages for each.</v>
      </c>
      <c r="AJ63" s="18" t="s">
        <v>227</v>
      </c>
      <c r="AK63" s="21" t="str">
        <f>substitute('Prompt Template'!$C$2,$AI$5,$AJ63)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faculty member writing a proposal for a new textbook titled "xxx whatever xxx". Compare the  book with the currently used textbook and give the 5 top advantages for each.&lt;/prompt&gt;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faculty member writing a proposal for a new textbook titled "xxx whatever xxx". Compare the  book with the currently used textbook and give the 5 top advantages for each.&lt;/user_input&gt;</v>
      </c>
      <c r="AL63" s="18">
        <f t="array" ref="AL63">index('Response Scoring'!$G:$G,match($A63,'Response Scoring'!$A:$A,0))</f>
        <v>2</v>
      </c>
      <c r="AM63" s="18">
        <f t="shared" si="17"/>
        <v>0.4</v>
      </c>
      <c r="AN63" s="18" t="str">
        <f>'Raw Data'!$X59</f>
        <v>don’t know how to create custom AI instructions</v>
      </c>
      <c r="AO63" s="18" t="s">
        <v>228</v>
      </c>
      <c r="AP63" s="21" t="str">
        <f>substitute('Prompt Template'!$D$2,$AN$5,$AO63)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&lt;user_input&gt;don’t know how to create custom AI instructions&lt;/user_input&gt;
</v>
      </c>
      <c r="AQ63" s="18">
        <f t="array" ref="AQ63">index('Response Scoring'!$I:$I,match($A63,'Response Scoring'!$A:$A,0))</f>
        <v>0</v>
      </c>
      <c r="AR63" s="18">
        <f t="shared" si="18"/>
        <v>0</v>
      </c>
      <c r="AS63" s="22">
        <f t="shared" si="19"/>
        <v>2.9</v>
      </c>
      <c r="AT63" s="18">
        <f t="shared" si="20"/>
        <v>19.63333333</v>
      </c>
      <c r="AU63" s="22">
        <f t="shared" si="21"/>
        <v>39.26666667</v>
      </c>
      <c r="AV63" s="18" t="str">
        <f t="shared" si="22"/>
        <v>AI Experimenter</v>
      </c>
      <c r="AW63" s="18" t="str">
        <f>'Raw Data'!Y59</f>
        <v>ChatGPT, Claude</v>
      </c>
      <c r="AX63" s="18" t="b">
        <f>'Raw Data'!Z59</f>
        <v>1</v>
      </c>
      <c r="AY63" s="18" t="str">
        <f t="shared" ref="AY63:BQ63" si="79">#REF!</f>
        <v>#REF!</v>
      </c>
      <c r="AZ63" s="18" t="str">
        <f t="shared" si="79"/>
        <v>#REF!</v>
      </c>
      <c r="BA63" s="18" t="str">
        <f t="shared" si="79"/>
        <v>#REF!</v>
      </c>
      <c r="BB63" s="18" t="str">
        <f t="shared" si="79"/>
        <v>#REF!</v>
      </c>
      <c r="BC63" s="18" t="str">
        <f t="shared" si="79"/>
        <v>#REF!</v>
      </c>
      <c r="BD63" s="18" t="str">
        <f t="shared" si="79"/>
        <v>#REF!</v>
      </c>
      <c r="BE63" s="18" t="str">
        <f t="shared" si="79"/>
        <v>#REF!</v>
      </c>
      <c r="BF63" s="18" t="str">
        <f t="shared" si="79"/>
        <v>#REF!</v>
      </c>
      <c r="BG63" s="18" t="str">
        <f t="shared" si="79"/>
        <v>#REF!</v>
      </c>
      <c r="BH63" s="18" t="str">
        <f t="shared" si="79"/>
        <v>#REF!</v>
      </c>
      <c r="BI63" s="18" t="str">
        <f t="shared" si="79"/>
        <v>#REF!</v>
      </c>
      <c r="BJ63" s="18" t="str">
        <f t="shared" si="79"/>
        <v>#REF!</v>
      </c>
      <c r="BK63" s="18" t="str">
        <f t="shared" si="79"/>
        <v>#REF!</v>
      </c>
      <c r="BL63" s="18" t="str">
        <f t="shared" si="79"/>
        <v>#REF!</v>
      </c>
      <c r="BM63" s="18" t="str">
        <f t="shared" si="79"/>
        <v>#REF!</v>
      </c>
      <c r="BN63" s="18" t="str">
        <f t="shared" si="79"/>
        <v>#REF!</v>
      </c>
      <c r="BO63" s="18" t="str">
        <f t="shared" si="79"/>
        <v>#REF!</v>
      </c>
      <c r="BP63" s="18" t="str">
        <f t="shared" si="79"/>
        <v>#REF!</v>
      </c>
      <c r="BQ63" s="18" t="str">
        <f t="shared" si="79"/>
        <v>#REF!</v>
      </c>
      <c r="BR63" s="18" t="str">
        <f>'Raw Data'!C59</f>
        <v>Full-time Faculty</v>
      </c>
      <c r="BS63" s="18" t="str">
        <f>'Raw Data'!D59</f>
        <v/>
      </c>
      <c r="BT63" s="18" t="str">
        <f>'Raw Data'!E59</f>
        <v>Academics – Faculty</v>
      </c>
      <c r="BU63" s="18" t="str">
        <f>'Raw Data'!F59</f>
        <v>Directors, People Managers, Supervisors, Team Leads</v>
      </c>
      <c r="BV63" s="18" t="str">
        <f>'Raw Data'!G59</f>
        <v/>
      </c>
      <c r="BW63" s="18" t="str">
        <f>'Raw Data'!H59</f>
        <v>Kenosha</v>
      </c>
      <c r="BX63" s="18" t="str">
        <f>'Raw Data'!I59</f>
        <v/>
      </c>
      <c r="BY63" s="18" t="str">
        <f>'Raw Data'!J59</f>
        <v/>
      </c>
    </row>
    <row r="64" ht="15.75" customHeight="1">
      <c r="A64" s="18">
        <f>'Raw Data'!$A60</f>
        <v>58</v>
      </c>
      <c r="B64" s="18" t="str">
        <f>'Raw Data'!$K60</f>
        <v>Never or rarely</v>
      </c>
      <c r="C64" s="18">
        <f t="shared" si="3"/>
        <v>0</v>
      </c>
      <c r="D64" s="18" t="str">
        <f>'Raw Data'!$L60</f>
        <v>I don’t use AI for work</v>
      </c>
      <c r="E64" s="18">
        <f t="shared" si="24"/>
        <v>0</v>
      </c>
      <c r="F64" s="19">
        <f t="shared" si="4"/>
        <v>0</v>
      </c>
      <c r="G64" s="20" t="str">
        <f>'Raw Data'!M60</f>
        <v>I don't use AI for work</v>
      </c>
      <c r="H64" s="18">
        <f t="shared" si="5"/>
        <v>0</v>
      </c>
      <c r="I64" s="18" t="str">
        <f>'Raw Data'!$N60</f>
        <v>I wouldn't use AI for this task</v>
      </c>
      <c r="J64" s="18" t="b">
        <f t="shared" si="6"/>
        <v>0</v>
      </c>
      <c r="K64" s="18" t="str">
        <f>'Raw Data'!$O60</f>
        <v>I wouldn't</v>
      </c>
      <c r="L64" s="18" t="s">
        <v>229</v>
      </c>
      <c r="M64" s="21" t="str">
        <f>substitute('Prompt Template'!$A$2,$K$5,$L64)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v>
      </c>
      <c r="N64" s="18">
        <f t="array" ref="N64">index('Response Scoring'!$C:$C,match($A64,'Response Scoring'!$A:$A,0))</f>
        <v>0</v>
      </c>
      <c r="O64" s="19">
        <f t="shared" si="7"/>
        <v>0</v>
      </c>
      <c r="P64" s="18" t="str">
        <f>'Raw Data'!$P60</f>
        <v>I'm not</v>
      </c>
      <c r="Q64" s="18" t="s">
        <v>230</v>
      </c>
      <c r="R64" s="21" t="str">
        <f>substitute('Prompt Template'!$B$2,$P$5,$Q64)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not&lt;/user_input&gt;</v>
      </c>
      <c r="S64" s="18">
        <f t="array" ref="S64">index('Response Scoring'!$E:$E,match($A64,'Response Scoring'!$A:$A,0))</f>
        <v>0</v>
      </c>
      <c r="T64" s="19">
        <f t="shared" si="8"/>
        <v>0</v>
      </c>
      <c r="U64" s="19">
        <f t="shared" si="9"/>
        <v>0</v>
      </c>
      <c r="V64" s="18" t="str">
        <f>'Raw Data'!$Q60</f>
        <v>Analyzing presentation slides to evaluate both the visual design and written content for consistency</v>
      </c>
      <c r="W64" s="18">
        <f t="shared" si="10"/>
        <v>1</v>
      </c>
      <c r="X64" s="18" t="str">
        <f>'Raw Data'!$R60</f>
        <v>Hallucinations (generating false or misleading information), Biases in answers, Data privacy concerns when information is shared with an LLM, Vulnerability to manipulation by bad actors</v>
      </c>
      <c r="Y64" s="18">
        <f t="shared" si="11"/>
        <v>1</v>
      </c>
      <c r="Z64" s="18" t="str">
        <f>'Raw Data'!$S60</f>
        <v>Verify that the AI tool has SSL/HTTPS encryption before using it, Anonymize information by removing identifying details, Use secure company instances or enterprise plans when available</v>
      </c>
      <c r="AA64" s="19">
        <f t="shared" si="12"/>
        <v>0</v>
      </c>
      <c r="AB64" s="18" t="str">
        <f>'Raw Data'!$T60</f>
        <v>Always: I routinely cross-check AI outputs with reliable sources</v>
      </c>
      <c r="AC64" s="18">
        <f t="shared" si="13"/>
        <v>1</v>
      </c>
      <c r="AD64" s="18" t="str">
        <f>'Raw Data'!$U60</f>
        <v>Cross-reference key claims with reliable external sources, Verify any calculations or data analysis independently</v>
      </c>
      <c r="AE64" s="18">
        <f t="shared" si="14"/>
        <v>0.5</v>
      </c>
      <c r="AF64" s="22">
        <f t="shared" si="15"/>
        <v>7</v>
      </c>
      <c r="AG64" s="18" t="str">
        <f>'Raw Data'!$V60</f>
        <v>Sometimes: I iterate 2–3 times to reach a good result</v>
      </c>
      <c r="AH64" s="18">
        <f t="shared" si="16"/>
        <v>0.67</v>
      </c>
      <c r="AI64" s="18" t="str">
        <f>'Raw Data'!$W60</f>
        <v>Create a visual presentation summarizing the key point of this project</v>
      </c>
      <c r="AJ64" s="18" t="s">
        <v>231</v>
      </c>
      <c r="AK64" s="21" t="str">
        <f>substitute('Prompt Template'!$C$2,$AI$5,$AJ64)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visual presentation summarizing the key point of this project&lt;/prompt&gt;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visual presentation summarizing the key point of this project&lt;/user_input&gt;</v>
      </c>
      <c r="AL64" s="18">
        <f t="array" ref="AL64">index('Response Scoring'!$G:$G,match($A64,'Response Scoring'!$A:$A,0))</f>
        <v>2</v>
      </c>
      <c r="AM64" s="18">
        <f t="shared" si="17"/>
        <v>0.4</v>
      </c>
      <c r="AN64" s="18" t="str">
        <f>'Raw Data'!$X60</f>
        <v>I don’t know how to create custom AI instructions</v>
      </c>
      <c r="AO64" s="18" t="s">
        <v>88</v>
      </c>
      <c r="AP64" s="21" t="str">
        <f>substitute('Prompt Template'!$D$2,$AN$5,$AO64)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4" s="18">
        <f t="array" ref="AQ64">index('Response Scoring'!$I:$I,match($A64,'Response Scoring'!$A:$A,0))</f>
        <v>0</v>
      </c>
      <c r="AR64" s="18">
        <f t="shared" si="18"/>
        <v>0</v>
      </c>
      <c r="AS64" s="22">
        <f t="shared" si="19"/>
        <v>2.405</v>
      </c>
      <c r="AT64" s="18">
        <f t="shared" si="20"/>
        <v>11.81</v>
      </c>
      <c r="AU64" s="22">
        <f t="shared" si="21"/>
        <v>23.62</v>
      </c>
      <c r="AV64" s="18" t="str">
        <f t="shared" si="22"/>
        <v>AI Novice</v>
      </c>
      <c r="AW64" s="18" t="str">
        <f>'Raw Data'!Y60</f>
        <v>I’m not using any LLMs</v>
      </c>
      <c r="AX64" s="18" t="b">
        <f>'Raw Data'!Z60</f>
        <v>0</v>
      </c>
      <c r="AY64" s="18" t="str">
        <f t="shared" ref="AY64:BQ64" si="80">#REF!</f>
        <v>#REF!</v>
      </c>
      <c r="AZ64" s="18" t="str">
        <f t="shared" si="80"/>
        <v>#REF!</v>
      </c>
      <c r="BA64" s="18" t="str">
        <f t="shared" si="80"/>
        <v>#REF!</v>
      </c>
      <c r="BB64" s="18" t="str">
        <f t="shared" si="80"/>
        <v>#REF!</v>
      </c>
      <c r="BC64" s="18" t="str">
        <f t="shared" si="80"/>
        <v>#REF!</v>
      </c>
      <c r="BD64" s="18" t="str">
        <f t="shared" si="80"/>
        <v>#REF!</v>
      </c>
      <c r="BE64" s="18" t="str">
        <f t="shared" si="80"/>
        <v>#REF!</v>
      </c>
      <c r="BF64" s="18" t="str">
        <f t="shared" si="80"/>
        <v>#REF!</v>
      </c>
      <c r="BG64" s="18" t="str">
        <f t="shared" si="80"/>
        <v>#REF!</v>
      </c>
      <c r="BH64" s="18" t="str">
        <f t="shared" si="80"/>
        <v>#REF!</v>
      </c>
      <c r="BI64" s="18" t="str">
        <f t="shared" si="80"/>
        <v>#REF!</v>
      </c>
      <c r="BJ64" s="18" t="str">
        <f t="shared" si="80"/>
        <v>#REF!</v>
      </c>
      <c r="BK64" s="18" t="str">
        <f t="shared" si="80"/>
        <v>#REF!</v>
      </c>
      <c r="BL64" s="18" t="str">
        <f t="shared" si="80"/>
        <v>#REF!</v>
      </c>
      <c r="BM64" s="18" t="str">
        <f t="shared" si="80"/>
        <v>#REF!</v>
      </c>
      <c r="BN64" s="18" t="str">
        <f t="shared" si="80"/>
        <v>#REF!</v>
      </c>
      <c r="BO64" s="18" t="str">
        <f t="shared" si="80"/>
        <v>#REF!</v>
      </c>
      <c r="BP64" s="18" t="str">
        <f t="shared" si="80"/>
        <v>#REF!</v>
      </c>
      <c r="BQ64" s="18" t="str">
        <f t="shared" si="80"/>
        <v>#REF!</v>
      </c>
      <c r="BR64" s="18" t="str">
        <f>'Raw Data'!C60</f>
        <v>Staff</v>
      </c>
      <c r="BS64" s="18" t="str">
        <f>'Raw Data'!D60</f>
        <v/>
      </c>
      <c r="BT64" s="18" t="str">
        <f>'Raw Data'!E60</f>
        <v>Admissions</v>
      </c>
      <c r="BU64" s="18" t="str">
        <f>'Raw Data'!F60</f>
        <v>Individual Contributors</v>
      </c>
      <c r="BV64" s="18" t="str">
        <f>'Raw Data'!G60</f>
        <v/>
      </c>
      <c r="BW64" s="18" t="str">
        <f>'Raw Data'!H60</f>
        <v>Online</v>
      </c>
      <c r="BX64" s="18" t="str">
        <f>'Raw Data'!I60</f>
        <v/>
      </c>
      <c r="BY64" s="18" t="str">
        <f>'Raw Data'!J60</f>
        <v/>
      </c>
    </row>
    <row r="65" ht="15.75" customHeight="1">
      <c r="A65" s="18">
        <f>'Raw Data'!$A61</f>
        <v>59</v>
      </c>
      <c r="B65" s="18" t="str">
        <f>'Raw Data'!$K61</f>
        <v>A few times a month</v>
      </c>
      <c r="C65" s="18">
        <f t="shared" si="3"/>
        <v>0.25</v>
      </c>
      <c r="D65" s="18" t="str">
        <f>'Raw Data'!$L61</f>
        <v>Editing or improving text I’ve already written (emails, documents, presentations)</v>
      </c>
      <c r="E65" s="18">
        <f t="shared" si="24"/>
        <v>0</v>
      </c>
      <c r="F65" s="19">
        <f t="shared" si="4"/>
        <v>0</v>
      </c>
      <c r="G65" s="20" t="str">
        <f>'Raw Data'!M61</f>
        <v>I create fresh prompts each time I use AI</v>
      </c>
      <c r="H65" s="18">
        <f t="shared" si="5"/>
        <v>0.25</v>
      </c>
      <c r="I65" s="18" t="str">
        <f>'Raw Data'!$N61</f>
        <v>I wouldn't use AI for this task</v>
      </c>
      <c r="J65" s="18" t="b">
        <f t="shared" si="6"/>
        <v>0</v>
      </c>
      <c r="K65" s="18" t="str">
        <f>'Raw Data'!$O61</f>
        <v>I wouldn't use AI for that</v>
      </c>
      <c r="L65" s="18" t="s">
        <v>232</v>
      </c>
      <c r="M65" s="21" t="str">
        <f>substitute('Prompt Template'!$A$2,$K$5,$L65)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that&lt;/user_input&gt;</v>
      </c>
      <c r="N65" s="18">
        <f t="array" ref="N65">index('Response Scoring'!$C:$C,match($A65,'Response Scoring'!$A:$A,0))</f>
        <v>0</v>
      </c>
      <c r="O65" s="19">
        <f t="shared" si="7"/>
        <v>0</v>
      </c>
      <c r="P65" s="18" t="str">
        <f>'Raw Data'!$P61</f>
        <v>Reword emails to make them sound more professional</v>
      </c>
      <c r="Q65" s="18" t="s">
        <v>233</v>
      </c>
      <c r="R65" s="21" t="str">
        <f>substitute('Prompt Template'!$B$2,$P$5,$Q65)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 emails to make them sound more professional&lt;/user_input&gt;</v>
      </c>
      <c r="S65" s="18">
        <f t="array" ref="S65">index('Response Scoring'!$E:$E,match($A65,'Response Scoring'!$A:$A,0))</f>
        <v>1</v>
      </c>
      <c r="T65" s="19">
        <f t="shared" si="8"/>
        <v>0.3333333333</v>
      </c>
      <c r="U65" s="19">
        <f t="shared" si="9"/>
        <v>0.8333333333</v>
      </c>
      <c r="V65" s="18" t="str">
        <f>'Raw Data'!$Q61</f>
        <v>Analyzing presentation slides to evaluate both the visual design and written content for consistency</v>
      </c>
      <c r="W65" s="18">
        <f t="shared" si="10"/>
        <v>1</v>
      </c>
      <c r="X65" s="18" t="str">
        <f>'Raw Data'!$R61</f>
        <v>Data privacy concerns when information is shared with an LLM, Biases in answers, Hallucinations (generating false or misleading information)</v>
      </c>
      <c r="Y65" s="18">
        <f t="shared" si="11"/>
        <v>0.75</v>
      </c>
      <c r="Z65" s="18" t="str">
        <f>'Raw Data'!$S61</f>
        <v>Anonymize information by removing identifying details, Use secure company instances or enterprise plans when available</v>
      </c>
      <c r="AA65" s="19">
        <f t="shared" si="12"/>
        <v>1</v>
      </c>
      <c r="AB65" s="18" t="str">
        <f>'Raw Data'!$T61</f>
        <v>Always: I routinely cross-check AI outputs with reliable sources</v>
      </c>
      <c r="AC65" s="18">
        <f t="shared" si="13"/>
        <v>1</v>
      </c>
      <c r="AD65" s="18" t="str">
        <f>'Raw Data'!$U61</f>
        <v>Check if the response uses confident language and specific details, Look for professional formatting and proper grammar, Cross-reference key claims with reliable external sources, Verify any calculations or data analysis independently</v>
      </c>
      <c r="AE65" s="18">
        <f t="shared" si="14"/>
        <v>0</v>
      </c>
      <c r="AF65" s="22">
        <f t="shared" si="15"/>
        <v>7.5</v>
      </c>
      <c r="AG65" s="18" t="str">
        <f>'Raw Data'!$V61</f>
        <v>Frequently: I systematically refine prompts until I’m satisfied</v>
      </c>
      <c r="AH65" s="18">
        <f t="shared" si="16"/>
        <v>1</v>
      </c>
      <c r="AI65" s="18" t="str">
        <f>'Raw Data'!$W61</f>
        <v>I don't know how to prompt correctly.</v>
      </c>
      <c r="AJ65" s="18" t="s">
        <v>234</v>
      </c>
      <c r="AK65" s="21" t="str">
        <f>substitute('Prompt Template'!$C$2,$AI$5,$AJ65)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 correctly.&lt;/prompt&gt;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 correctly.&lt;/user_input&gt;</v>
      </c>
      <c r="AL65" s="18">
        <f t="array" ref="AL65">index('Response Scoring'!$G:$G,match($A65,'Response Scoring'!$A:$A,0))</f>
        <v>0</v>
      </c>
      <c r="AM65" s="18">
        <f t="shared" si="17"/>
        <v>0</v>
      </c>
      <c r="AN65" s="18" t="str">
        <f>'Raw Data'!$X61</f>
        <v>I don’t know how to create custom AI instructions</v>
      </c>
      <c r="AO65" s="18" t="s">
        <v>88</v>
      </c>
      <c r="AP65" s="21" t="str">
        <f>substitute('Prompt Template'!$D$2,$AN$5,$AO65)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65" s="18">
        <f t="array" ref="AQ65">index('Response Scoring'!$I:$I,match($A65,'Response Scoring'!$A:$A,0))</f>
        <v>0</v>
      </c>
      <c r="AR65" s="18">
        <f t="shared" si="18"/>
        <v>0</v>
      </c>
      <c r="AS65" s="22">
        <f t="shared" si="19"/>
        <v>1.5</v>
      </c>
      <c r="AT65" s="18">
        <f t="shared" si="20"/>
        <v>12.16666667</v>
      </c>
      <c r="AU65" s="22">
        <f t="shared" si="21"/>
        <v>24.33333333</v>
      </c>
      <c r="AV65" s="18" t="str">
        <f t="shared" si="22"/>
        <v>AI Novice</v>
      </c>
      <c r="AW65" s="18" t="str">
        <f>'Raw Data'!Y61</f>
        <v>ChatGPT</v>
      </c>
      <c r="AX65" s="18" t="b">
        <f>'Raw Data'!Z61</f>
        <v>0</v>
      </c>
      <c r="AY65" s="18" t="str">
        <f t="shared" ref="AY65:BQ65" si="81">#REF!</f>
        <v>#REF!</v>
      </c>
      <c r="AZ65" s="18" t="str">
        <f t="shared" si="81"/>
        <v>#REF!</v>
      </c>
      <c r="BA65" s="18" t="str">
        <f t="shared" si="81"/>
        <v>#REF!</v>
      </c>
      <c r="BB65" s="18" t="str">
        <f t="shared" si="81"/>
        <v>#REF!</v>
      </c>
      <c r="BC65" s="18" t="str">
        <f t="shared" si="81"/>
        <v>#REF!</v>
      </c>
      <c r="BD65" s="18" t="str">
        <f t="shared" si="81"/>
        <v>#REF!</v>
      </c>
      <c r="BE65" s="18" t="str">
        <f t="shared" si="81"/>
        <v>#REF!</v>
      </c>
      <c r="BF65" s="18" t="str">
        <f t="shared" si="81"/>
        <v>#REF!</v>
      </c>
      <c r="BG65" s="18" t="str">
        <f t="shared" si="81"/>
        <v>#REF!</v>
      </c>
      <c r="BH65" s="18" t="str">
        <f t="shared" si="81"/>
        <v>#REF!</v>
      </c>
      <c r="BI65" s="18" t="str">
        <f t="shared" si="81"/>
        <v>#REF!</v>
      </c>
      <c r="BJ65" s="18" t="str">
        <f t="shared" si="81"/>
        <v>#REF!</v>
      </c>
      <c r="BK65" s="18" t="str">
        <f t="shared" si="81"/>
        <v>#REF!</v>
      </c>
      <c r="BL65" s="18" t="str">
        <f t="shared" si="81"/>
        <v>#REF!</v>
      </c>
      <c r="BM65" s="18" t="str">
        <f t="shared" si="81"/>
        <v>#REF!</v>
      </c>
      <c r="BN65" s="18" t="str">
        <f t="shared" si="81"/>
        <v>#REF!</v>
      </c>
      <c r="BO65" s="18" t="str">
        <f t="shared" si="81"/>
        <v>#REF!</v>
      </c>
      <c r="BP65" s="18" t="str">
        <f t="shared" si="81"/>
        <v>#REF!</v>
      </c>
      <c r="BQ65" s="18" t="str">
        <f t="shared" si="81"/>
        <v>#REF!</v>
      </c>
      <c r="BR65" s="18" t="str">
        <f>'Raw Data'!C61</f>
        <v>Part-time/Adjunct Faculty</v>
      </c>
      <c r="BS65" s="18" t="str">
        <f>'Raw Data'!D61</f>
        <v/>
      </c>
      <c r="BT65" s="18" t="str">
        <f>'Raw Data'!E61</f>
        <v>Academics – Faculty</v>
      </c>
      <c r="BU65" s="18" t="str">
        <f>'Raw Data'!F61</f>
        <v>Individual Contributors</v>
      </c>
      <c r="BV65" s="18" t="str">
        <f>'Raw Data'!G61</f>
        <v/>
      </c>
      <c r="BW65" s="18" t="str">
        <f>'Raw Data'!H61</f>
        <v>Online</v>
      </c>
      <c r="BX65" s="18" t="str">
        <f>'Raw Data'!I61</f>
        <v/>
      </c>
      <c r="BY65" s="18" t="str">
        <f>'Raw Data'!J61</f>
        <v/>
      </c>
    </row>
    <row r="66" ht="15.75" customHeight="1">
      <c r="A66" s="18">
        <f>'Raw Data'!$A62</f>
        <v>60</v>
      </c>
      <c r="B66" s="18" t="str">
        <f>'Raw Data'!$K62</f>
        <v>Never or rarely</v>
      </c>
      <c r="C66" s="18">
        <f t="shared" si="3"/>
        <v>0</v>
      </c>
      <c r="D66" s="18" t="str">
        <f>'Raw Data'!$L62</f>
        <v>I don’t use AI for work</v>
      </c>
      <c r="E66" s="18">
        <f t="shared" si="24"/>
        <v>0</v>
      </c>
      <c r="F66" s="19">
        <f t="shared" si="4"/>
        <v>0</v>
      </c>
      <c r="G66" s="20" t="str">
        <f>'Raw Data'!M62</f>
        <v>I don't use AI for work</v>
      </c>
      <c r="H66" s="18">
        <f t="shared" si="5"/>
        <v>0</v>
      </c>
      <c r="I66" s="18" t="str">
        <f>'Raw Data'!$N62</f>
        <v>I wouldn't use AI for this task</v>
      </c>
      <c r="J66" s="18" t="b">
        <f t="shared" si="6"/>
        <v>0</v>
      </c>
      <c r="K66" s="18" t="str">
        <f>'Raw Data'!$O62</f>
        <v>I wouldn’t use AI</v>
      </c>
      <c r="L66" s="18" t="s">
        <v>235</v>
      </c>
      <c r="M66" s="21" t="str">
        <f>substitute('Prompt Template'!$A$2,$K$5,$L66)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66" s="18">
        <f t="array" ref="N66">index('Response Scoring'!$C:$C,match($A66,'Response Scoring'!$A:$A,0))</f>
        <v>0</v>
      </c>
      <c r="O66" s="19">
        <f t="shared" si="7"/>
        <v>0</v>
      </c>
      <c r="P66" s="18" t="str">
        <f>'Raw Data'!$P62</f>
        <v>I don’t use it in my job</v>
      </c>
      <c r="Q66" s="18" t="s">
        <v>236</v>
      </c>
      <c r="R66" s="21" t="str">
        <f>substitute('Prompt Template'!$B$2,$P$5,$Q66)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 in my job&lt;/user_input&gt;</v>
      </c>
      <c r="S66" s="18">
        <f t="array" ref="S66">index('Response Scoring'!$E:$E,match($A66,'Response Scoring'!$A:$A,0))</f>
        <v>0</v>
      </c>
      <c r="T66" s="19">
        <f t="shared" si="8"/>
        <v>0</v>
      </c>
      <c r="U66" s="19">
        <f t="shared" si="9"/>
        <v>0</v>
      </c>
      <c r="V66" s="18" t="str">
        <f>'Raw Data'!$Q62</f>
        <v>Creating a complete slide deck with visual design for an important client presentation</v>
      </c>
      <c r="W66" s="18">
        <f t="shared" si="10"/>
        <v>0</v>
      </c>
      <c r="X66" s="18" t="str">
        <f>'Raw Data'!$R62</f>
        <v>Data privacy concerns when information is shared with an LLM</v>
      </c>
      <c r="Y66" s="18">
        <f t="shared" si="11"/>
        <v>0.25</v>
      </c>
      <c r="Z66" s="18" t="str">
        <f>'Raw Data'!$S62</f>
        <v>Only share information that you would be comfortable sharing internally with a colleague</v>
      </c>
      <c r="AA66" s="19">
        <f t="shared" si="12"/>
        <v>0</v>
      </c>
      <c r="AB66" s="18" t="str">
        <f>'Raw Data'!$T62</f>
        <v>Always: I routinely cross-check AI outputs with reliable sources</v>
      </c>
      <c r="AC66" s="18">
        <f t="shared" si="13"/>
        <v>1</v>
      </c>
      <c r="AD66" s="18" t="str">
        <f>'Raw Data'!$U62</f>
        <v>Use a different AI tool to review and verify the content</v>
      </c>
      <c r="AE66" s="18">
        <f t="shared" si="14"/>
        <v>0.25</v>
      </c>
      <c r="AF66" s="22">
        <f t="shared" si="15"/>
        <v>3</v>
      </c>
      <c r="AG66" s="18" t="str">
        <f>'Raw Data'!$V62</f>
        <v>Never: I usually just ask once and accept the first response</v>
      </c>
      <c r="AH66" s="18">
        <f t="shared" si="16"/>
        <v>0</v>
      </c>
      <c r="AI66" s="18" t="str">
        <f>'Raw Data'!$W62</f>
        <v>I don’t use AI for my job</v>
      </c>
      <c r="AJ66" s="18" t="s">
        <v>237</v>
      </c>
      <c r="AK66" s="21" t="str">
        <f>substitute('Prompt Template'!$C$2,$AI$5,$AJ66)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for my job&lt;/prompt&gt;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for my job&lt;/user_input&gt;</v>
      </c>
      <c r="AL66" s="18">
        <f t="array" ref="AL66">index('Response Scoring'!$G:$G,match($A66,'Response Scoring'!$A:$A,0))</f>
        <v>0</v>
      </c>
      <c r="AM66" s="18">
        <f t="shared" si="17"/>
        <v>0</v>
      </c>
      <c r="AN66" s="18" t="str">
        <f>'Raw Data'!$X62</f>
        <v>I don’t us AI for my job</v>
      </c>
      <c r="AO66" s="18" t="s">
        <v>238</v>
      </c>
      <c r="AP66" s="21" t="str">
        <f>substitute('Prompt Template'!$D$2,$AN$5,$AO66)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 AI for my job&lt;/user_input&gt;
</v>
      </c>
      <c r="AQ66" s="18">
        <f t="array" ref="AQ66">index('Response Scoring'!$I:$I,match($A66,'Response Scoring'!$A:$A,0))</f>
        <v>0</v>
      </c>
      <c r="AR66" s="18">
        <f t="shared" si="18"/>
        <v>0</v>
      </c>
      <c r="AS66" s="22">
        <f t="shared" si="19"/>
        <v>0</v>
      </c>
      <c r="AT66" s="18">
        <f t="shared" si="20"/>
        <v>3</v>
      </c>
      <c r="AU66" s="22">
        <f t="shared" si="21"/>
        <v>6</v>
      </c>
      <c r="AV66" s="18" t="str">
        <f t="shared" si="22"/>
        <v>AI Novice</v>
      </c>
      <c r="AW66" s="18" t="str">
        <f>'Raw Data'!Y62</f>
        <v>I’m not using any LLMs</v>
      </c>
      <c r="AX66" s="18" t="b">
        <f>'Raw Data'!Z62</f>
        <v>0</v>
      </c>
      <c r="AY66" s="18" t="str">
        <f t="shared" ref="AY66:BQ66" si="82">#REF!</f>
        <v>#REF!</v>
      </c>
      <c r="AZ66" s="18" t="str">
        <f t="shared" si="82"/>
        <v>#REF!</v>
      </c>
      <c r="BA66" s="18" t="str">
        <f t="shared" si="82"/>
        <v>#REF!</v>
      </c>
      <c r="BB66" s="18" t="str">
        <f t="shared" si="82"/>
        <v>#REF!</v>
      </c>
      <c r="BC66" s="18" t="str">
        <f t="shared" si="82"/>
        <v>#REF!</v>
      </c>
      <c r="BD66" s="18" t="str">
        <f t="shared" si="82"/>
        <v>#REF!</v>
      </c>
      <c r="BE66" s="18" t="str">
        <f t="shared" si="82"/>
        <v>#REF!</v>
      </c>
      <c r="BF66" s="18" t="str">
        <f t="shared" si="82"/>
        <v>#REF!</v>
      </c>
      <c r="BG66" s="18" t="str">
        <f t="shared" si="82"/>
        <v>#REF!</v>
      </c>
      <c r="BH66" s="18" t="str">
        <f t="shared" si="82"/>
        <v>#REF!</v>
      </c>
      <c r="BI66" s="18" t="str">
        <f t="shared" si="82"/>
        <v>#REF!</v>
      </c>
      <c r="BJ66" s="18" t="str">
        <f t="shared" si="82"/>
        <v>#REF!</v>
      </c>
      <c r="BK66" s="18" t="str">
        <f t="shared" si="82"/>
        <v>#REF!</v>
      </c>
      <c r="BL66" s="18" t="str">
        <f t="shared" si="82"/>
        <v>#REF!</v>
      </c>
      <c r="BM66" s="18" t="str">
        <f t="shared" si="82"/>
        <v>#REF!</v>
      </c>
      <c r="BN66" s="18" t="str">
        <f t="shared" si="82"/>
        <v>#REF!</v>
      </c>
      <c r="BO66" s="18" t="str">
        <f t="shared" si="82"/>
        <v>#REF!</v>
      </c>
      <c r="BP66" s="18" t="str">
        <f t="shared" si="82"/>
        <v>#REF!</v>
      </c>
      <c r="BQ66" s="18" t="str">
        <f t="shared" si="82"/>
        <v>#REF!</v>
      </c>
      <c r="BR66" s="18" t="str">
        <f>'Raw Data'!C62</f>
        <v>Full-time Faculty</v>
      </c>
      <c r="BS66" s="18" t="str">
        <f>'Raw Data'!D62</f>
        <v/>
      </c>
      <c r="BT66" s="18" t="str">
        <f>'Raw Data'!E62</f>
        <v>Other (None of the above best fits)</v>
      </c>
      <c r="BU66" s="18" t="str">
        <f>'Raw Data'!F62</f>
        <v>Individual Contributors</v>
      </c>
      <c r="BV66" s="18" t="str">
        <f>'Raw Data'!G62</f>
        <v/>
      </c>
      <c r="BW66" s="18" t="str">
        <f>'Raw Data'!H62</f>
        <v>Nashville</v>
      </c>
      <c r="BX66" s="18" t="str">
        <f>'Raw Data'!I62</f>
        <v/>
      </c>
      <c r="BY66" s="18" t="str">
        <f>'Raw Data'!J62</f>
        <v/>
      </c>
    </row>
    <row r="67" ht="15.75" customHeight="1">
      <c r="A67" s="18">
        <f>'Raw Data'!$A63</f>
        <v>61</v>
      </c>
      <c r="B67" s="18" t="str">
        <f>'Raw Data'!$K63</f>
        <v>Several times a week</v>
      </c>
      <c r="C67" s="18">
        <f t="shared" si="3"/>
        <v>0.75</v>
      </c>
      <c r="D67" s="18" t="str">
        <f>'Raw Data'!$L63</f>
        <v>Getting quick answers to specific questions or looking up information, Editing or improving text I’ve already written (emails, documents, presentations), Writing or debugging code, scripts, or formulas, Analyzing data or documents to extract insights or summaries, Building custom prompts, templates, or workflows that I reuse regularly</v>
      </c>
      <c r="E67" s="18">
        <f t="shared" si="24"/>
        <v>1</v>
      </c>
      <c r="F67" s="19">
        <f t="shared" si="4"/>
        <v>0.3333333333</v>
      </c>
      <c r="G67" s="20" t="str">
        <f>'Raw Data'!M63</f>
        <v>I've build custom AI tools (CustomGPTs, Copilot Agents, Google Gems, Claude Projects) for repetitive tasks</v>
      </c>
      <c r="H67" s="18">
        <f t="shared" si="5"/>
        <v>0.75</v>
      </c>
      <c r="I67" s="18" t="str">
        <f>'Raw Data'!$N63</f>
        <v>Use AI to help analyze each data source, then compile results manually</v>
      </c>
      <c r="J67" s="18">
        <f t="shared" si="6"/>
        <v>0.67</v>
      </c>
      <c r="K67" s="18" t="str">
        <f>'Raw Data'!$O63</f>
        <v>Add concepts, objectives, length of program, and questions suggestions in the search</v>
      </c>
      <c r="L67" s="18" t="s">
        <v>239</v>
      </c>
      <c r="M67" s="21" t="str">
        <f>substitute('Prompt Template'!$A$2,$K$5,$L67)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&lt;user_input&gt;Add concepts, objectives, length of program, and questions suggestions in the search&lt;/user_input&gt;</v>
      </c>
      <c r="N67" s="18">
        <f t="array" ref="N67">index('Response Scoring'!$C:$C,match($A67,'Response Scoring'!$A:$A,0))</f>
        <v>0</v>
      </c>
      <c r="O67" s="19">
        <f t="shared" si="7"/>
        <v>0</v>
      </c>
      <c r="P67" s="18" t="str">
        <f>'Raw Data'!$P63</f>
        <v>writing presentations</v>
      </c>
      <c r="Q67" s="18" t="s">
        <v>240</v>
      </c>
      <c r="R67" s="21" t="str">
        <f>substitute('Prompt Template'!$B$2,$P$5,$Q67)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presentations&lt;/user_input&gt;</v>
      </c>
      <c r="S67" s="18">
        <f t="array" ref="S67">index('Response Scoring'!$E:$E,match($A67,'Response Scoring'!$A:$A,0))</f>
        <v>1</v>
      </c>
      <c r="T67" s="19">
        <f t="shared" si="8"/>
        <v>0.3333333333</v>
      </c>
      <c r="U67" s="19">
        <f t="shared" si="9"/>
        <v>2.836666667</v>
      </c>
      <c r="V67" s="18" t="str">
        <f>'Raw Data'!$Q63</f>
        <v>Analyzing presentation slides to evaluate both the visual design and written content for consistency</v>
      </c>
      <c r="W67" s="18">
        <f t="shared" si="10"/>
        <v>1</v>
      </c>
      <c r="X67" s="18" t="str">
        <f>'Raw Data'!$R63</f>
        <v>Biases in answers</v>
      </c>
      <c r="Y67" s="18">
        <f t="shared" si="11"/>
        <v>0.25</v>
      </c>
      <c r="Z67" s="18" t="str">
        <f>'Raw Data'!$S63</f>
        <v>Only share information that you would be comfortable sharing internally with a colleague</v>
      </c>
      <c r="AA67" s="19">
        <f t="shared" si="12"/>
        <v>0</v>
      </c>
      <c r="AB67" s="18" t="str">
        <f>'Raw Data'!$T63</f>
        <v>Sometimes: I do a quick check against known data or references</v>
      </c>
      <c r="AC67" s="18">
        <f t="shared" si="13"/>
        <v>0.67</v>
      </c>
      <c r="AD67" s="18" t="str">
        <f>'Raw Data'!$U63</f>
        <v>Use a different AI tool to review and verify the content, Look for professional formatting and proper grammar</v>
      </c>
      <c r="AE67" s="18">
        <f t="shared" si="14"/>
        <v>0</v>
      </c>
      <c r="AF67" s="22">
        <f t="shared" si="15"/>
        <v>3.84</v>
      </c>
      <c r="AG67" s="18" t="str">
        <f>'Raw Data'!$V63</f>
        <v>Sometimes: I iterate 2–3 times to reach a good result</v>
      </c>
      <c r="AH67" s="18">
        <f t="shared" si="16"/>
        <v>0.67</v>
      </c>
      <c r="AI67" s="18" t="str">
        <f>'Raw Data'!$W63</f>
        <v>Create a presentation to include the folling</v>
      </c>
      <c r="AJ67" s="18" t="s">
        <v>241</v>
      </c>
      <c r="AK67" s="21" t="str">
        <f>substitute('Prompt Template'!$C$2,$AI$5,$AJ67)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presentation to include the folling&lt;/prompt&gt;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presentation to include the folling&lt;/user_input&gt;</v>
      </c>
      <c r="AL67" s="18">
        <f t="array" ref="AL67">index('Response Scoring'!$G:$G,match($A67,'Response Scoring'!$A:$A,0))</f>
        <v>1</v>
      </c>
      <c r="AM67" s="18">
        <f t="shared" si="17"/>
        <v>0.2</v>
      </c>
      <c r="AN67" s="18" t="str">
        <f>'Raw Data'!$X63</f>
        <v>Create an analysis of the following products</v>
      </c>
      <c r="AO67" s="18" t="s">
        <v>242</v>
      </c>
      <c r="AP67" s="21" t="str">
        <f>substitute('Prompt Template'!$D$2,$AN$5,$AO67)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an analysis of the following products&lt;/user_input&gt;
</v>
      </c>
      <c r="AQ67" s="18">
        <f t="array" ref="AQ67">index('Response Scoring'!$I:$I,match($A67,'Response Scoring'!$A:$A,0))</f>
        <v>1</v>
      </c>
      <c r="AR67" s="18">
        <f t="shared" si="18"/>
        <v>0.2</v>
      </c>
      <c r="AS67" s="22">
        <f t="shared" si="19"/>
        <v>2.705</v>
      </c>
      <c r="AT67" s="18">
        <f t="shared" si="20"/>
        <v>14.92333333</v>
      </c>
      <c r="AU67" s="22">
        <f t="shared" si="21"/>
        <v>29.84666667</v>
      </c>
      <c r="AV67" s="18" t="str">
        <f t="shared" si="22"/>
        <v>AI Experimenter</v>
      </c>
      <c r="AW67" s="18" t="str">
        <f>'Raw Data'!Y63</f>
        <v>ChatGPT, Gemini</v>
      </c>
      <c r="AX67" s="18" t="b">
        <f>'Raw Data'!Z63</f>
        <v>0</v>
      </c>
      <c r="AY67" s="18" t="str">
        <f t="shared" ref="AY67:BQ67" si="83">#REF!</f>
        <v>#REF!</v>
      </c>
      <c r="AZ67" s="18" t="str">
        <f t="shared" si="83"/>
        <v>#REF!</v>
      </c>
      <c r="BA67" s="18" t="str">
        <f t="shared" si="83"/>
        <v>#REF!</v>
      </c>
      <c r="BB67" s="18" t="str">
        <f t="shared" si="83"/>
        <v>#REF!</v>
      </c>
      <c r="BC67" s="18" t="str">
        <f t="shared" si="83"/>
        <v>#REF!</v>
      </c>
      <c r="BD67" s="18" t="str">
        <f t="shared" si="83"/>
        <v>#REF!</v>
      </c>
      <c r="BE67" s="18" t="str">
        <f t="shared" si="83"/>
        <v>#REF!</v>
      </c>
      <c r="BF67" s="18" t="str">
        <f t="shared" si="83"/>
        <v>#REF!</v>
      </c>
      <c r="BG67" s="18" t="str">
        <f t="shared" si="83"/>
        <v>#REF!</v>
      </c>
      <c r="BH67" s="18" t="str">
        <f t="shared" si="83"/>
        <v>#REF!</v>
      </c>
      <c r="BI67" s="18" t="str">
        <f t="shared" si="83"/>
        <v>#REF!</v>
      </c>
      <c r="BJ67" s="18" t="str">
        <f t="shared" si="83"/>
        <v>#REF!</v>
      </c>
      <c r="BK67" s="18" t="str">
        <f t="shared" si="83"/>
        <v>#REF!</v>
      </c>
      <c r="BL67" s="18" t="str">
        <f t="shared" si="83"/>
        <v>#REF!</v>
      </c>
      <c r="BM67" s="18" t="str">
        <f t="shared" si="83"/>
        <v>#REF!</v>
      </c>
      <c r="BN67" s="18" t="str">
        <f t="shared" si="83"/>
        <v>#REF!</v>
      </c>
      <c r="BO67" s="18" t="str">
        <f t="shared" si="83"/>
        <v>#REF!</v>
      </c>
      <c r="BP67" s="18" t="str">
        <f t="shared" si="83"/>
        <v>#REF!</v>
      </c>
      <c r="BQ67" s="18" t="str">
        <f t="shared" si="83"/>
        <v>#REF!</v>
      </c>
      <c r="BR67" s="18" t="str">
        <f>'Raw Data'!C63</f>
        <v>Part-time/Adjunct Faculty</v>
      </c>
      <c r="BS67" s="18" t="str">
        <f>'Raw Data'!D63</f>
        <v/>
      </c>
      <c r="BT67" s="18" t="str">
        <f>'Raw Data'!E63</f>
        <v>Academics – Faculty</v>
      </c>
      <c r="BU67" s="18" t="str">
        <f>'Raw Data'!F63</f>
        <v>Individual Contributors</v>
      </c>
      <c r="BV67" s="18" t="str">
        <f>'Raw Data'!G63</f>
        <v/>
      </c>
      <c r="BW67" s="18" t="str">
        <f>'Raw Data'!H63</f>
        <v>Online</v>
      </c>
      <c r="BX67" s="18" t="str">
        <f>'Raw Data'!I63</f>
        <v/>
      </c>
      <c r="BY67" s="18" t="str">
        <f>'Raw Data'!J63</f>
        <v/>
      </c>
    </row>
    <row r="68" ht="15.75" customHeight="1">
      <c r="A68" s="18">
        <f>'Raw Data'!$A64</f>
        <v>62</v>
      </c>
      <c r="B68" s="18" t="str">
        <f>'Raw Data'!$K64</f>
        <v>Weekly</v>
      </c>
      <c r="C68" s="18">
        <f t="shared" si="3"/>
        <v>0.5</v>
      </c>
      <c r="D68" s="18" t="str">
        <f>'Raw Data'!$L64</f>
        <v>Getting quick answers to specific questions or looking up information, Editing or improving text I’ve already written (emails, documents, presentations), Creating first drafts of content from scratch (reports, proposals, marketing copy), Building custom prompts, templates, or workflows that I reuse regularly</v>
      </c>
      <c r="E68" s="18">
        <f t="shared" si="24"/>
        <v>3</v>
      </c>
      <c r="F68" s="19">
        <f t="shared" si="4"/>
        <v>1</v>
      </c>
      <c r="G68" s="20" t="str">
        <f>'Raw Data'!M64</f>
        <v>I create fresh prompts each time I use AI</v>
      </c>
      <c r="H68" s="18">
        <f t="shared" si="5"/>
        <v>0.25</v>
      </c>
      <c r="I68" s="18" t="str">
        <f>'Raw Data'!$N64</f>
        <v>I wouldn't use AI for this task</v>
      </c>
      <c r="J68" s="18" t="b">
        <f t="shared" si="6"/>
        <v>0</v>
      </c>
      <c r="K68" s="18" t="str">
        <f>'Raw Data'!$O64</f>
        <v>drill down prompts for inspiration related to the topic and the audiance</v>
      </c>
      <c r="L68" s="18" t="s">
        <v>243</v>
      </c>
      <c r="M68" s="21" t="str">
        <f>substitute('Prompt Template'!$A$2,$K$5,$L68)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&lt;user_input&gt;drill down prompts for inspiration related to the topic and the audiance&lt;/user_input&gt;</v>
      </c>
      <c r="N68" s="18">
        <f t="array" ref="N68">index('Response Scoring'!$C:$C,match($A68,'Response Scoring'!$A:$A,0))</f>
        <v>1</v>
      </c>
      <c r="O68" s="19">
        <f t="shared" si="7"/>
        <v>0.3333333333</v>
      </c>
      <c r="P68" s="18" t="str">
        <f>'Raw Data'!$P64</f>
        <v>Inspiration for NCLEX questions to add to a powerpoint over unit topics</v>
      </c>
      <c r="Q68" s="18" t="s">
        <v>244</v>
      </c>
      <c r="R68" s="21" t="str">
        <f>substitute('Prompt Template'!$B$2,$P$5,$Q68)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&lt;user_input&gt;Inspiration for NCLEX questions to add to a powerpoint over unit topics&lt;/user_input&gt;</v>
      </c>
      <c r="S68" s="18">
        <f t="array" ref="S68">index('Response Scoring'!$E:$E,match($A68,'Response Scoring'!$A:$A,0))</f>
        <v>1</v>
      </c>
      <c r="T68" s="19">
        <f t="shared" si="8"/>
        <v>0.3333333333</v>
      </c>
      <c r="U68" s="19">
        <f t="shared" si="9"/>
        <v>2.416666667</v>
      </c>
      <c r="V68" s="18" t="str">
        <f>'Raw Data'!$Q64</f>
        <v>Analyzing presentation slides to evaluate both the visual design and written content for consistency</v>
      </c>
      <c r="W68" s="18">
        <f t="shared" si="10"/>
        <v>1</v>
      </c>
      <c r="X68" s="18" t="str">
        <f>'Raw Data'!$R64</f>
        <v>Hallucinations (generating false or misleading information), Data privacy concerns when information is shared with an LLM, Vulnerability to manipulation by bad actors</v>
      </c>
      <c r="Y68" s="18">
        <f t="shared" si="11"/>
        <v>0.75</v>
      </c>
      <c r="Z68" s="18" t="str">
        <f>'Raw Data'!$S64</f>
        <v>Anonymize information by removing identifying details</v>
      </c>
      <c r="AA68" s="19">
        <f t="shared" si="12"/>
        <v>0.5</v>
      </c>
      <c r="AB68" s="18" t="str">
        <f>'Raw Data'!$T64</f>
        <v>Always: I routinely cross-check AI outputs with reliable sources</v>
      </c>
      <c r="AC68" s="18">
        <f t="shared" si="13"/>
        <v>1</v>
      </c>
      <c r="AD68" s="18" t="str">
        <f>'Raw Data'!$U64</f>
        <v>Cross-reference key claims with reliable external sources, Verify any calculations or data analysis independently</v>
      </c>
      <c r="AE68" s="18">
        <f t="shared" si="14"/>
        <v>0.5</v>
      </c>
      <c r="AF68" s="22">
        <f t="shared" si="15"/>
        <v>7.5</v>
      </c>
      <c r="AG68" s="18" t="str">
        <f>'Raw Data'!$V64</f>
        <v>Frequently: I systematically refine prompts until I’m satisfied</v>
      </c>
      <c r="AH68" s="18">
        <f t="shared" si="16"/>
        <v>1</v>
      </c>
      <c r="AI68" s="18" t="str">
        <f>'Raw Data'!$W64</f>
        <v>Write a proposal to discuss at a work meeting related to this initiative</v>
      </c>
      <c r="AJ68" s="18" t="s">
        <v>245</v>
      </c>
      <c r="AK68" s="21" t="str">
        <f>substitute('Prompt Template'!$C$2,$AI$5,$AJ68)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to discuss at a work meeting related to this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to discuss at a work meeting related to this initiative&lt;/user_input&gt;</v>
      </c>
      <c r="AL68" s="18">
        <f t="array" ref="AL68">index('Response Scoring'!$G:$G,match($A68,'Response Scoring'!$A:$A,0))</f>
        <v>2</v>
      </c>
      <c r="AM68" s="18">
        <f t="shared" si="17"/>
        <v>0.4</v>
      </c>
      <c r="AN68" s="18" t="str">
        <f>'Raw Data'!$X64</f>
        <v>What are the products, pricing, and positioning from competitors for this product.</v>
      </c>
      <c r="AO68" s="18" t="s">
        <v>246</v>
      </c>
      <c r="AP68" s="21" t="str">
        <f>substitute('Prompt Template'!$D$2,$AN$5,$AO68)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&lt;user_input&gt;What are the products, pricing, and positioning from competitors for this product.&lt;/user_input&gt;
</v>
      </c>
      <c r="AQ68" s="18">
        <f t="array" ref="AQ68">index('Response Scoring'!$I:$I,match($A68,'Response Scoring'!$A:$A,0))</f>
        <v>1</v>
      </c>
      <c r="AR68" s="18">
        <f t="shared" si="18"/>
        <v>0.2</v>
      </c>
      <c r="AS68" s="22">
        <f t="shared" si="19"/>
        <v>3.9</v>
      </c>
      <c r="AT68" s="18">
        <f t="shared" si="20"/>
        <v>20.13333333</v>
      </c>
      <c r="AU68" s="22">
        <f t="shared" si="21"/>
        <v>40.26666667</v>
      </c>
      <c r="AV68" s="18" t="str">
        <f t="shared" si="22"/>
        <v>AI Experimenter</v>
      </c>
      <c r="AW68" s="18" t="str">
        <f>'Raw Data'!Y64</f>
        <v>ChatGPT</v>
      </c>
      <c r="AX68" s="18" t="b">
        <f>'Raw Data'!Z64</f>
        <v>0</v>
      </c>
      <c r="AY68" s="18" t="str">
        <f t="shared" ref="AY68:BQ68" si="84">#REF!</f>
        <v>#REF!</v>
      </c>
      <c r="AZ68" s="18" t="str">
        <f t="shared" si="84"/>
        <v>#REF!</v>
      </c>
      <c r="BA68" s="18" t="str">
        <f t="shared" si="84"/>
        <v>#REF!</v>
      </c>
      <c r="BB68" s="18" t="str">
        <f t="shared" si="84"/>
        <v>#REF!</v>
      </c>
      <c r="BC68" s="18" t="str">
        <f t="shared" si="84"/>
        <v>#REF!</v>
      </c>
      <c r="BD68" s="18" t="str">
        <f t="shared" si="84"/>
        <v>#REF!</v>
      </c>
      <c r="BE68" s="18" t="str">
        <f t="shared" si="84"/>
        <v>#REF!</v>
      </c>
      <c r="BF68" s="18" t="str">
        <f t="shared" si="84"/>
        <v>#REF!</v>
      </c>
      <c r="BG68" s="18" t="str">
        <f t="shared" si="84"/>
        <v>#REF!</v>
      </c>
      <c r="BH68" s="18" t="str">
        <f t="shared" si="84"/>
        <v>#REF!</v>
      </c>
      <c r="BI68" s="18" t="str">
        <f t="shared" si="84"/>
        <v>#REF!</v>
      </c>
      <c r="BJ68" s="18" t="str">
        <f t="shared" si="84"/>
        <v>#REF!</v>
      </c>
      <c r="BK68" s="18" t="str">
        <f t="shared" si="84"/>
        <v>#REF!</v>
      </c>
      <c r="BL68" s="18" t="str">
        <f t="shared" si="84"/>
        <v>#REF!</v>
      </c>
      <c r="BM68" s="18" t="str">
        <f t="shared" si="84"/>
        <v>#REF!</v>
      </c>
      <c r="BN68" s="18" t="str">
        <f t="shared" si="84"/>
        <v>#REF!</v>
      </c>
      <c r="BO68" s="18" t="str">
        <f t="shared" si="84"/>
        <v>#REF!</v>
      </c>
      <c r="BP68" s="18" t="str">
        <f t="shared" si="84"/>
        <v>#REF!</v>
      </c>
      <c r="BQ68" s="18" t="str">
        <f t="shared" si="84"/>
        <v>#REF!</v>
      </c>
      <c r="BR68" s="18" t="str">
        <f>'Raw Data'!C64</f>
        <v>Part-time/Adjunct Faculty</v>
      </c>
      <c r="BS68" s="18" t="str">
        <f>'Raw Data'!D64</f>
        <v/>
      </c>
      <c r="BT68" s="18" t="str">
        <f>'Raw Data'!E64</f>
        <v>Academics – Faculty</v>
      </c>
      <c r="BU68" s="18" t="str">
        <f>'Raw Data'!F64</f>
        <v>Individual Contributors</v>
      </c>
      <c r="BV68" s="18" t="str">
        <f>'Raw Data'!G64</f>
        <v/>
      </c>
      <c r="BW68" s="18" t="str">
        <f>'Raw Data'!H64</f>
        <v>Online</v>
      </c>
      <c r="BX68" s="18" t="str">
        <f>'Raw Data'!I64</f>
        <v/>
      </c>
      <c r="BY68" s="18" t="str">
        <f>'Raw Data'!J64</f>
        <v/>
      </c>
    </row>
    <row r="69" ht="15.75" customHeight="1">
      <c r="A69" s="18">
        <f>'Raw Data'!$A65</f>
        <v>63</v>
      </c>
      <c r="B69" s="18" t="str">
        <f>'Raw Data'!$K65</f>
        <v>A few times a month</v>
      </c>
      <c r="C69" s="18">
        <f t="shared" si="3"/>
        <v>0.25</v>
      </c>
      <c r="D69" s="18" t="str">
        <f>'Raw Data'!$L65</f>
        <v>Editing or improving text I’ve already written (emails, documents, presentations), Brainstorming ideas, testing concepts, or getting feedback on my thinking</v>
      </c>
      <c r="E69" s="18">
        <f t="shared" si="24"/>
        <v>0</v>
      </c>
      <c r="F69" s="19">
        <f t="shared" si="4"/>
        <v>0</v>
      </c>
      <c r="G69" s="20" t="str">
        <f>'Raw Data'!M65</f>
        <v>I create fresh prompts each time I use AI</v>
      </c>
      <c r="H69" s="18">
        <f t="shared" si="5"/>
        <v>0.25</v>
      </c>
      <c r="I69" s="18" t="str">
        <f>'Raw Data'!$N65</f>
        <v>I wouldn't use AI for this task</v>
      </c>
      <c r="J69" s="18" t="b">
        <f t="shared" si="6"/>
        <v>0</v>
      </c>
      <c r="K69" s="18" t="str">
        <f>'Raw Data'!$O65</f>
        <v>I would have AI analyze my grammar and perhaps change specific phrases that sound "off" or could use some improvement.</v>
      </c>
      <c r="L69" s="18" t="s">
        <v>247</v>
      </c>
      <c r="M69" s="21" t="str">
        <f>substitute('Prompt Template'!$A$2,$K$5,$L69)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have AI analyze my grammar and perhaps change specific phrases that sound "off" or could use some improvement.&lt;/user_input&gt;</v>
      </c>
      <c r="N69" s="18">
        <f t="array" ref="N69">index('Response Scoring'!$C:$C,match($A69,'Response Scoring'!$A:$A,0))</f>
        <v>1</v>
      </c>
      <c r="O69" s="19">
        <f t="shared" si="7"/>
        <v>0.3333333333</v>
      </c>
      <c r="P69" s="18" t="str">
        <f>'Raw Data'!$P65</f>
        <v>When I need email subject lines for a campaign with over 100+ segements. I need to come up with 100's of ways to say the same thing over and over again. It gives me ideas to work with.</v>
      </c>
      <c r="Q69" s="18" t="s">
        <v>248</v>
      </c>
      <c r="R69" s="21" t="str">
        <f>substitute('Prompt Template'!$B$2,$P$5,$Q69)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&lt;user_input&gt;When I need email subject lines for a campaign with over 100+ segements. I need to come up with 100's of ways to say the same thing over and over again. It gives me ideas to work with.&lt;/user_input&gt;</v>
      </c>
      <c r="S69" s="18">
        <f t="array" ref="S69">index('Response Scoring'!$E:$E,match($A69,'Response Scoring'!$A:$A,0))</f>
        <v>1</v>
      </c>
      <c r="T69" s="19">
        <f t="shared" si="8"/>
        <v>0.3333333333</v>
      </c>
      <c r="U69" s="19">
        <f t="shared" si="9"/>
        <v>1.166666667</v>
      </c>
      <c r="V69" s="18" t="str">
        <f>'Raw Data'!$Q65</f>
        <v>Analyzing presentation slides to evaluate both the visual design and written content for consistency</v>
      </c>
      <c r="W69" s="18">
        <f t="shared" si="10"/>
        <v>1</v>
      </c>
      <c r="X69" s="18" t="str">
        <f>'Raw Data'!$R65</f>
        <v>Data privacy concerns when information is shared with an LLM, Hallucinations (generating false or misleading information)</v>
      </c>
      <c r="Y69" s="18">
        <f t="shared" si="11"/>
        <v>0.5</v>
      </c>
      <c r="Z69" s="18" t="str">
        <f>'Raw Data'!$S65</f>
        <v>Avoid using AI tools for anything work-related, Anonymize information by removing identifying details</v>
      </c>
      <c r="AA69" s="19">
        <f t="shared" si="12"/>
        <v>0</v>
      </c>
      <c r="AB69" s="18" t="str">
        <f>'Raw Data'!$T65</f>
        <v>Always: I routinely cross-check AI outputs with reliable sources</v>
      </c>
      <c r="AC69" s="18">
        <f t="shared" si="13"/>
        <v>1</v>
      </c>
      <c r="AD69" s="18" t="str">
        <f>'Raw Data'!$U65</f>
        <v>Verify any calculations or data analysis independently, Cross-reference key claims with reliable external sources</v>
      </c>
      <c r="AE69" s="18">
        <f t="shared" si="14"/>
        <v>0.5</v>
      </c>
      <c r="AF69" s="22">
        <f t="shared" si="15"/>
        <v>6</v>
      </c>
      <c r="AG69" s="18" t="str">
        <f>'Raw Data'!$V65</f>
        <v>Frequently: I systematically refine prompts until I’m satisfied</v>
      </c>
      <c r="AH69" s="18">
        <f t="shared" si="16"/>
        <v>1</v>
      </c>
      <c r="AI69" s="18" t="str">
        <f>'Raw Data'!$W65</f>
        <v>I would write a generic rambling overview of the meeting and the generic goals and ask AI to summarize and provide clear task items to attain the goal.</v>
      </c>
      <c r="AJ69" s="18" t="s">
        <v>249</v>
      </c>
      <c r="AK69" s="21" t="str">
        <f>substitute('Prompt Template'!$C$2,$AI$5,$AJ69)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write a generic rambling overview of the meeting and the generic goals and ask AI to summarize and provide clear task items to attain the goal.&lt;/prompt&gt;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write a generic rambling overview of the meeting and the generic goals and ask AI to summarize and provide clear task items to attain the goal.&lt;/user_input&gt;</v>
      </c>
      <c r="AL69" s="18">
        <f t="array" ref="AL69">index('Response Scoring'!$G:$G,match($A69,'Response Scoring'!$A:$A,0))</f>
        <v>2</v>
      </c>
      <c r="AM69" s="18">
        <f t="shared" si="17"/>
        <v>0.4</v>
      </c>
      <c r="AN69" s="18" t="str">
        <f>'Raw Data'!$X65</f>
        <v>I don't know and I wouldn't use AI for this.</v>
      </c>
      <c r="AO69" s="18" t="s">
        <v>250</v>
      </c>
      <c r="AP69" s="21" t="str">
        <f>substitute('Prompt Template'!$D$2,$AN$5,$AO69)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and I wouldn't use AI for this.&lt;/user_input&gt;
</v>
      </c>
      <c r="AQ69" s="18">
        <f t="array" ref="AQ69">index('Response Scoring'!$I:$I,match($A69,'Response Scoring'!$A:$A,0))</f>
        <v>0</v>
      </c>
      <c r="AR69" s="18">
        <f t="shared" si="18"/>
        <v>0</v>
      </c>
      <c r="AS69" s="22">
        <f t="shared" si="19"/>
        <v>2.9</v>
      </c>
      <c r="AT69" s="18">
        <f t="shared" si="20"/>
        <v>14.13333333</v>
      </c>
      <c r="AU69" s="22">
        <f t="shared" si="21"/>
        <v>28.26666667</v>
      </c>
      <c r="AV69" s="18" t="str">
        <f t="shared" si="22"/>
        <v>AI Experimenter</v>
      </c>
      <c r="AW69" s="18" t="str">
        <f>'Raw Data'!Y65</f>
        <v>ChatGPT</v>
      </c>
      <c r="AX69" s="18" t="b">
        <f>'Raw Data'!Z65</f>
        <v>0</v>
      </c>
      <c r="AY69" s="18" t="str">
        <f t="shared" ref="AY69:BQ69" si="85">#REF!</f>
        <v>#REF!</v>
      </c>
      <c r="AZ69" s="18" t="str">
        <f t="shared" si="85"/>
        <v>#REF!</v>
      </c>
      <c r="BA69" s="18" t="str">
        <f t="shared" si="85"/>
        <v>#REF!</v>
      </c>
      <c r="BB69" s="18" t="str">
        <f t="shared" si="85"/>
        <v>#REF!</v>
      </c>
      <c r="BC69" s="18" t="str">
        <f t="shared" si="85"/>
        <v>#REF!</v>
      </c>
      <c r="BD69" s="18" t="str">
        <f t="shared" si="85"/>
        <v>#REF!</v>
      </c>
      <c r="BE69" s="18" t="str">
        <f t="shared" si="85"/>
        <v>#REF!</v>
      </c>
      <c r="BF69" s="18" t="str">
        <f t="shared" si="85"/>
        <v>#REF!</v>
      </c>
      <c r="BG69" s="18" t="str">
        <f t="shared" si="85"/>
        <v>#REF!</v>
      </c>
      <c r="BH69" s="18" t="str">
        <f t="shared" si="85"/>
        <v>#REF!</v>
      </c>
      <c r="BI69" s="18" t="str">
        <f t="shared" si="85"/>
        <v>#REF!</v>
      </c>
      <c r="BJ69" s="18" t="str">
        <f t="shared" si="85"/>
        <v>#REF!</v>
      </c>
      <c r="BK69" s="18" t="str">
        <f t="shared" si="85"/>
        <v>#REF!</v>
      </c>
      <c r="BL69" s="18" t="str">
        <f t="shared" si="85"/>
        <v>#REF!</v>
      </c>
      <c r="BM69" s="18" t="str">
        <f t="shared" si="85"/>
        <v>#REF!</v>
      </c>
      <c r="BN69" s="18" t="str">
        <f t="shared" si="85"/>
        <v>#REF!</v>
      </c>
      <c r="BO69" s="18" t="str">
        <f t="shared" si="85"/>
        <v>#REF!</v>
      </c>
      <c r="BP69" s="18" t="str">
        <f t="shared" si="85"/>
        <v>#REF!</v>
      </c>
      <c r="BQ69" s="18" t="str">
        <f t="shared" si="85"/>
        <v>#REF!</v>
      </c>
      <c r="BR69" s="18" t="str">
        <f>'Raw Data'!C65</f>
        <v>Full-time Faculty</v>
      </c>
      <c r="BS69" s="18" t="str">
        <f>'Raw Data'!D65</f>
        <v/>
      </c>
      <c r="BT69" s="18" t="str">
        <f>'Raw Data'!E65</f>
        <v>Marketing</v>
      </c>
      <c r="BU69" s="18" t="str">
        <f>'Raw Data'!F65</f>
        <v>Individual Contributors</v>
      </c>
      <c r="BV69" s="18" t="str">
        <f>'Raw Data'!G65</f>
        <v/>
      </c>
      <c r="BW69" s="18" t="str">
        <f>'Raw Data'!H65</f>
        <v>Central Office</v>
      </c>
      <c r="BX69" s="18" t="str">
        <f>'Raw Data'!I65</f>
        <v/>
      </c>
      <c r="BY69" s="18" t="str">
        <f>'Raw Data'!J65</f>
        <v/>
      </c>
    </row>
    <row r="70" ht="15.75" customHeight="1">
      <c r="A70" s="18">
        <f>'Raw Data'!$A66</f>
        <v>64</v>
      </c>
      <c r="B70" s="18" t="str">
        <f>'Raw Data'!$K66</f>
        <v>Never or rarely</v>
      </c>
      <c r="C70" s="18">
        <f t="shared" si="3"/>
        <v>0</v>
      </c>
      <c r="D70" s="18" t="str">
        <f>'Raw Data'!$L66</f>
        <v>Getting quick answers to specific questions or looking up information</v>
      </c>
      <c r="E70" s="18">
        <f t="shared" si="24"/>
        <v>1</v>
      </c>
      <c r="F70" s="19">
        <f t="shared" si="4"/>
        <v>0.3333333333</v>
      </c>
      <c r="G70" s="20" t="str">
        <f>'Raw Data'!M66</f>
        <v>I create fresh prompts each time I use AI</v>
      </c>
      <c r="H70" s="18">
        <f t="shared" si="5"/>
        <v>0.25</v>
      </c>
      <c r="I70" s="18" t="str">
        <f>'Raw Data'!$N66</f>
        <v>I wouldn't use AI for this task</v>
      </c>
      <c r="J70" s="18" t="b">
        <f t="shared" si="6"/>
        <v>0</v>
      </c>
      <c r="K70" s="18" t="str">
        <f>'Raw Data'!$O66</f>
        <v>I wouldn't utilize AI for this process</v>
      </c>
      <c r="L70" s="18" t="s">
        <v>251</v>
      </c>
      <c r="M70" s="21" t="str">
        <f>substitute('Prompt Template'!$A$2,$K$5,$L70)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utilize AI for this process&lt;/user_input&gt;</v>
      </c>
      <c r="N70" s="18">
        <f t="array" ref="N70">index('Response Scoring'!$C:$C,match($A70,'Response Scoring'!$A:$A,0))</f>
        <v>0</v>
      </c>
      <c r="O70" s="19">
        <f t="shared" si="7"/>
        <v>0</v>
      </c>
      <c r="P70" s="18" t="str">
        <f>'Raw Data'!$P66</f>
        <v>Just utilizing for writing email templates</v>
      </c>
      <c r="Q70" s="18" t="s">
        <v>252</v>
      </c>
      <c r="R70" s="21" t="str">
        <f>substitute('Prompt Template'!$B$2,$P$5,$Q70)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&lt;user_input&gt;Just utilizing for writing email templates&lt;/user_input&gt;</v>
      </c>
      <c r="S70" s="18">
        <f t="array" ref="S70">index('Response Scoring'!$E:$E,match($A70,'Response Scoring'!$A:$A,0))</f>
        <v>1</v>
      </c>
      <c r="T70" s="19">
        <f t="shared" si="8"/>
        <v>0.3333333333</v>
      </c>
      <c r="U70" s="19">
        <f t="shared" si="9"/>
        <v>0.9166666667</v>
      </c>
      <c r="V70" s="18" t="str">
        <f>'Raw Data'!$Q66</f>
        <v>Creating a complete slide deck with visual design for an important client presentation</v>
      </c>
      <c r="W70" s="18">
        <f t="shared" si="10"/>
        <v>0</v>
      </c>
      <c r="X70" s="18" t="str">
        <f>'Raw Data'!$R66</f>
        <v>Data privacy concerns when information is shared with an LLM</v>
      </c>
      <c r="Y70" s="18">
        <f t="shared" si="11"/>
        <v>0.25</v>
      </c>
      <c r="Z70" s="18" t="str">
        <f>'Raw Data'!$S66</f>
        <v>Avoid using AI tools for anything work-related, Verify that the AI tool has SSL/HTTPS encryption before using it, Anonymize information by removing identifying details, Use secure company instances or enterprise plans when available</v>
      </c>
      <c r="AA70" s="19">
        <f t="shared" si="12"/>
        <v>0</v>
      </c>
      <c r="AB70" s="18" t="str">
        <f>'Raw Data'!$T66</f>
        <v>Always: I routinely cross-check AI outputs with reliable sources</v>
      </c>
      <c r="AC70" s="18">
        <f t="shared" si="13"/>
        <v>1</v>
      </c>
      <c r="AD70" s="18" t="str">
        <f>'Raw Data'!$U66</f>
        <v>Cross-reference key claims with reliable external sources, Verify any calculations or data analysis independently</v>
      </c>
      <c r="AE70" s="18">
        <f t="shared" si="14"/>
        <v>0.5</v>
      </c>
      <c r="AF70" s="22">
        <f t="shared" si="15"/>
        <v>3.5</v>
      </c>
      <c r="AG70" s="18" t="str">
        <f>'Raw Data'!$V66</f>
        <v>Frequently: I systematically refine prompts until I’m satisfied</v>
      </c>
      <c r="AH70" s="18">
        <f t="shared" si="16"/>
        <v>1</v>
      </c>
      <c r="AI70" s="18" t="str">
        <f>'Raw Data'!$W66</f>
        <v>I need to prepare for a meeting regarding this new initiative, these were my ideas, expand on those and help me prepare for the meeting.</v>
      </c>
      <c r="AJ70" s="18" t="s">
        <v>253</v>
      </c>
      <c r="AK70" s="21" t="str">
        <f>substitute('Prompt Template'!$C$2,$AI$5,$AJ70)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prepare for a meeting regarding this new initiative, these were my ideas, expand on those and help me prepare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prepare for a meeting regarding this new initiative, these were my ideas, expand on those and help me prepare for the meeting.&lt;/user_input&gt;</v>
      </c>
      <c r="AL70" s="18">
        <f t="array" ref="AL70">index('Response Scoring'!$G:$G,match($A70,'Response Scoring'!$A:$A,0))</f>
        <v>2</v>
      </c>
      <c r="AM70" s="18">
        <f t="shared" si="17"/>
        <v>0.4</v>
      </c>
      <c r="AN70" s="18" t="str">
        <f>'Raw Data'!$X66</f>
        <v>“I don’t know how to create custom AI instructions”</v>
      </c>
      <c r="AO70" s="18" t="s">
        <v>177</v>
      </c>
      <c r="AP70" s="21" t="str">
        <f>substitute('Prompt Template'!$D$2,$AN$5,$AO70)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70" s="18">
        <f t="array" ref="AQ70">index('Response Scoring'!$I:$I,match($A70,'Response Scoring'!$A:$A,0))</f>
        <v>0</v>
      </c>
      <c r="AR70" s="18">
        <f t="shared" si="18"/>
        <v>0</v>
      </c>
      <c r="AS70" s="22">
        <f t="shared" si="19"/>
        <v>2.9</v>
      </c>
      <c r="AT70" s="18">
        <f t="shared" si="20"/>
        <v>11.13333333</v>
      </c>
      <c r="AU70" s="22">
        <f t="shared" si="21"/>
        <v>22.26666667</v>
      </c>
      <c r="AV70" s="18" t="str">
        <f t="shared" si="22"/>
        <v>AI Novice</v>
      </c>
      <c r="AW70" s="18" t="str">
        <f>'Raw Data'!Y66</f>
        <v>ChatGPT</v>
      </c>
      <c r="AX70" s="18" t="b">
        <f>'Raw Data'!Z66</f>
        <v>0</v>
      </c>
      <c r="AY70" s="18" t="str">
        <f t="shared" ref="AY70:BQ70" si="86">#REF!</f>
        <v>#REF!</v>
      </c>
      <c r="AZ70" s="18" t="str">
        <f t="shared" si="86"/>
        <v>#REF!</v>
      </c>
      <c r="BA70" s="18" t="str">
        <f t="shared" si="86"/>
        <v>#REF!</v>
      </c>
      <c r="BB70" s="18" t="str">
        <f t="shared" si="86"/>
        <v>#REF!</v>
      </c>
      <c r="BC70" s="18" t="str">
        <f t="shared" si="86"/>
        <v>#REF!</v>
      </c>
      <c r="BD70" s="18" t="str">
        <f t="shared" si="86"/>
        <v>#REF!</v>
      </c>
      <c r="BE70" s="18" t="str">
        <f t="shared" si="86"/>
        <v>#REF!</v>
      </c>
      <c r="BF70" s="18" t="str">
        <f t="shared" si="86"/>
        <v>#REF!</v>
      </c>
      <c r="BG70" s="18" t="str">
        <f t="shared" si="86"/>
        <v>#REF!</v>
      </c>
      <c r="BH70" s="18" t="str">
        <f t="shared" si="86"/>
        <v>#REF!</v>
      </c>
      <c r="BI70" s="18" t="str">
        <f t="shared" si="86"/>
        <v>#REF!</v>
      </c>
      <c r="BJ70" s="18" t="str">
        <f t="shared" si="86"/>
        <v>#REF!</v>
      </c>
      <c r="BK70" s="18" t="str">
        <f t="shared" si="86"/>
        <v>#REF!</v>
      </c>
      <c r="BL70" s="18" t="str">
        <f t="shared" si="86"/>
        <v>#REF!</v>
      </c>
      <c r="BM70" s="18" t="str">
        <f t="shared" si="86"/>
        <v>#REF!</v>
      </c>
      <c r="BN70" s="18" t="str">
        <f t="shared" si="86"/>
        <v>#REF!</v>
      </c>
      <c r="BO70" s="18" t="str">
        <f t="shared" si="86"/>
        <v>#REF!</v>
      </c>
      <c r="BP70" s="18" t="str">
        <f t="shared" si="86"/>
        <v>#REF!</v>
      </c>
      <c r="BQ70" s="18" t="str">
        <f t="shared" si="86"/>
        <v>#REF!</v>
      </c>
      <c r="BR70" s="18" t="str">
        <f>'Raw Data'!C66</f>
        <v>Staff</v>
      </c>
      <c r="BS70" s="18" t="str">
        <f>'Raw Data'!D66</f>
        <v/>
      </c>
      <c r="BT70" s="18" t="str">
        <f>'Raw Data'!E66</f>
        <v>Human Resources</v>
      </c>
      <c r="BU70" s="18" t="str">
        <f>'Raw Data'!F66</f>
        <v>Individual Contributors</v>
      </c>
      <c r="BV70" s="18" t="str">
        <f>'Raw Data'!G66</f>
        <v/>
      </c>
      <c r="BW70" s="18" t="str">
        <f>'Raw Data'!H66</f>
        <v>Remote</v>
      </c>
      <c r="BX70" s="18" t="str">
        <f>'Raw Data'!I66</f>
        <v/>
      </c>
      <c r="BY70" s="18" t="str">
        <f>'Raw Data'!J66</f>
        <v/>
      </c>
    </row>
    <row r="71" ht="15.75" customHeight="1">
      <c r="A71" s="18">
        <f>'Raw Data'!$A67</f>
        <v>65</v>
      </c>
      <c r="B71" s="18" t="str">
        <f>'Raw Data'!$K67</f>
        <v>Daily</v>
      </c>
      <c r="C71" s="18">
        <f t="shared" si="3"/>
        <v>1</v>
      </c>
      <c r="D71" s="18" t="str">
        <f>'Raw Data'!$L67</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71" s="18">
        <f t="shared" si="24"/>
        <v>3</v>
      </c>
      <c r="F71" s="19">
        <f t="shared" si="4"/>
        <v>1</v>
      </c>
      <c r="G71" s="20" t="str">
        <f>'Raw Data'!M67</f>
        <v>I've created workflows that connect AI with other systems (Slack, Salesforce, email) using integrations or code</v>
      </c>
      <c r="H71" s="18">
        <f t="shared" si="5"/>
        <v>1</v>
      </c>
      <c r="I71" s="18" t="str">
        <f>'Raw Data'!$N67</f>
        <v>Ask AI to write the summary after you’ve analyzed all the data</v>
      </c>
      <c r="J71" s="18" t="b">
        <f t="shared" si="6"/>
        <v>0</v>
      </c>
      <c r="K71" s="18" t="str">
        <f>'Raw Data'!$O67</f>
        <v>Review the presentation that I have created and make recommendations for the situation based upon the information I have provided.</v>
      </c>
      <c r="L71" s="18" t="s">
        <v>254</v>
      </c>
      <c r="M71" s="21" t="str">
        <f>substitute('Prompt Template'!$A$2,$K$5,$L71)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&lt;user_input&gt;Review the presentation that I have created and make recommendations for the situation based upon the information I have provided.&lt;/user_input&gt;</v>
      </c>
      <c r="N71" s="18">
        <f t="array" ref="N71">index('Response Scoring'!$C:$C,match($A71,'Response Scoring'!$A:$A,0))</f>
        <v>1</v>
      </c>
      <c r="O71" s="19">
        <f t="shared" si="7"/>
        <v>0.3333333333</v>
      </c>
      <c r="P71" s="18" t="str">
        <f>'Raw Data'!$P67</f>
        <v>create efficiency in workflows</v>
      </c>
      <c r="Q71" s="18" t="s">
        <v>255</v>
      </c>
      <c r="R71" s="21" t="str">
        <f>substitute('Prompt Template'!$B$2,$P$5,$Q71)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efficiency in workflows&lt;/user_input&gt;</v>
      </c>
      <c r="S71" s="18">
        <f t="array" ref="S71">index('Response Scoring'!$E:$E,match($A71,'Response Scoring'!$A:$A,0))</f>
        <v>1</v>
      </c>
      <c r="T71" s="19">
        <f t="shared" si="8"/>
        <v>0.3333333333</v>
      </c>
      <c r="U71" s="19">
        <f t="shared" si="9"/>
        <v>3.666666667</v>
      </c>
      <c r="V71" s="18" t="str">
        <f>'Raw Data'!$Q67</f>
        <v>Creating a complete slide deck with visual design for an important client presentation</v>
      </c>
      <c r="W71" s="18">
        <f t="shared" si="10"/>
        <v>0</v>
      </c>
      <c r="X71" s="18" t="str">
        <f>'Raw Data'!$R67</f>
        <v>Hallucinations (generating false or misleading information), Biases in answers, Data privacy concerns when information is shared with an LLM, Vulnerability to manipulation by bad actors</v>
      </c>
      <c r="Y71" s="18">
        <f t="shared" si="11"/>
        <v>1</v>
      </c>
      <c r="Z71" s="18" t="str">
        <f>'Raw Data'!$S67</f>
        <v>Verify that the AI tool has SSL/HTTPS encryption before using it, Anonymize information by removing identifying details</v>
      </c>
      <c r="AA71" s="19">
        <f t="shared" si="12"/>
        <v>0</v>
      </c>
      <c r="AB71" s="18" t="str">
        <f>'Raw Data'!$T67</f>
        <v>Always: I routinely cross-check AI outputs with reliable sources</v>
      </c>
      <c r="AC71" s="18">
        <f t="shared" si="13"/>
        <v>1</v>
      </c>
      <c r="AD71" s="18" t="str">
        <f>'Raw Data'!$U67</f>
        <v>Check if the response uses confident language and specific details, Look for professional formatting and proper grammar, Cross-reference key claims with reliable external sources, Verify any calculations or data analysis independently, Use a different AI tool to review and verify the content, Ask the same AI tool to double-check its work for accuracy</v>
      </c>
      <c r="AE71" s="18">
        <f t="shared" si="14"/>
        <v>0</v>
      </c>
      <c r="AF71" s="22">
        <f t="shared" si="15"/>
        <v>4</v>
      </c>
      <c r="AG71" s="18" t="str">
        <f>'Raw Data'!$V67</f>
        <v>Frequently: I systematically refine prompts until I’m satisfied</v>
      </c>
      <c r="AH71" s="18">
        <f t="shared" si="16"/>
        <v>1</v>
      </c>
      <c r="AI71" s="18" t="str">
        <f>'Raw Data'!$W67</f>
        <v>Provide an outline to discuss this new innovative approach to clinical placement and include the strengths, weakness, opportunities that we might have as well as threats to success; include a timeline; include questions that we will want to have answered.</v>
      </c>
      <c r="AJ71" s="18" t="s">
        <v>256</v>
      </c>
      <c r="AK71" s="21" t="str">
        <f>substitute('Prompt Template'!$C$2,$AI$5,$AJ71)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an outline to discuss this new innovative approach to clinical placement and include the strengths, weakness, opportunities that we might have as well as threats to success; include a timeline; include questions that we will want to have answered.&lt;/prompt&gt;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an outline to discuss this new innovative approach to clinical placement and include the strengths, weakness, opportunities that we might have as well as threats to success; include a timeline; include questions that we will want to have answered.&lt;/user_input&gt;</v>
      </c>
      <c r="AL71" s="18">
        <f t="array" ref="AL71">index('Response Scoring'!$G:$G,match($A71,'Response Scoring'!$A:$A,0))</f>
        <v>3</v>
      </c>
      <c r="AM71" s="18">
        <f t="shared" si="17"/>
        <v>0.6</v>
      </c>
      <c r="AN71" s="18" t="str">
        <f>'Raw Data'!$X67</f>
        <v>Provide information in a table related to comparison of competitors' products, pricing, and positioning from our like organizations with size, degree, not for profit, and tuition.</v>
      </c>
      <c r="AO71" s="18" t="s">
        <v>257</v>
      </c>
      <c r="AP71" s="21" t="str">
        <f>substitute('Prompt Template'!$D$2,$AN$5,$AO71)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&lt;user_input&gt;Provide information in a table related to comparison of competitors' products, pricing, and positioning from our like organizations with size, degree, not for profit, and tuition.&lt;/user_input&gt;
</v>
      </c>
      <c r="AQ71" s="18">
        <f t="array" ref="AQ71">index('Response Scoring'!$I:$I,match($A71,'Response Scoring'!$A:$A,0))</f>
        <v>2</v>
      </c>
      <c r="AR71" s="18">
        <f t="shared" si="18"/>
        <v>0.4</v>
      </c>
      <c r="AS71" s="22">
        <f t="shared" si="19"/>
        <v>5.6</v>
      </c>
      <c r="AT71" s="18">
        <f t="shared" si="20"/>
        <v>22.53333333</v>
      </c>
      <c r="AU71" s="22">
        <f t="shared" si="21"/>
        <v>45.06666667</v>
      </c>
      <c r="AV71" s="18" t="str">
        <f t="shared" si="22"/>
        <v>AI Experimenter</v>
      </c>
      <c r="AW71" s="18" t="str">
        <f>'Raw Data'!Y67</f>
        <v>ChatGPT, CoPilot, Gemini, Claude</v>
      </c>
      <c r="AX71" s="18" t="b">
        <f>'Raw Data'!Z67</f>
        <v>0</v>
      </c>
      <c r="AY71" s="18" t="str">
        <f t="shared" ref="AY71:BQ71" si="87">#REF!</f>
        <v>#REF!</v>
      </c>
      <c r="AZ71" s="18" t="str">
        <f t="shared" si="87"/>
        <v>#REF!</v>
      </c>
      <c r="BA71" s="18" t="str">
        <f t="shared" si="87"/>
        <v>#REF!</v>
      </c>
      <c r="BB71" s="18" t="str">
        <f t="shared" si="87"/>
        <v>#REF!</v>
      </c>
      <c r="BC71" s="18" t="str">
        <f t="shared" si="87"/>
        <v>#REF!</v>
      </c>
      <c r="BD71" s="18" t="str">
        <f t="shared" si="87"/>
        <v>#REF!</v>
      </c>
      <c r="BE71" s="18" t="str">
        <f t="shared" si="87"/>
        <v>#REF!</v>
      </c>
      <c r="BF71" s="18" t="str">
        <f t="shared" si="87"/>
        <v>#REF!</v>
      </c>
      <c r="BG71" s="18" t="str">
        <f t="shared" si="87"/>
        <v>#REF!</v>
      </c>
      <c r="BH71" s="18" t="str">
        <f t="shared" si="87"/>
        <v>#REF!</v>
      </c>
      <c r="BI71" s="18" t="str">
        <f t="shared" si="87"/>
        <v>#REF!</v>
      </c>
      <c r="BJ71" s="18" t="str">
        <f t="shared" si="87"/>
        <v>#REF!</v>
      </c>
      <c r="BK71" s="18" t="str">
        <f t="shared" si="87"/>
        <v>#REF!</v>
      </c>
      <c r="BL71" s="18" t="str">
        <f t="shared" si="87"/>
        <v>#REF!</v>
      </c>
      <c r="BM71" s="18" t="str">
        <f t="shared" si="87"/>
        <v>#REF!</v>
      </c>
      <c r="BN71" s="18" t="str">
        <f t="shared" si="87"/>
        <v>#REF!</v>
      </c>
      <c r="BO71" s="18" t="str">
        <f t="shared" si="87"/>
        <v>#REF!</v>
      </c>
      <c r="BP71" s="18" t="str">
        <f t="shared" si="87"/>
        <v>#REF!</v>
      </c>
      <c r="BQ71" s="18" t="str">
        <f t="shared" si="87"/>
        <v>#REF!</v>
      </c>
      <c r="BR71" s="18" t="str">
        <f>'Raw Data'!C67</f>
        <v>Full-time Faculty</v>
      </c>
      <c r="BS71" s="18" t="str">
        <f>'Raw Data'!D67</f>
        <v/>
      </c>
      <c r="BT71" s="18" t="str">
        <f>'Raw Data'!E67</f>
        <v>Academics – Faculty</v>
      </c>
      <c r="BU71" s="18" t="str">
        <f>'Raw Data'!F67</f>
        <v>President’s Council, Senior Leadership Team</v>
      </c>
      <c r="BV71" s="18" t="str">
        <f>'Raw Data'!G67</f>
        <v/>
      </c>
      <c r="BW71" s="18" t="str">
        <f>'Raw Data'!H67</f>
        <v>Online</v>
      </c>
      <c r="BX71" s="18" t="str">
        <f>'Raw Data'!I67</f>
        <v/>
      </c>
      <c r="BY71" s="18" t="str">
        <f>'Raw Data'!J67</f>
        <v/>
      </c>
    </row>
    <row r="72" ht="15.75" customHeight="1">
      <c r="A72" s="18">
        <f>'Raw Data'!$A68</f>
        <v>66</v>
      </c>
      <c r="B72" s="18" t="str">
        <f>'Raw Data'!$K68</f>
        <v>Several times a week</v>
      </c>
      <c r="C72" s="18">
        <f t="shared" si="3"/>
        <v>0.75</v>
      </c>
      <c r="D72" s="18" t="str">
        <f>'Raw Data'!$L68</f>
        <v>Getting quick answers to specific questions or looking up information, Editing or improving text I’ve already written (emails, documents, presentations), Brainstorming ideas, testing concepts, or getting feedback on my thinking</v>
      </c>
      <c r="E72" s="18">
        <f t="shared" si="24"/>
        <v>1</v>
      </c>
      <c r="F72" s="19">
        <f t="shared" si="4"/>
        <v>0.3333333333</v>
      </c>
      <c r="G72" s="20" t="str">
        <f>'Raw Data'!M68</f>
        <v>I create fresh prompts each time I use AI</v>
      </c>
      <c r="H72" s="18">
        <f t="shared" si="5"/>
        <v>0.25</v>
      </c>
      <c r="I72" s="18" t="str">
        <f>'Raw Data'!$N68</f>
        <v>I wouldn't use AI for this task</v>
      </c>
      <c r="J72" s="18" t="b">
        <f t="shared" si="6"/>
        <v>0</v>
      </c>
      <c r="K72" s="18" t="str">
        <f>'Raw Data'!$O68</f>
        <v>I would ask AI to help with image generation as well as clarifying notes/thoughts to best suit my target audience.</v>
      </c>
      <c r="L72" s="18" t="s">
        <v>258</v>
      </c>
      <c r="M72" s="21" t="str">
        <f>substitute('Prompt Template'!$A$2,$K$5,$L72)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help with image generation as well as clarifying notes/thoughts to best suit my target audience.&lt;/user_input&gt;</v>
      </c>
      <c r="N72" s="18">
        <f t="array" ref="N72">index('Response Scoring'!$C:$C,match($A72,'Response Scoring'!$A:$A,0))</f>
        <v>1</v>
      </c>
      <c r="O72" s="19">
        <f t="shared" si="7"/>
        <v>0.3333333333</v>
      </c>
      <c r="P72" s="18" t="str">
        <f>'Raw Data'!$P68</f>
        <v>Efficiency</v>
      </c>
      <c r="Q72" s="18" t="s">
        <v>259</v>
      </c>
      <c r="R72" s="21" t="str">
        <f>substitute('Prompt Template'!$B$2,$P$5,$Q72)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&lt;user_input&gt;Efficiency&lt;/user_input&gt;</v>
      </c>
      <c r="S72" s="18">
        <f t="array" ref="S72">index('Response Scoring'!$E:$E,match($A72,'Response Scoring'!$A:$A,0))</f>
        <v>1</v>
      </c>
      <c r="T72" s="19">
        <f t="shared" si="8"/>
        <v>0.3333333333</v>
      </c>
      <c r="U72" s="19">
        <f t="shared" si="9"/>
        <v>2</v>
      </c>
      <c r="V72" s="18" t="str">
        <f>'Raw Data'!$Q68</f>
        <v>Analyzing presentation slides to evaluate both the visual design and written content for consistency</v>
      </c>
      <c r="W72" s="18">
        <f t="shared" si="10"/>
        <v>1</v>
      </c>
      <c r="X72" s="18" t="str">
        <f>'Raw Data'!$R68</f>
        <v>Data privacy concerns when information is shared with an LLM, Hallucinations (generating false or misleading information)</v>
      </c>
      <c r="Y72" s="18">
        <f t="shared" si="11"/>
        <v>0.5</v>
      </c>
      <c r="Z72" s="18" t="str">
        <f>'Raw Data'!$S68</f>
        <v>Anonymize information by removing identifying details</v>
      </c>
      <c r="AA72" s="19">
        <f t="shared" si="12"/>
        <v>0.5</v>
      </c>
      <c r="AB72" s="18" t="str">
        <f>'Raw Data'!$T68</f>
        <v>Always: I routinely cross-check AI outputs with reliable sources</v>
      </c>
      <c r="AC72" s="18">
        <f t="shared" si="13"/>
        <v>1</v>
      </c>
      <c r="AD72" s="18" t="str">
        <f>'Raw Data'!$U68</f>
        <v>Cross-reference key claims with reliable external sources, Verify any calculations or data analysis independently, Look for professional formatting and proper grammar</v>
      </c>
      <c r="AE72" s="18">
        <f t="shared" si="14"/>
        <v>0</v>
      </c>
      <c r="AF72" s="22">
        <f t="shared" si="15"/>
        <v>6</v>
      </c>
      <c r="AG72" s="18" t="str">
        <f>'Raw Data'!$V68</f>
        <v>Sometimes: I iterate 2–3 times to reach a good result</v>
      </c>
      <c r="AH72" s="18">
        <f t="shared" si="16"/>
        <v>0.67</v>
      </c>
      <c r="AI72" s="18" t="str">
        <f>'Raw Data'!$W68</f>
        <v>Please summarize the following initiative for an audience of work colleagues (insert proposal or initiative without any key identifying data)</v>
      </c>
      <c r="AJ72" s="18" t="s">
        <v>260</v>
      </c>
      <c r="AK72" s="21" t="str">
        <f>substitute('Prompt Template'!$C$2,$AI$5,$AJ72)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summarize the following initiative for an audience of work colleagues (insert proposal or initiative without any key identifying data)&lt;/prompt&gt;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summarize the following initiative for an audience of work colleagues (insert proposal or initiative without any key identifying data)&lt;/user_input&gt;</v>
      </c>
      <c r="AL72" s="18">
        <f t="array" ref="AL72">index('Response Scoring'!$G:$G,match($A72,'Response Scoring'!$A:$A,0))</f>
        <v>2</v>
      </c>
      <c r="AM72" s="18">
        <f t="shared" si="17"/>
        <v>0.4</v>
      </c>
      <c r="AN72" s="18" t="str">
        <f>'Raw Data'!$X68</f>
        <v>Please rank and organize the following providers of (insert product or service) according to price, market share, current most popular services/products, and size of workforce.</v>
      </c>
      <c r="AO72" s="18" t="s">
        <v>261</v>
      </c>
      <c r="AP72" s="21" t="str">
        <f>substitute('Prompt Template'!$D$2,$AN$5,$AO72)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rank and organize the following providers of (insert product or service) according to price, market share, current most popular services/products, and size of workforce.&lt;/user_input&gt;
</v>
      </c>
      <c r="AQ72" s="18">
        <f t="array" ref="AQ72">index('Response Scoring'!$I:$I,match($A72,'Response Scoring'!$A:$A,0))</f>
        <v>1</v>
      </c>
      <c r="AR72" s="18">
        <f t="shared" si="18"/>
        <v>0.2</v>
      </c>
      <c r="AS72" s="22">
        <f t="shared" si="19"/>
        <v>3.405</v>
      </c>
      <c r="AT72" s="18">
        <f t="shared" si="20"/>
        <v>16.81</v>
      </c>
      <c r="AU72" s="22">
        <f t="shared" si="21"/>
        <v>33.62</v>
      </c>
      <c r="AV72" s="18" t="str">
        <f t="shared" si="22"/>
        <v>AI Experimenter</v>
      </c>
      <c r="AW72" s="18" t="str">
        <f>'Raw Data'!Y68</f>
        <v>ChatGPT, CoPilot, Gemini</v>
      </c>
      <c r="AX72" s="18" t="b">
        <f>'Raw Data'!Z68</f>
        <v>0</v>
      </c>
      <c r="AY72" s="18" t="str">
        <f t="shared" ref="AY72:BQ72" si="88">#REF!</f>
        <v>#REF!</v>
      </c>
      <c r="AZ72" s="18" t="str">
        <f t="shared" si="88"/>
        <v>#REF!</v>
      </c>
      <c r="BA72" s="18" t="str">
        <f t="shared" si="88"/>
        <v>#REF!</v>
      </c>
      <c r="BB72" s="18" t="str">
        <f t="shared" si="88"/>
        <v>#REF!</v>
      </c>
      <c r="BC72" s="18" t="str">
        <f t="shared" si="88"/>
        <v>#REF!</v>
      </c>
      <c r="BD72" s="18" t="str">
        <f t="shared" si="88"/>
        <v>#REF!</v>
      </c>
      <c r="BE72" s="18" t="str">
        <f t="shared" si="88"/>
        <v>#REF!</v>
      </c>
      <c r="BF72" s="18" t="str">
        <f t="shared" si="88"/>
        <v>#REF!</v>
      </c>
      <c r="BG72" s="18" t="str">
        <f t="shared" si="88"/>
        <v>#REF!</v>
      </c>
      <c r="BH72" s="18" t="str">
        <f t="shared" si="88"/>
        <v>#REF!</v>
      </c>
      <c r="BI72" s="18" t="str">
        <f t="shared" si="88"/>
        <v>#REF!</v>
      </c>
      <c r="BJ72" s="18" t="str">
        <f t="shared" si="88"/>
        <v>#REF!</v>
      </c>
      <c r="BK72" s="18" t="str">
        <f t="shared" si="88"/>
        <v>#REF!</v>
      </c>
      <c r="BL72" s="18" t="str">
        <f t="shared" si="88"/>
        <v>#REF!</v>
      </c>
      <c r="BM72" s="18" t="str">
        <f t="shared" si="88"/>
        <v>#REF!</v>
      </c>
      <c r="BN72" s="18" t="str">
        <f t="shared" si="88"/>
        <v>#REF!</v>
      </c>
      <c r="BO72" s="18" t="str">
        <f t="shared" si="88"/>
        <v>#REF!</v>
      </c>
      <c r="BP72" s="18" t="str">
        <f t="shared" si="88"/>
        <v>#REF!</v>
      </c>
      <c r="BQ72" s="18" t="str">
        <f t="shared" si="88"/>
        <v>#REF!</v>
      </c>
      <c r="BR72" s="18" t="str">
        <f>'Raw Data'!C68</f>
        <v>Staff</v>
      </c>
      <c r="BS72" s="18" t="str">
        <f>'Raw Data'!D68</f>
        <v/>
      </c>
      <c r="BT72" s="18" t="str">
        <f>'Raw Data'!E68</f>
        <v>Student Affairs – Student Services (within reporting line to Campuses/Online)</v>
      </c>
      <c r="BU72" s="18" t="str">
        <f>'Raw Data'!F68</f>
        <v>Directors, People Managers, Supervisors, Team Leads</v>
      </c>
      <c r="BV72" s="18" t="str">
        <f>'Raw Data'!G68</f>
        <v/>
      </c>
      <c r="BW72" s="18" t="str">
        <f>'Raw Data'!H68</f>
        <v>Regional/Division – Midwest</v>
      </c>
      <c r="BX72" s="18" t="str">
        <f>'Raw Data'!I68</f>
        <v/>
      </c>
      <c r="BY72" s="18" t="str">
        <f>'Raw Data'!J68</f>
        <v/>
      </c>
    </row>
    <row r="73" ht="15.75" customHeight="1">
      <c r="A73" s="18">
        <f>'Raw Data'!$A69</f>
        <v>67</v>
      </c>
      <c r="B73" s="18" t="str">
        <f>'Raw Data'!$K69</f>
        <v>Several times a week</v>
      </c>
      <c r="C73" s="18">
        <f t="shared" si="3"/>
        <v>0.75</v>
      </c>
      <c r="D73" s="18" t="str">
        <f>'Raw Data'!$L69</f>
        <v>Getting quick answers to specific questions or looking up information, Editing or improving text I’ve already written (emails, documents, presentations), Brainstorming ideas, testing concepts, or getting feedback on my thinking</v>
      </c>
      <c r="E73" s="18">
        <f t="shared" si="24"/>
        <v>1</v>
      </c>
      <c r="F73" s="19">
        <f t="shared" si="4"/>
        <v>0.3333333333</v>
      </c>
      <c r="G73" s="20" t="str">
        <f>'Raw Data'!M69</f>
        <v>I create fresh prompts each time I use AI</v>
      </c>
      <c r="H73" s="18">
        <f t="shared" si="5"/>
        <v>0.25</v>
      </c>
      <c r="I73" s="18" t="str">
        <f>'Raw Data'!$N69</f>
        <v>Ask AI to write the summary after you’ve analyzed all the data</v>
      </c>
      <c r="J73" s="18" t="b">
        <f t="shared" si="6"/>
        <v>0</v>
      </c>
      <c r="K73" s="18" t="str">
        <f>'Raw Data'!$O69</f>
        <v>I would use AI to refine my content so the words flow more effectively. I may use it to create visuals that are more engaging.</v>
      </c>
      <c r="L73" s="18" t="s">
        <v>262</v>
      </c>
      <c r="M73" s="21" t="str">
        <f>substitute('Prompt Template'!$A$2,$K$5,$L73)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refine my content so the words flow more effectively. I may use it to create visuals that are more engaging.&lt;/user_input&gt;</v>
      </c>
      <c r="N73" s="18">
        <f t="array" ref="N73">index('Response Scoring'!$C:$C,match($A73,'Response Scoring'!$A:$A,0))</f>
        <v>1</v>
      </c>
      <c r="O73" s="19">
        <f t="shared" si="7"/>
        <v>0.3333333333</v>
      </c>
      <c r="P73" s="18" t="str">
        <f>'Raw Data'!$P69</f>
        <v>Currently, as a thought partner and note taker.</v>
      </c>
      <c r="Q73" s="18" t="s">
        <v>263</v>
      </c>
      <c r="R73" s="21" t="str">
        <f>substitute('Prompt Template'!$B$2,$P$5,$Q73)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as a thought partner and note taker.&lt;/user_input&gt;</v>
      </c>
      <c r="S73" s="18">
        <f t="array" ref="S73">index('Response Scoring'!$E:$E,match($A73,'Response Scoring'!$A:$A,0))</f>
        <v>1</v>
      </c>
      <c r="T73" s="19">
        <f t="shared" si="8"/>
        <v>0.3333333333</v>
      </c>
      <c r="U73" s="19">
        <f t="shared" si="9"/>
        <v>2</v>
      </c>
      <c r="V73" s="18" t="str">
        <f>'Raw Data'!$Q69</f>
        <v>Creating a complete slide deck with visual design for an important client presentation</v>
      </c>
      <c r="W73" s="18">
        <f t="shared" si="10"/>
        <v>0</v>
      </c>
      <c r="X73" s="18" t="str">
        <f>'Raw Data'!$R69</f>
        <v>Biases in answers, Data privacy concerns when information is shared with an LLM, Vulnerability to manipulation by bad actors</v>
      </c>
      <c r="Y73" s="18">
        <f t="shared" si="11"/>
        <v>0.75</v>
      </c>
      <c r="Z73" s="18" t="str">
        <f>'Raw Data'!$S69</f>
        <v>Anonymize information by removing identifying details</v>
      </c>
      <c r="AA73" s="19">
        <f t="shared" si="12"/>
        <v>0.5</v>
      </c>
      <c r="AB73" s="18" t="str">
        <f>'Raw Data'!$T69</f>
        <v>Always: I routinely cross-check AI outputs with reliable sources</v>
      </c>
      <c r="AC73" s="18">
        <f t="shared" si="13"/>
        <v>1</v>
      </c>
      <c r="AD73" s="18" t="str">
        <f>'Raw Data'!$U69</f>
        <v>Cross-reference key claims with reliable external sources</v>
      </c>
      <c r="AE73" s="18">
        <f t="shared" si="14"/>
        <v>0.25</v>
      </c>
      <c r="AF73" s="22">
        <f t="shared" si="15"/>
        <v>5</v>
      </c>
      <c r="AG73" s="18" t="str">
        <f>'Raw Data'!$V69</f>
        <v>Sometimes: I iterate 2–3 times to reach a good result</v>
      </c>
      <c r="AH73" s="18">
        <f t="shared" si="16"/>
        <v>0.67</v>
      </c>
      <c r="AI73" s="18" t="str">
        <f>'Raw Data'!$W69</f>
        <v>I don't know how to prompt.</v>
      </c>
      <c r="AJ73" s="18" t="s">
        <v>96</v>
      </c>
      <c r="AK73" s="21" t="str">
        <f>substitute('Prompt Template'!$C$2,$AI$5,$AJ73)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73" s="18">
        <f t="array" ref="AL73">index('Response Scoring'!$G:$G,match($A73,'Response Scoring'!$A:$A,0))</f>
        <v>0</v>
      </c>
      <c r="AM73" s="18">
        <f t="shared" si="17"/>
        <v>0</v>
      </c>
      <c r="AN73" s="18" t="str">
        <f>'Raw Data'!$X69</f>
        <v>I don't know how to create custom AI instructions.</v>
      </c>
      <c r="AO73" s="18" t="s">
        <v>137</v>
      </c>
      <c r="AP73" s="21" t="str">
        <f>substitute('Prompt Template'!$D$2,$AN$5,$AO73)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73" s="18">
        <f t="array" ref="AQ73">index('Response Scoring'!$I:$I,match($A73,'Response Scoring'!$A:$A,0))</f>
        <v>0</v>
      </c>
      <c r="AR73" s="18">
        <f t="shared" si="18"/>
        <v>0</v>
      </c>
      <c r="AS73" s="22">
        <f t="shared" si="19"/>
        <v>1.005</v>
      </c>
      <c r="AT73" s="18">
        <f t="shared" si="20"/>
        <v>11.01</v>
      </c>
      <c r="AU73" s="22">
        <f t="shared" si="21"/>
        <v>22.02</v>
      </c>
      <c r="AV73" s="18" t="str">
        <f t="shared" si="22"/>
        <v>AI Novice</v>
      </c>
      <c r="AW73" s="18" t="str">
        <f>'Raw Data'!Y69</f>
        <v>ChatGPT</v>
      </c>
      <c r="AX73" s="18" t="b">
        <f>'Raw Data'!Z69</f>
        <v>0</v>
      </c>
      <c r="AY73" s="18" t="str">
        <f t="shared" ref="AY73:BQ73" si="89">#REF!</f>
        <v>#REF!</v>
      </c>
      <c r="AZ73" s="18" t="str">
        <f t="shared" si="89"/>
        <v>#REF!</v>
      </c>
      <c r="BA73" s="18" t="str">
        <f t="shared" si="89"/>
        <v>#REF!</v>
      </c>
      <c r="BB73" s="18" t="str">
        <f t="shared" si="89"/>
        <v>#REF!</v>
      </c>
      <c r="BC73" s="18" t="str">
        <f t="shared" si="89"/>
        <v>#REF!</v>
      </c>
      <c r="BD73" s="18" t="str">
        <f t="shared" si="89"/>
        <v>#REF!</v>
      </c>
      <c r="BE73" s="18" t="str">
        <f t="shared" si="89"/>
        <v>#REF!</v>
      </c>
      <c r="BF73" s="18" t="str">
        <f t="shared" si="89"/>
        <v>#REF!</v>
      </c>
      <c r="BG73" s="18" t="str">
        <f t="shared" si="89"/>
        <v>#REF!</v>
      </c>
      <c r="BH73" s="18" t="str">
        <f t="shared" si="89"/>
        <v>#REF!</v>
      </c>
      <c r="BI73" s="18" t="str">
        <f t="shared" si="89"/>
        <v>#REF!</v>
      </c>
      <c r="BJ73" s="18" t="str">
        <f t="shared" si="89"/>
        <v>#REF!</v>
      </c>
      <c r="BK73" s="18" t="str">
        <f t="shared" si="89"/>
        <v>#REF!</v>
      </c>
      <c r="BL73" s="18" t="str">
        <f t="shared" si="89"/>
        <v>#REF!</v>
      </c>
      <c r="BM73" s="18" t="str">
        <f t="shared" si="89"/>
        <v>#REF!</v>
      </c>
      <c r="BN73" s="18" t="str">
        <f t="shared" si="89"/>
        <v>#REF!</v>
      </c>
      <c r="BO73" s="18" t="str">
        <f t="shared" si="89"/>
        <v>#REF!</v>
      </c>
      <c r="BP73" s="18" t="str">
        <f t="shared" si="89"/>
        <v>#REF!</v>
      </c>
      <c r="BQ73" s="18" t="str">
        <f t="shared" si="89"/>
        <v>#REF!</v>
      </c>
      <c r="BR73" s="18" t="str">
        <f>'Raw Data'!C69</f>
        <v>Staff</v>
      </c>
      <c r="BS73" s="18" t="str">
        <f>'Raw Data'!D69</f>
        <v/>
      </c>
      <c r="BT73" s="18" t="str">
        <f>'Raw Data'!E69</f>
        <v>Admissions</v>
      </c>
      <c r="BU73" s="18" t="str">
        <f>'Raw Data'!F69</f>
        <v>Directors, People Managers, Supervisors, Team Leads</v>
      </c>
      <c r="BV73" s="18" t="str">
        <f>'Raw Data'!G69</f>
        <v/>
      </c>
      <c r="BW73" s="18" t="str">
        <f>'Raw Data'!H69</f>
        <v>Online</v>
      </c>
      <c r="BX73" s="18" t="str">
        <f>'Raw Data'!I69</f>
        <v/>
      </c>
      <c r="BY73" s="18" t="str">
        <f>'Raw Data'!J69</f>
        <v/>
      </c>
    </row>
    <row r="74" ht="15.75" customHeight="1">
      <c r="A74" s="18">
        <f>'Raw Data'!$A70</f>
        <v>68</v>
      </c>
      <c r="B74" s="18" t="str">
        <f>'Raw Data'!$K70</f>
        <v>Daily</v>
      </c>
      <c r="C74" s="18">
        <f t="shared" si="3"/>
        <v>1</v>
      </c>
      <c r="D74" s="18" t="str">
        <f>'Raw Data'!$L70</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74" s="18">
        <f t="shared" si="24"/>
        <v>1</v>
      </c>
      <c r="F74" s="19">
        <f t="shared" si="4"/>
        <v>0.3333333333</v>
      </c>
      <c r="G74" s="20" t="str">
        <f>'Raw Data'!M70</f>
        <v>I've build custom AI tools (CustomGPTs, Copilot Agents, Google Gems, Claude Projects) for repetitive tasks</v>
      </c>
      <c r="H74" s="18">
        <f t="shared" si="5"/>
        <v>0.75</v>
      </c>
      <c r="I74" s="18" t="str">
        <f>'Raw Data'!$N70</f>
        <v>Create a systematic process where AI handles data analysis and summary generation consistently</v>
      </c>
      <c r="J74" s="18">
        <f t="shared" si="6"/>
        <v>1</v>
      </c>
      <c r="K74" s="18" t="str">
        <f>'Raw Data'!$O70</f>
        <v>I would start off by researching the unfamiliar topic to gain more insight on its utilization. I'd reach out to resources (other networks of similar organizations | institutions to determine if any similarities are shared. I would then begin writing; in my own words, to get familiar with the process prior to prompting AI.</v>
      </c>
      <c r="L74" s="18" t="s">
        <v>264</v>
      </c>
      <c r="M74" s="21" t="str">
        <f>substitute('Prompt Template'!$A$2,$K$5,$L74)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off by researching the unfamiliar topic to gain more insight on its utilization. I'd reach out to resources (other networks of similar organizations | institutions to determine if any similarities are shared. I would then begin writing; in my own words, to get familiar with the process prior to prompting AI.&lt;/user_input&gt;</v>
      </c>
      <c r="N74" s="18">
        <f t="array" ref="N74">index('Response Scoring'!$C:$C,match($A74,'Response Scoring'!$A:$A,0))</f>
        <v>1</v>
      </c>
      <c r="O74" s="19">
        <f t="shared" si="7"/>
        <v>0.3333333333</v>
      </c>
      <c r="P74" s="18" t="str">
        <f>'Raw Data'!$P70</f>
        <v>I share the same usefulness as the example-</v>
      </c>
      <c r="Q74" s="18" t="s">
        <v>265</v>
      </c>
      <c r="R74" s="21" t="str">
        <f>substitute('Prompt Template'!$B$2,$P$5,$Q74)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share the same usefulness as the example-&lt;/user_input&gt;</v>
      </c>
      <c r="S74" s="18">
        <f t="array" ref="S74">index('Response Scoring'!$E:$E,match($A74,'Response Scoring'!$A:$A,0))</f>
        <v>0</v>
      </c>
      <c r="T74" s="19">
        <f t="shared" si="8"/>
        <v>0</v>
      </c>
      <c r="U74" s="19">
        <f t="shared" si="9"/>
        <v>3.416666667</v>
      </c>
      <c r="V74" s="18" t="str">
        <f>'Raw Data'!$Q70</f>
        <v>Analyzing presentation slides to evaluate both the visual design and written content for consistency</v>
      </c>
      <c r="W74" s="18">
        <f t="shared" si="10"/>
        <v>1</v>
      </c>
      <c r="X74" s="18" t="str">
        <f>'Raw Data'!$R70</f>
        <v>Data privacy concerns when information is shared with an LLM</v>
      </c>
      <c r="Y74" s="18">
        <f t="shared" si="11"/>
        <v>0.25</v>
      </c>
      <c r="Z74" s="18" t="str">
        <f>'Raw Data'!$S70</f>
        <v>Verify that the AI tool has SSL/HTTPS encryption before using it, Use secure company instances or enterprise plans when available</v>
      </c>
      <c r="AA74" s="19">
        <f t="shared" si="12"/>
        <v>0</v>
      </c>
      <c r="AB74" s="18" t="str">
        <f>'Raw Data'!$T70</f>
        <v>Sometimes: I do a quick check against known data or references</v>
      </c>
      <c r="AC74" s="18">
        <f t="shared" si="13"/>
        <v>0.67</v>
      </c>
      <c r="AD74" s="18" t="str">
        <f>'Raw Data'!$U70</f>
        <v>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74" s="18">
        <f t="shared" si="14"/>
        <v>0</v>
      </c>
      <c r="AF74" s="22">
        <f t="shared" si="15"/>
        <v>3.84</v>
      </c>
      <c r="AG74" s="18" t="str">
        <f>'Raw Data'!$V70</f>
        <v>Frequently: I systematically refine prompts until I’m satisfied</v>
      </c>
      <c r="AH74" s="18">
        <f t="shared" si="16"/>
        <v>1</v>
      </c>
      <c r="AI74" s="18" t="str">
        <f>'Raw Data'!$W70</f>
        <v>Help with refining this proposal for xyz initiative including this data set and give an insightful summary on the pros and cons.</v>
      </c>
      <c r="AJ74" s="18" t="s">
        <v>266</v>
      </c>
      <c r="AK74" s="21" t="str">
        <f>substitute('Prompt Template'!$C$2,$AI$5,$AJ74)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with refining this proposal for xyz initiative including this data set and give an insightful summary on the pros and cons.&lt;/prompt&gt;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with refining this proposal for xyz initiative including this data set and give an insightful summary on the pros and cons.&lt;/user_input&gt;</v>
      </c>
      <c r="AL74" s="18">
        <f t="array" ref="AL74">index('Response Scoring'!$G:$G,match($A74,'Response Scoring'!$A:$A,0))</f>
        <v>2</v>
      </c>
      <c r="AM74" s="18">
        <f t="shared" si="17"/>
        <v>0.4</v>
      </c>
      <c r="AN74" s="18" t="str">
        <f>'Raw Data'!$X70</f>
        <v>Research current and past pricing/positioning related to xyz company/organization's products, including this quarter and last FY to compare with abc company.</v>
      </c>
      <c r="AO74" s="18" t="s">
        <v>267</v>
      </c>
      <c r="AP74" s="21" t="str">
        <f>substitute('Prompt Template'!$D$2,$AN$5,$AO74)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&lt;user_input&gt;Research current and past pricing/positioning related to xyz company/organization's products, including this quarter and last FY to compare with abc company.&lt;/user_input&gt;
</v>
      </c>
      <c r="AQ74" s="18">
        <f t="array" ref="AQ74">index('Response Scoring'!$I:$I,match($A74,'Response Scoring'!$A:$A,0))</f>
        <v>1</v>
      </c>
      <c r="AR74" s="18">
        <f t="shared" si="18"/>
        <v>0.2</v>
      </c>
      <c r="AS74" s="22">
        <f t="shared" si="19"/>
        <v>3.9</v>
      </c>
      <c r="AT74" s="18">
        <f t="shared" si="20"/>
        <v>18.47333333</v>
      </c>
      <c r="AU74" s="22">
        <f t="shared" si="21"/>
        <v>36.94666667</v>
      </c>
      <c r="AV74" s="18" t="str">
        <f t="shared" si="22"/>
        <v>AI Experimenter</v>
      </c>
      <c r="AW74" s="18" t="str">
        <f>'Raw Data'!Y70</f>
        <v>ChatGPT, CoPilot, DeepSeek</v>
      </c>
      <c r="AX74" s="18" t="b">
        <f>'Raw Data'!Z70</f>
        <v>0</v>
      </c>
      <c r="AY74" s="18" t="str">
        <f t="shared" ref="AY74:BQ74" si="90">#REF!</f>
        <v>#REF!</v>
      </c>
      <c r="AZ74" s="18" t="str">
        <f t="shared" si="90"/>
        <v>#REF!</v>
      </c>
      <c r="BA74" s="18" t="str">
        <f t="shared" si="90"/>
        <v>#REF!</v>
      </c>
      <c r="BB74" s="18" t="str">
        <f t="shared" si="90"/>
        <v>#REF!</v>
      </c>
      <c r="BC74" s="18" t="str">
        <f t="shared" si="90"/>
        <v>#REF!</v>
      </c>
      <c r="BD74" s="18" t="str">
        <f t="shared" si="90"/>
        <v>#REF!</v>
      </c>
      <c r="BE74" s="18" t="str">
        <f t="shared" si="90"/>
        <v>#REF!</v>
      </c>
      <c r="BF74" s="18" t="str">
        <f t="shared" si="90"/>
        <v>#REF!</v>
      </c>
      <c r="BG74" s="18" t="str">
        <f t="shared" si="90"/>
        <v>#REF!</v>
      </c>
      <c r="BH74" s="18" t="str">
        <f t="shared" si="90"/>
        <v>#REF!</v>
      </c>
      <c r="BI74" s="18" t="str">
        <f t="shared" si="90"/>
        <v>#REF!</v>
      </c>
      <c r="BJ74" s="18" t="str">
        <f t="shared" si="90"/>
        <v>#REF!</v>
      </c>
      <c r="BK74" s="18" t="str">
        <f t="shared" si="90"/>
        <v>#REF!</v>
      </c>
      <c r="BL74" s="18" t="str">
        <f t="shared" si="90"/>
        <v>#REF!</v>
      </c>
      <c r="BM74" s="18" t="str">
        <f t="shared" si="90"/>
        <v>#REF!</v>
      </c>
      <c r="BN74" s="18" t="str">
        <f t="shared" si="90"/>
        <v>#REF!</v>
      </c>
      <c r="BO74" s="18" t="str">
        <f t="shared" si="90"/>
        <v>#REF!</v>
      </c>
      <c r="BP74" s="18" t="str">
        <f t="shared" si="90"/>
        <v>#REF!</v>
      </c>
      <c r="BQ74" s="18" t="str">
        <f t="shared" si="90"/>
        <v>#REF!</v>
      </c>
      <c r="BR74" s="18" t="str">
        <f>'Raw Data'!C70</f>
        <v>Full-time Faculty</v>
      </c>
      <c r="BS74" s="18" t="str">
        <f>'Raw Data'!D70</f>
        <v/>
      </c>
      <c r="BT74" s="18" t="str">
        <f>'Raw Data'!E70</f>
        <v>Academics – Faculty</v>
      </c>
      <c r="BU74" s="18" t="str">
        <f>'Raw Data'!F70</f>
        <v>Individual Contributors</v>
      </c>
      <c r="BV74" s="18" t="str">
        <f>'Raw Data'!G70</f>
        <v/>
      </c>
      <c r="BW74" s="18" t="str">
        <f>'Raw Data'!H70</f>
        <v>Birmingham</v>
      </c>
      <c r="BX74" s="18" t="str">
        <f>'Raw Data'!I70</f>
        <v/>
      </c>
      <c r="BY74" s="18" t="str">
        <f>'Raw Data'!J70</f>
        <v/>
      </c>
    </row>
    <row r="75" ht="15.75" customHeight="1">
      <c r="A75" s="18">
        <f>'Raw Data'!$A71</f>
        <v>69</v>
      </c>
      <c r="B75" s="18" t="str">
        <f>'Raw Data'!$K71</f>
        <v>A few times a month</v>
      </c>
      <c r="C75" s="18">
        <f t="shared" si="3"/>
        <v>0.25</v>
      </c>
      <c r="D75" s="18" t="str">
        <f>'Raw Data'!$L71</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75" s="18">
        <f t="shared" si="24"/>
        <v>3</v>
      </c>
      <c r="F75" s="19">
        <f t="shared" si="4"/>
        <v>1</v>
      </c>
      <c r="G75" s="20" t="str">
        <f>'Raw Data'!M71</f>
        <v>I create fresh prompts each time I use AI</v>
      </c>
      <c r="H75" s="18">
        <f t="shared" si="5"/>
        <v>0.25</v>
      </c>
      <c r="I75" s="18" t="str">
        <f>'Raw Data'!$N71</f>
        <v>Create a systematic process where AI handles data analysis and summary generation consistently</v>
      </c>
      <c r="J75" s="18">
        <f t="shared" si="6"/>
        <v>1</v>
      </c>
      <c r="K75" s="18" t="str">
        <f>'Raw Data'!$O71</f>
        <v>First step I would prompt AI to provide information on the unfamiliar topic. Use the information to create a powerpoint presentation with all needed visuals and accompanying text.</v>
      </c>
      <c r="L75" s="18" t="s">
        <v>268</v>
      </c>
      <c r="M75" s="21" t="str">
        <f>substitute('Prompt Template'!$A$2,$K$5,$L75)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step I would prompt AI to provide information on the unfamiliar topic. Use the information to create a powerpoint presentation with all needed visuals and accompanying text.&lt;/user_input&gt;</v>
      </c>
      <c r="N75" s="18">
        <f t="array" ref="N75">index('Response Scoring'!$C:$C,match($A75,'Response Scoring'!$A:$A,0))</f>
        <v>1</v>
      </c>
      <c r="O75" s="19">
        <f t="shared" si="7"/>
        <v>0.3333333333</v>
      </c>
      <c r="P75" s="18" t="str">
        <f>'Raw Data'!$P71</f>
        <v>Search for different topics or inormation about a particular subject matter pertaining to my student`s needs.</v>
      </c>
      <c r="Q75" s="18" t="s">
        <v>269</v>
      </c>
      <c r="R75" s="21" t="str">
        <f>substitute('Prompt Template'!$B$2,$P$5,$Q75)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&lt;user_input&gt;Search for different topics or inormation about a particular subject matter pertaining to my student`s needs.&lt;/user_input&gt;</v>
      </c>
      <c r="S75" s="18">
        <f t="array" ref="S75">index('Response Scoring'!$E:$E,match($A75,'Response Scoring'!$A:$A,0))</f>
        <v>1</v>
      </c>
      <c r="T75" s="19">
        <f t="shared" si="8"/>
        <v>0.3333333333</v>
      </c>
      <c r="U75" s="19">
        <f t="shared" si="9"/>
        <v>3.166666667</v>
      </c>
      <c r="V75" s="18" t="str">
        <f>'Raw Data'!$Q71</f>
        <v>Analyzing presentation slides to evaluate both the visual design and written content for consistency</v>
      </c>
      <c r="W75" s="18">
        <f t="shared" si="10"/>
        <v>1</v>
      </c>
      <c r="X75" s="18" t="str">
        <f>'Raw Data'!$R71</f>
        <v>Hallucinations (generating false or misleading information), Biases in answers, Vulnerability to manipulation by bad actors, Data privacy concerns when information is shared with an LLM</v>
      </c>
      <c r="Y75" s="18">
        <f t="shared" si="11"/>
        <v>1</v>
      </c>
      <c r="Z75" s="18" t="str">
        <f>'Raw Data'!$S71</f>
        <v>Verify that the AI tool has SSL/HTTPS encryption before using it, Only share information that you would be comfortable sharing internally with a colleague, Anonymize information by removing identifying details</v>
      </c>
      <c r="AA75" s="19">
        <f t="shared" si="12"/>
        <v>0</v>
      </c>
      <c r="AB75" s="18" t="str">
        <f>'Raw Data'!$T71</f>
        <v>Sometimes: I do a quick check against known data or references</v>
      </c>
      <c r="AC75" s="18">
        <f t="shared" si="13"/>
        <v>0.67</v>
      </c>
      <c r="AD75" s="18" t="str">
        <f>'Raw Data'!$U71</f>
        <v>Check if the response uses confident language and specific details, Look for professional formatting and proper grammar, Cross-reference key claims with reliable external sources, Verify any calculations or data analysis independently</v>
      </c>
      <c r="AE75" s="18">
        <f t="shared" si="14"/>
        <v>0</v>
      </c>
      <c r="AF75" s="22">
        <f t="shared" si="15"/>
        <v>5.34</v>
      </c>
      <c r="AG75" s="18" t="str">
        <f>'Raw Data'!$V71</f>
        <v>Never: I usually just ask once and accept the first response</v>
      </c>
      <c r="AH75" s="18">
        <f t="shared" si="16"/>
        <v>0</v>
      </c>
      <c r="AI75" s="18" t="str">
        <f>'Raw Data'!$W71</f>
        <v>HI AI - Can you help me prepare concise information for this meeting using the following criteria?</v>
      </c>
      <c r="AJ75" s="18" t="s">
        <v>270</v>
      </c>
      <c r="AK75" s="21" t="str">
        <f>substitute('Prompt Template'!$C$2,$AI$5,$AJ75)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&lt;prompt&gt;HI AI - Can you help me prepare concise information for this meeting using the following criteria?&lt;/prompt&gt;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&lt;user_input&gt;HI AI - Can you help me prepare concise information for this meeting using the following criteria?&lt;/user_input&gt;</v>
      </c>
      <c r="AL75" s="18">
        <f t="array" ref="AL75">index('Response Scoring'!$G:$G,match($A75,'Response Scoring'!$A:$A,0))</f>
        <v>2</v>
      </c>
      <c r="AM75" s="18">
        <f t="shared" si="17"/>
        <v>0.4</v>
      </c>
      <c r="AN75" s="18" t="str">
        <f>'Raw Data'!$X71</f>
        <v>I don`t know</v>
      </c>
      <c r="AO75" s="18" t="s">
        <v>271</v>
      </c>
      <c r="AP75" s="21" t="str">
        <f>substitute('Prompt Template'!$D$2,$AN$5,$AO75)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75" s="18">
        <f t="array" ref="AQ75">index('Response Scoring'!$I:$I,match($A75,'Response Scoring'!$A:$A,0))</f>
        <v>0</v>
      </c>
      <c r="AR75" s="18">
        <f t="shared" si="18"/>
        <v>0</v>
      </c>
      <c r="AS75" s="22">
        <f t="shared" si="19"/>
        <v>1.4</v>
      </c>
      <c r="AT75" s="18">
        <f t="shared" si="20"/>
        <v>14.47333333</v>
      </c>
      <c r="AU75" s="22">
        <f t="shared" si="21"/>
        <v>28.94666667</v>
      </c>
      <c r="AV75" s="18" t="str">
        <f t="shared" si="22"/>
        <v>AI Experimenter</v>
      </c>
      <c r="AW75" s="18" t="str">
        <f>'Raw Data'!Y71</f>
        <v>ChatGPT, Gemini</v>
      </c>
      <c r="AX75" s="18" t="b">
        <f>'Raw Data'!Z71</f>
        <v>0</v>
      </c>
      <c r="AY75" s="18" t="str">
        <f t="shared" ref="AY75:BQ75" si="91">#REF!</f>
        <v>#REF!</v>
      </c>
      <c r="AZ75" s="18" t="str">
        <f t="shared" si="91"/>
        <v>#REF!</v>
      </c>
      <c r="BA75" s="18" t="str">
        <f t="shared" si="91"/>
        <v>#REF!</v>
      </c>
      <c r="BB75" s="18" t="str">
        <f t="shared" si="91"/>
        <v>#REF!</v>
      </c>
      <c r="BC75" s="18" t="str">
        <f t="shared" si="91"/>
        <v>#REF!</v>
      </c>
      <c r="BD75" s="18" t="str">
        <f t="shared" si="91"/>
        <v>#REF!</v>
      </c>
      <c r="BE75" s="18" t="str">
        <f t="shared" si="91"/>
        <v>#REF!</v>
      </c>
      <c r="BF75" s="18" t="str">
        <f t="shared" si="91"/>
        <v>#REF!</v>
      </c>
      <c r="BG75" s="18" t="str">
        <f t="shared" si="91"/>
        <v>#REF!</v>
      </c>
      <c r="BH75" s="18" t="str">
        <f t="shared" si="91"/>
        <v>#REF!</v>
      </c>
      <c r="BI75" s="18" t="str">
        <f t="shared" si="91"/>
        <v>#REF!</v>
      </c>
      <c r="BJ75" s="18" t="str">
        <f t="shared" si="91"/>
        <v>#REF!</v>
      </c>
      <c r="BK75" s="18" t="str">
        <f t="shared" si="91"/>
        <v>#REF!</v>
      </c>
      <c r="BL75" s="18" t="str">
        <f t="shared" si="91"/>
        <v>#REF!</v>
      </c>
      <c r="BM75" s="18" t="str">
        <f t="shared" si="91"/>
        <v>#REF!</v>
      </c>
      <c r="BN75" s="18" t="str">
        <f t="shared" si="91"/>
        <v>#REF!</v>
      </c>
      <c r="BO75" s="18" t="str">
        <f t="shared" si="91"/>
        <v>#REF!</v>
      </c>
      <c r="BP75" s="18" t="str">
        <f t="shared" si="91"/>
        <v>#REF!</v>
      </c>
      <c r="BQ75" s="18" t="str">
        <f t="shared" si="91"/>
        <v>#REF!</v>
      </c>
      <c r="BR75" s="18" t="str">
        <f>'Raw Data'!C71</f>
        <v>Staff</v>
      </c>
      <c r="BS75" s="18" t="str">
        <f>'Raw Data'!D71</f>
        <v/>
      </c>
      <c r="BT75" s="18" t="str">
        <f>'Raw Data'!E71</f>
        <v>Admissions</v>
      </c>
      <c r="BU75" s="18" t="str">
        <f>'Raw Data'!F71</f>
        <v>Individual Contributors</v>
      </c>
      <c r="BV75" s="18" t="str">
        <f>'Raw Data'!G71</f>
        <v/>
      </c>
      <c r="BW75" s="18" t="str">
        <f>'Raw Data'!H71</f>
        <v>Online</v>
      </c>
      <c r="BX75" s="18" t="str">
        <f>'Raw Data'!I71</f>
        <v/>
      </c>
      <c r="BY75" s="18" t="str">
        <f>'Raw Data'!J71</f>
        <v/>
      </c>
    </row>
    <row r="76" ht="15.75" customHeight="1">
      <c r="A76" s="18">
        <f>'Raw Data'!$A72</f>
        <v>70</v>
      </c>
      <c r="B76" s="18" t="str">
        <f>'Raw Data'!$K72</f>
        <v>Several times a week</v>
      </c>
      <c r="C76" s="18">
        <f t="shared" si="3"/>
        <v>0.75</v>
      </c>
      <c r="D76" s="18" t="str">
        <f>'Raw Data'!$L72</f>
        <v>Editing or improving text I’ve already written (emails, documents, presentations), Getting quick answers to specific questions or looking up information, Creating first drafts of content from scratch (reports, proposals, marketing copy), Brainstorming ideas, testing concepts, or getting feedback on my thinking</v>
      </c>
      <c r="E76" s="18">
        <f t="shared" si="24"/>
        <v>3</v>
      </c>
      <c r="F76" s="19">
        <f t="shared" si="4"/>
        <v>1</v>
      </c>
      <c r="G76" s="20" t="str">
        <f>'Raw Data'!M72</f>
        <v>I maintain a library of prompts that I reuse frequently</v>
      </c>
      <c r="H76" s="18">
        <f t="shared" si="5"/>
        <v>0.5</v>
      </c>
      <c r="I76" s="18" t="str">
        <f>'Raw Data'!$N72</f>
        <v>Use AI to help analyze each data source, then compile results manually</v>
      </c>
      <c r="J76" s="18">
        <f t="shared" si="6"/>
        <v>0.67</v>
      </c>
      <c r="K76" s="18" t="str">
        <f>'Raw Data'!$O72</f>
        <v>I would use AI for the presentation to first look into information and a template for senior stakeholders, and what it entails. If I didn't use AI, I would do the research, but it would take me longer to get it done.</v>
      </c>
      <c r="L76" s="18" t="s">
        <v>272</v>
      </c>
      <c r="M76" s="21" t="str">
        <f>substitute('Prompt Template'!$A$2,$K$5,$L76)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for the presentation to first look into information and a template for senior stakeholders, and what it entails. If I didn't use AI, I would do the research, but it would take me longer to get it done.&lt;/user_input&gt;</v>
      </c>
      <c r="N76" s="18">
        <f t="array" ref="N76">index('Response Scoring'!$C:$C,match($A76,'Response Scoring'!$A:$A,0))</f>
        <v>1</v>
      </c>
      <c r="O76" s="19">
        <f t="shared" si="7"/>
        <v>0.3333333333</v>
      </c>
      <c r="P76" s="18" t="str">
        <f>'Raw Data'!$P72</f>
        <v>The most useful/valuable way I use AI for work is using text message templates, using Grammarly to help minimize spelling errors, and using templates for emails.</v>
      </c>
      <c r="Q76" s="18" t="s">
        <v>273</v>
      </c>
      <c r="R76" s="21" t="str">
        <f>substitute('Prompt Template'!$B$2,$P$5,$Q76)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useful/valuable way I use AI for work is using text message templates, using Grammarly to help minimize spelling errors, and using templates for emails.&lt;/user_input&gt;</v>
      </c>
      <c r="S76" s="18">
        <f t="array" ref="S76">index('Response Scoring'!$E:$E,match($A76,'Response Scoring'!$A:$A,0))</f>
        <v>1</v>
      </c>
      <c r="T76" s="19">
        <f t="shared" si="8"/>
        <v>0.3333333333</v>
      </c>
      <c r="U76" s="19">
        <f t="shared" si="9"/>
        <v>3.586666667</v>
      </c>
      <c r="V76" s="18" t="str">
        <f>'Raw Data'!$Q72</f>
        <v>Creating a complete slide deck with visual design for an important client presentation</v>
      </c>
      <c r="W76" s="18">
        <f t="shared" si="10"/>
        <v>0</v>
      </c>
      <c r="X76" s="18" t="str">
        <f>'Raw Data'!$R72</f>
        <v>Hallucinations (generating false or misleading information), Data privacy concerns when information is shared with an LLM, Biases in answers</v>
      </c>
      <c r="Y76" s="18">
        <f t="shared" si="11"/>
        <v>0.75</v>
      </c>
      <c r="Z76" s="18" t="str">
        <f>'Raw Data'!$S72</f>
        <v>Anonymize information by removing identifying details, Use secure company instances or enterprise plans when available, Only share information that you would be comfortable sharing internally with a colleague</v>
      </c>
      <c r="AA76" s="19">
        <f t="shared" si="12"/>
        <v>1</v>
      </c>
      <c r="AB76" s="18" t="str">
        <f>'Raw Data'!$T72</f>
        <v>Sometimes: I do a quick check against known data or references</v>
      </c>
      <c r="AC76" s="18">
        <f t="shared" si="13"/>
        <v>0.67</v>
      </c>
      <c r="AD76" s="18" t="str">
        <f>'Raw Data'!$U72</f>
        <v>Check if the response uses confident language and specific details</v>
      </c>
      <c r="AE76" s="18">
        <f t="shared" si="14"/>
        <v>0</v>
      </c>
      <c r="AF76" s="22">
        <f t="shared" si="15"/>
        <v>4.84</v>
      </c>
      <c r="AG76" s="18" t="str">
        <f>'Raw Data'!$V72</f>
        <v>Rarely: I only tweak the prompt if something feels obviously off</v>
      </c>
      <c r="AH76" s="18">
        <f t="shared" si="16"/>
        <v>0.33</v>
      </c>
      <c r="AI76" s="18" t="str">
        <f>'Raw Data'!$W72</f>
        <v>Please help me prepare for a work meeting to discuss (Blank) Proposal</v>
      </c>
      <c r="AJ76" s="18" t="s">
        <v>274</v>
      </c>
      <c r="AK76" s="21" t="str">
        <f>substitute('Prompt Template'!$C$2,$AI$5,$AJ76)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me prepare for a work meeting to discuss (Blank)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me prepare for a work meeting to discuss (Blank) Proposal&lt;/user_input&gt;</v>
      </c>
      <c r="AL76" s="18">
        <f t="array" ref="AL76">index('Response Scoring'!$G:$G,match($A76,'Response Scoring'!$A:$A,0))</f>
        <v>2</v>
      </c>
      <c r="AM76" s="18">
        <f t="shared" si="17"/>
        <v>0.4</v>
      </c>
      <c r="AN76" s="18" t="str">
        <f>'Raw Data'!$X72</f>
        <v>Please help create a custom AI tool that can help gather intelligence consistently</v>
      </c>
      <c r="AO76" s="18" t="s">
        <v>275</v>
      </c>
      <c r="AP76" s="21" t="str">
        <f>substitute('Prompt Template'!$D$2,$AN$5,$AO76)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help create a custom AI tool that can help gather intelligence consistently&lt;/user_input&gt;
</v>
      </c>
      <c r="AQ76" s="18">
        <f t="array" ref="AQ76">index('Response Scoring'!$I:$I,match($A76,'Response Scoring'!$A:$A,0))</f>
        <v>1</v>
      </c>
      <c r="AR76" s="18">
        <f t="shared" si="18"/>
        <v>0.2</v>
      </c>
      <c r="AS76" s="22">
        <f t="shared" si="19"/>
        <v>2.895</v>
      </c>
      <c r="AT76" s="18">
        <f t="shared" si="20"/>
        <v>17.80333333</v>
      </c>
      <c r="AU76" s="22">
        <f t="shared" si="21"/>
        <v>35.60666667</v>
      </c>
      <c r="AV76" s="18" t="str">
        <f t="shared" si="22"/>
        <v>AI Experimenter</v>
      </c>
      <c r="AW76" s="18" t="str">
        <f>'Raw Data'!Y72</f>
        <v>ChatGPT</v>
      </c>
      <c r="AX76" s="18" t="b">
        <f>'Raw Data'!Z72</f>
        <v>0</v>
      </c>
      <c r="AY76" s="18" t="str">
        <f t="shared" ref="AY76:BQ76" si="92">#REF!</f>
        <v>#REF!</v>
      </c>
      <c r="AZ76" s="18" t="str">
        <f t="shared" si="92"/>
        <v>#REF!</v>
      </c>
      <c r="BA76" s="18" t="str">
        <f t="shared" si="92"/>
        <v>#REF!</v>
      </c>
      <c r="BB76" s="18" t="str">
        <f t="shared" si="92"/>
        <v>#REF!</v>
      </c>
      <c r="BC76" s="18" t="str">
        <f t="shared" si="92"/>
        <v>#REF!</v>
      </c>
      <c r="BD76" s="18" t="str">
        <f t="shared" si="92"/>
        <v>#REF!</v>
      </c>
      <c r="BE76" s="18" t="str">
        <f t="shared" si="92"/>
        <v>#REF!</v>
      </c>
      <c r="BF76" s="18" t="str">
        <f t="shared" si="92"/>
        <v>#REF!</v>
      </c>
      <c r="BG76" s="18" t="str">
        <f t="shared" si="92"/>
        <v>#REF!</v>
      </c>
      <c r="BH76" s="18" t="str">
        <f t="shared" si="92"/>
        <v>#REF!</v>
      </c>
      <c r="BI76" s="18" t="str">
        <f t="shared" si="92"/>
        <v>#REF!</v>
      </c>
      <c r="BJ76" s="18" t="str">
        <f t="shared" si="92"/>
        <v>#REF!</v>
      </c>
      <c r="BK76" s="18" t="str">
        <f t="shared" si="92"/>
        <v>#REF!</v>
      </c>
      <c r="BL76" s="18" t="str">
        <f t="shared" si="92"/>
        <v>#REF!</v>
      </c>
      <c r="BM76" s="18" t="str">
        <f t="shared" si="92"/>
        <v>#REF!</v>
      </c>
      <c r="BN76" s="18" t="str">
        <f t="shared" si="92"/>
        <v>#REF!</v>
      </c>
      <c r="BO76" s="18" t="str">
        <f t="shared" si="92"/>
        <v>#REF!</v>
      </c>
      <c r="BP76" s="18" t="str">
        <f t="shared" si="92"/>
        <v>#REF!</v>
      </c>
      <c r="BQ76" s="18" t="str">
        <f t="shared" si="92"/>
        <v>#REF!</v>
      </c>
      <c r="BR76" s="18" t="str">
        <f>'Raw Data'!C72</f>
        <v>Full-time Faculty</v>
      </c>
      <c r="BS76" s="18" t="str">
        <f>'Raw Data'!D72</f>
        <v/>
      </c>
      <c r="BT76" s="18" t="str">
        <f>'Raw Data'!E72</f>
        <v>Admissions</v>
      </c>
      <c r="BU76" s="18" t="str">
        <f>'Raw Data'!F72</f>
        <v>Directors, People Managers, Supervisors, Team Leads</v>
      </c>
      <c r="BV76" s="18" t="str">
        <f>'Raw Data'!G72</f>
        <v/>
      </c>
      <c r="BW76" s="18" t="str">
        <f>'Raw Data'!H72</f>
        <v>Online</v>
      </c>
      <c r="BX76" s="18" t="str">
        <f>'Raw Data'!I72</f>
        <v/>
      </c>
      <c r="BY76" s="18" t="str">
        <f>'Raw Data'!J72</f>
        <v/>
      </c>
    </row>
    <row r="77" ht="15.75" customHeight="1">
      <c r="A77" s="18">
        <f>'Raw Data'!$A73</f>
        <v>71</v>
      </c>
      <c r="B77" s="18" t="str">
        <f>'Raw Data'!$K73</f>
        <v>A few times a month</v>
      </c>
      <c r="C77" s="18">
        <f t="shared" si="3"/>
        <v>0.25</v>
      </c>
      <c r="D77" s="18" t="str">
        <f>'Raw Data'!$L73</f>
        <v>Getting quick answers to specific questions or looking up information</v>
      </c>
      <c r="E77" s="18">
        <f t="shared" si="24"/>
        <v>1</v>
      </c>
      <c r="F77" s="19">
        <f t="shared" si="4"/>
        <v>0.3333333333</v>
      </c>
      <c r="G77" s="20" t="str">
        <f>'Raw Data'!M73</f>
        <v>I maintain a library of prompts that I reuse frequently</v>
      </c>
      <c r="H77" s="18">
        <f t="shared" si="5"/>
        <v>0.5</v>
      </c>
      <c r="I77" s="18" t="str">
        <f>'Raw Data'!$N73</f>
        <v>I wouldn't use AI for this task</v>
      </c>
      <c r="J77" s="18" t="b">
        <f t="shared" si="6"/>
        <v>0</v>
      </c>
      <c r="K77" s="18" t="str">
        <f>'Raw Data'!$O73</f>
        <v>I wouldn't use AI for this. I wanna do my own research on the topic first.</v>
      </c>
      <c r="L77" s="18" t="s">
        <v>276</v>
      </c>
      <c r="M77" s="21" t="str">
        <f>substitute('Prompt Template'!$A$2,$K$5,$L77)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I wanna do my own research on the topic first.&lt;/user_input&gt;</v>
      </c>
      <c r="N77" s="18">
        <f t="array" ref="N77">index('Response Scoring'!$C:$C,match($A77,'Response Scoring'!$A:$A,0))</f>
        <v>0</v>
      </c>
      <c r="O77" s="19">
        <f t="shared" si="7"/>
        <v>0</v>
      </c>
      <c r="P77" s="18" t="str">
        <f>'Raw Data'!$P73</f>
        <v>Honestly, I don't think I am using it in a valuable way. Just for repetitive tasks like if I had to consistently send the same email to a student, I would draft one, then use AI to edit it if needed. Salesforce already allows us to create templates, so I would just enter it into a template and save it so I can use it again the next time I need it.</v>
      </c>
      <c r="Q77" s="18" t="s">
        <v>277</v>
      </c>
      <c r="R77" s="21" t="str">
        <f>substitute('Prompt Template'!$B$2,$P$5,$Q77)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&lt;user_input&gt;Honestly, I don't think I am using it in a valuable way. Just for repetitive tasks like if I had to consistently send the same email to a student, I would draft one, then use AI to edit it if needed. Salesforce already allows us to create templates, so I would just enter it into a template and save it so I can use it again the next time I need it.&lt;/user_input&gt;</v>
      </c>
      <c r="S77" s="18">
        <f t="array" ref="S77">index('Response Scoring'!$E:$E,match($A77,'Response Scoring'!$A:$A,0))</f>
        <v>1</v>
      </c>
      <c r="T77" s="19">
        <f t="shared" si="8"/>
        <v>0.3333333333</v>
      </c>
      <c r="U77" s="19">
        <f t="shared" si="9"/>
        <v>1.416666667</v>
      </c>
      <c r="V77" s="18" t="str">
        <f>'Raw Data'!$Q73</f>
        <v>Analyzing presentation slides to evaluate both the visual design and written content for consistency</v>
      </c>
      <c r="W77" s="18">
        <f t="shared" si="10"/>
        <v>1</v>
      </c>
      <c r="X77" s="18" t="str">
        <f>'Raw Data'!$R73</f>
        <v>Hallucinations (generating false or misleading information), Biases in answers, Data privacy concerns when information is shared with an LLM, Vulnerability to manipulation by bad actors</v>
      </c>
      <c r="Y77" s="18">
        <f t="shared" si="11"/>
        <v>1</v>
      </c>
      <c r="Z77" s="18" t="str">
        <f>'Raw Data'!$S73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77" s="19">
        <f t="shared" si="12"/>
        <v>0</v>
      </c>
      <c r="AB77" s="18" t="str">
        <f>'Raw Data'!$T73</f>
        <v>Always: I routinely cross-check AI outputs with reliable sources</v>
      </c>
      <c r="AC77" s="18">
        <f t="shared" si="13"/>
        <v>1</v>
      </c>
      <c r="AD77" s="18" t="str">
        <f>'Raw Data'!$U73</f>
        <v>Use a different AI tool to review and verify the content, Cross-reference key claims with reliable external sources, Verify any calculations or data analysis independently</v>
      </c>
      <c r="AE77" s="18">
        <f t="shared" si="14"/>
        <v>0.75</v>
      </c>
      <c r="AF77" s="22">
        <f t="shared" si="15"/>
        <v>7.5</v>
      </c>
      <c r="AG77" s="18" t="str">
        <f>'Raw Data'!$V73</f>
        <v>Frequently: I systematically refine prompts until I’m satisfied</v>
      </c>
      <c r="AH77" s="18">
        <f t="shared" si="16"/>
        <v>1</v>
      </c>
      <c r="AI77" s="18" t="str">
        <f>'Raw Data'!$W73</f>
        <v>I don't know how to prompt</v>
      </c>
      <c r="AJ77" s="18" t="s">
        <v>173</v>
      </c>
      <c r="AK77" s="21" t="str">
        <f>substitute('Prompt Template'!$C$2,$AI$5,$AJ77)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77" s="18">
        <f t="array" ref="AL77">index('Response Scoring'!$G:$G,match($A77,'Response Scoring'!$A:$A,0))</f>
        <v>0</v>
      </c>
      <c r="AM77" s="18">
        <f t="shared" si="17"/>
        <v>0</v>
      </c>
      <c r="AN77" s="18" t="str">
        <f>'Raw Data'!$X73</f>
        <v>I don't know how to create custom AI instructions</v>
      </c>
      <c r="AO77" s="18" t="s">
        <v>80</v>
      </c>
      <c r="AP77" s="21" t="str">
        <f>substitute('Prompt Template'!$D$2,$AN$5,$AO77)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77" s="18">
        <f t="array" ref="AQ77">index('Response Scoring'!$I:$I,match($A77,'Response Scoring'!$A:$A,0))</f>
        <v>0</v>
      </c>
      <c r="AR77" s="18">
        <f t="shared" si="18"/>
        <v>0</v>
      </c>
      <c r="AS77" s="22">
        <f t="shared" si="19"/>
        <v>1.5</v>
      </c>
      <c r="AT77" s="18">
        <f t="shared" si="20"/>
        <v>13.33333333</v>
      </c>
      <c r="AU77" s="22">
        <f t="shared" si="21"/>
        <v>26.66666667</v>
      </c>
      <c r="AV77" s="18" t="str">
        <f t="shared" si="22"/>
        <v>AI Experimenter</v>
      </c>
      <c r="AW77" s="18" t="str">
        <f>'Raw Data'!Y73</f>
        <v>ChatGPT</v>
      </c>
      <c r="AX77" s="18" t="b">
        <f>'Raw Data'!Z73</f>
        <v>0</v>
      </c>
      <c r="AY77" s="18" t="str">
        <f t="shared" ref="AY77:BQ77" si="93">#REF!</f>
        <v>#REF!</v>
      </c>
      <c r="AZ77" s="18" t="str">
        <f t="shared" si="93"/>
        <v>#REF!</v>
      </c>
      <c r="BA77" s="18" t="str">
        <f t="shared" si="93"/>
        <v>#REF!</v>
      </c>
      <c r="BB77" s="18" t="str">
        <f t="shared" si="93"/>
        <v>#REF!</v>
      </c>
      <c r="BC77" s="18" t="str">
        <f t="shared" si="93"/>
        <v>#REF!</v>
      </c>
      <c r="BD77" s="18" t="str">
        <f t="shared" si="93"/>
        <v>#REF!</v>
      </c>
      <c r="BE77" s="18" t="str">
        <f t="shared" si="93"/>
        <v>#REF!</v>
      </c>
      <c r="BF77" s="18" t="str">
        <f t="shared" si="93"/>
        <v>#REF!</v>
      </c>
      <c r="BG77" s="18" t="str">
        <f t="shared" si="93"/>
        <v>#REF!</v>
      </c>
      <c r="BH77" s="18" t="str">
        <f t="shared" si="93"/>
        <v>#REF!</v>
      </c>
      <c r="BI77" s="18" t="str">
        <f t="shared" si="93"/>
        <v>#REF!</v>
      </c>
      <c r="BJ77" s="18" t="str">
        <f t="shared" si="93"/>
        <v>#REF!</v>
      </c>
      <c r="BK77" s="18" t="str">
        <f t="shared" si="93"/>
        <v>#REF!</v>
      </c>
      <c r="BL77" s="18" t="str">
        <f t="shared" si="93"/>
        <v>#REF!</v>
      </c>
      <c r="BM77" s="18" t="str">
        <f t="shared" si="93"/>
        <v>#REF!</v>
      </c>
      <c r="BN77" s="18" t="str">
        <f t="shared" si="93"/>
        <v>#REF!</v>
      </c>
      <c r="BO77" s="18" t="str">
        <f t="shared" si="93"/>
        <v>#REF!</v>
      </c>
      <c r="BP77" s="18" t="str">
        <f t="shared" si="93"/>
        <v>#REF!</v>
      </c>
      <c r="BQ77" s="18" t="str">
        <f t="shared" si="93"/>
        <v>#REF!</v>
      </c>
      <c r="BR77" s="18" t="str">
        <f>'Raw Data'!C73</f>
        <v>Staff</v>
      </c>
      <c r="BS77" s="18" t="str">
        <f>'Raw Data'!D73</f>
        <v/>
      </c>
      <c r="BT77" s="18" t="str">
        <f>'Raw Data'!E73</f>
        <v>Admissions</v>
      </c>
      <c r="BU77" s="18" t="str">
        <f>'Raw Data'!F73</f>
        <v>Individual Contributors</v>
      </c>
      <c r="BV77" s="18" t="str">
        <f>'Raw Data'!G73</f>
        <v/>
      </c>
      <c r="BW77" s="18" t="str">
        <f>'Raw Data'!H73</f>
        <v>Online</v>
      </c>
      <c r="BX77" s="18" t="str">
        <f>'Raw Data'!I73</f>
        <v/>
      </c>
      <c r="BY77" s="18" t="str">
        <f>'Raw Data'!J73</f>
        <v/>
      </c>
    </row>
    <row r="78" ht="15.75" customHeight="1">
      <c r="A78" s="18">
        <f>'Raw Data'!$A74</f>
        <v>72</v>
      </c>
      <c r="B78" s="18" t="str">
        <f>'Raw Data'!$K74</f>
        <v>Daily</v>
      </c>
      <c r="C78" s="18">
        <f t="shared" si="3"/>
        <v>1</v>
      </c>
      <c r="D78" s="18" t="str">
        <f>'Raw Data'!$L74</f>
        <v>Getting quick answers to specific questions or looking up information</v>
      </c>
      <c r="E78" s="18">
        <f t="shared" si="24"/>
        <v>1</v>
      </c>
      <c r="F78" s="19">
        <f t="shared" si="4"/>
        <v>0.3333333333</v>
      </c>
      <c r="G78" s="20" t="str">
        <f>'Raw Data'!M74</f>
        <v>I don't use AI for work</v>
      </c>
      <c r="H78" s="18">
        <f t="shared" si="5"/>
        <v>0</v>
      </c>
      <c r="I78" s="18" t="str">
        <f>'Raw Data'!$N74</f>
        <v>I wouldn't use AI for this task</v>
      </c>
      <c r="J78" s="18" t="b">
        <f t="shared" si="6"/>
        <v>0</v>
      </c>
      <c r="K78" s="18" t="str">
        <f>'Raw Data'!$O74</f>
        <v>I would only use google to research the topic and put together my presentation via powerpoint</v>
      </c>
      <c r="L78" s="18" t="s">
        <v>278</v>
      </c>
      <c r="M78" s="21" t="str">
        <f>substitute('Prompt Template'!$A$2,$K$5,$L78)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only use google to research the topic and put together my presentation via powerpoint&lt;/user_input&gt;</v>
      </c>
      <c r="N78" s="18">
        <f t="array" ref="N78">index('Response Scoring'!$C:$C,match($A78,'Response Scoring'!$A:$A,0))</f>
        <v>0</v>
      </c>
      <c r="O78" s="19">
        <f t="shared" si="7"/>
        <v>0</v>
      </c>
      <c r="P78" s="18" t="str">
        <f>'Raw Data'!$P74</f>
        <v>I use google to search up schools to find the links for students to request their transcripts</v>
      </c>
      <c r="Q78" s="18" t="s">
        <v>279</v>
      </c>
      <c r="R78" s="21" t="str">
        <f>substitute('Prompt Template'!$B$2,$P$5,$Q78)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google to search up schools to find the links for students to request their transcripts&lt;/user_input&gt;</v>
      </c>
      <c r="S78" s="18">
        <f t="array" ref="S78">index('Response Scoring'!$E:$E,match($A78,'Response Scoring'!$A:$A,0))</f>
        <v>0</v>
      </c>
      <c r="T78" s="19">
        <f t="shared" si="8"/>
        <v>0</v>
      </c>
      <c r="U78" s="19">
        <f t="shared" si="9"/>
        <v>1.333333333</v>
      </c>
      <c r="V78" s="18" t="str">
        <f>'Raw Data'!$Q74</f>
        <v>Analyzing presentation slides to evaluate both the visual design and written content for consistency</v>
      </c>
      <c r="W78" s="18">
        <f t="shared" si="10"/>
        <v>1</v>
      </c>
      <c r="X78" s="18" t="str">
        <f>'Raw Data'!$R74</f>
        <v>Data privacy concerns when information is shared with an LLM, Hallucinations (generating false or misleading information), Biases in answers, Vulnerability to manipulation by bad actors</v>
      </c>
      <c r="Y78" s="18">
        <f t="shared" si="11"/>
        <v>1</v>
      </c>
      <c r="Z78" s="18" t="str">
        <f>'Raw Data'!$S74</f>
        <v>Anonymize information by removing identifying details, Use secure company instances or enterprise plans when available</v>
      </c>
      <c r="AA78" s="19">
        <f t="shared" si="12"/>
        <v>1</v>
      </c>
      <c r="AB78" s="18" t="str">
        <f>'Raw Data'!$T74</f>
        <v>Always: I routinely cross-check AI outputs with reliable sources</v>
      </c>
      <c r="AC78" s="18">
        <f t="shared" si="13"/>
        <v>1</v>
      </c>
      <c r="AD78" s="18" t="str">
        <f>'Raw Data'!$U74</f>
        <v>Cross-reference key claims with reliable external sources, Verify any calculations or data analysis independently</v>
      </c>
      <c r="AE78" s="18">
        <f t="shared" si="14"/>
        <v>0.5</v>
      </c>
      <c r="AF78" s="22">
        <f t="shared" si="15"/>
        <v>9</v>
      </c>
      <c r="AG78" s="18" t="str">
        <f>'Raw Data'!$V74</f>
        <v>Never: I usually just ask once and accept the first response</v>
      </c>
      <c r="AH78" s="18">
        <f t="shared" si="16"/>
        <v>0</v>
      </c>
      <c r="AI78" s="18" t="str">
        <f>'Raw Data'!$W74</f>
        <v>What are some good higher education work proposals</v>
      </c>
      <c r="AJ78" s="18" t="s">
        <v>280</v>
      </c>
      <c r="AK78" s="21" t="str">
        <f>substitute('Prompt Template'!$C$2,$AI$5,$AJ78)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are some good higher education work proposals&lt;/prompt&gt;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are some good higher education work proposals&lt;/user_input&gt;</v>
      </c>
      <c r="AL78" s="18">
        <f t="array" ref="AL78">index('Response Scoring'!$G:$G,match($A78,'Response Scoring'!$A:$A,0))</f>
        <v>2</v>
      </c>
      <c r="AM78" s="18">
        <f t="shared" si="17"/>
        <v>0.4</v>
      </c>
      <c r="AN78" s="18" t="str">
        <f>'Raw Data'!$X74</f>
        <v>I don't know and I won't use AI to create custom AI instructions</v>
      </c>
      <c r="AO78" s="18" t="s">
        <v>281</v>
      </c>
      <c r="AP78" s="21" t="str">
        <f>substitute('Prompt Template'!$D$2,$AN$5,$AO78)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and I won't use AI to create custom AI instructions&lt;/user_input&gt;
</v>
      </c>
      <c r="AQ78" s="18">
        <f t="array" ref="AQ78">index('Response Scoring'!$I:$I,match($A78,'Response Scoring'!$A:$A,0))</f>
        <v>0</v>
      </c>
      <c r="AR78" s="18">
        <f t="shared" si="18"/>
        <v>0</v>
      </c>
      <c r="AS78" s="22">
        <f t="shared" si="19"/>
        <v>1.4</v>
      </c>
      <c r="AT78" s="18">
        <f t="shared" si="20"/>
        <v>14.46666667</v>
      </c>
      <c r="AU78" s="22">
        <f t="shared" si="21"/>
        <v>28.93333333</v>
      </c>
      <c r="AV78" s="18" t="str">
        <f t="shared" si="22"/>
        <v>AI Experimenter</v>
      </c>
      <c r="AW78" s="18" t="str">
        <f>'Raw Data'!Y74</f>
        <v>Gemini</v>
      </c>
      <c r="AX78" s="18" t="b">
        <f>'Raw Data'!Z74</f>
        <v>0</v>
      </c>
      <c r="AY78" s="18" t="str">
        <f t="shared" ref="AY78:BQ78" si="94">#REF!</f>
        <v>#REF!</v>
      </c>
      <c r="AZ78" s="18" t="str">
        <f t="shared" si="94"/>
        <v>#REF!</v>
      </c>
      <c r="BA78" s="18" t="str">
        <f t="shared" si="94"/>
        <v>#REF!</v>
      </c>
      <c r="BB78" s="18" t="str">
        <f t="shared" si="94"/>
        <v>#REF!</v>
      </c>
      <c r="BC78" s="18" t="str">
        <f t="shared" si="94"/>
        <v>#REF!</v>
      </c>
      <c r="BD78" s="18" t="str">
        <f t="shared" si="94"/>
        <v>#REF!</v>
      </c>
      <c r="BE78" s="18" t="str">
        <f t="shared" si="94"/>
        <v>#REF!</v>
      </c>
      <c r="BF78" s="18" t="str">
        <f t="shared" si="94"/>
        <v>#REF!</v>
      </c>
      <c r="BG78" s="18" t="str">
        <f t="shared" si="94"/>
        <v>#REF!</v>
      </c>
      <c r="BH78" s="18" t="str">
        <f t="shared" si="94"/>
        <v>#REF!</v>
      </c>
      <c r="BI78" s="18" t="str">
        <f t="shared" si="94"/>
        <v>#REF!</v>
      </c>
      <c r="BJ78" s="18" t="str">
        <f t="shared" si="94"/>
        <v>#REF!</v>
      </c>
      <c r="BK78" s="18" t="str">
        <f t="shared" si="94"/>
        <v>#REF!</v>
      </c>
      <c r="BL78" s="18" t="str">
        <f t="shared" si="94"/>
        <v>#REF!</v>
      </c>
      <c r="BM78" s="18" t="str">
        <f t="shared" si="94"/>
        <v>#REF!</v>
      </c>
      <c r="BN78" s="18" t="str">
        <f t="shared" si="94"/>
        <v>#REF!</v>
      </c>
      <c r="BO78" s="18" t="str">
        <f t="shared" si="94"/>
        <v>#REF!</v>
      </c>
      <c r="BP78" s="18" t="str">
        <f t="shared" si="94"/>
        <v>#REF!</v>
      </c>
      <c r="BQ78" s="18" t="str">
        <f t="shared" si="94"/>
        <v>#REF!</v>
      </c>
      <c r="BR78" s="18" t="str">
        <f>'Raw Data'!C74</f>
        <v>Staff</v>
      </c>
      <c r="BS78" s="18" t="str">
        <f>'Raw Data'!D74</f>
        <v/>
      </c>
      <c r="BT78" s="18" t="str">
        <f>'Raw Data'!E74</f>
        <v>Admissions</v>
      </c>
      <c r="BU78" s="18" t="str">
        <f>'Raw Data'!F74</f>
        <v>Individual Contributors</v>
      </c>
      <c r="BV78" s="18" t="str">
        <f>'Raw Data'!G74</f>
        <v/>
      </c>
      <c r="BW78" s="18" t="str">
        <f>'Raw Data'!H74</f>
        <v>Online</v>
      </c>
      <c r="BX78" s="18" t="str">
        <f>'Raw Data'!I74</f>
        <v/>
      </c>
      <c r="BY78" s="18" t="str">
        <f>'Raw Data'!J74</f>
        <v/>
      </c>
    </row>
    <row r="79" ht="15.75" customHeight="1">
      <c r="A79" s="18">
        <f>'Raw Data'!$A75</f>
        <v>73</v>
      </c>
      <c r="B79" s="18" t="str">
        <f>'Raw Data'!$K75</f>
        <v>Never or rarely</v>
      </c>
      <c r="C79" s="18">
        <f t="shared" si="3"/>
        <v>0</v>
      </c>
      <c r="D79" s="18" t="str">
        <f>'Raw Data'!$L75</f>
        <v>I don’t use AI for work</v>
      </c>
      <c r="E79" s="18">
        <f t="shared" si="24"/>
        <v>0</v>
      </c>
      <c r="F79" s="19">
        <f t="shared" si="4"/>
        <v>0</v>
      </c>
      <c r="G79" s="20" t="str">
        <f>'Raw Data'!M75</f>
        <v>I don't use AI for work</v>
      </c>
      <c r="H79" s="18">
        <f t="shared" si="5"/>
        <v>0</v>
      </c>
      <c r="I79" s="18" t="str">
        <f>'Raw Data'!$N75</f>
        <v>Create a systematic process where AI handles data analysis and summary generation consistently</v>
      </c>
      <c r="J79" s="18">
        <f t="shared" si="6"/>
        <v>1</v>
      </c>
      <c r="K79" s="18" t="str">
        <f>'Raw Data'!$O75</f>
        <v>I don’t know</v>
      </c>
      <c r="L79" s="18" t="s">
        <v>43</v>
      </c>
      <c r="M79" s="21" t="str">
        <f>substitute('Prompt Template'!$A$2,$K$5,$L79)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know&lt;/user_input&gt;</v>
      </c>
      <c r="N79" s="18">
        <f t="array" ref="N79">index('Response Scoring'!$C:$C,match($A79,'Response Scoring'!$A:$A,0))</f>
        <v>0</v>
      </c>
      <c r="O79" s="19">
        <f t="shared" si="7"/>
        <v>0</v>
      </c>
      <c r="P79" s="18" t="str">
        <f>'Raw Data'!$P75</f>
        <v>NA</v>
      </c>
      <c r="Q79" s="18" t="s">
        <v>282</v>
      </c>
      <c r="R79" s="21" t="str">
        <f>substitute('Prompt Template'!$B$2,$P$5,$Q79)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v>
      </c>
      <c r="S79" s="18">
        <f t="array" ref="S79">index('Response Scoring'!$E:$E,match($A79,'Response Scoring'!$A:$A,0))</f>
        <v>0</v>
      </c>
      <c r="T79" s="19">
        <f t="shared" si="8"/>
        <v>0</v>
      </c>
      <c r="U79" s="19">
        <f t="shared" si="9"/>
        <v>1</v>
      </c>
      <c r="V79" s="18" t="str">
        <f>'Raw Data'!$Q75</f>
        <v>Creating a complete slide deck with visual design for an important client presentation</v>
      </c>
      <c r="W79" s="18">
        <f t="shared" si="10"/>
        <v>0</v>
      </c>
      <c r="X79" s="18" t="str">
        <f>'Raw Data'!$R75</f>
        <v>Vulnerability to manipulation by bad actors</v>
      </c>
      <c r="Y79" s="18">
        <f t="shared" si="11"/>
        <v>0.25</v>
      </c>
      <c r="Z79" s="18" t="str">
        <f>'Raw Data'!$S75</f>
        <v>Verify that the AI tool has SSL/HTTPS encryption before using it</v>
      </c>
      <c r="AA79" s="19">
        <f t="shared" si="12"/>
        <v>0</v>
      </c>
      <c r="AB79" s="18" t="str">
        <f>'Raw Data'!$T75</f>
        <v>Sometimes: I do a quick check against known data or references</v>
      </c>
      <c r="AC79" s="18">
        <f t="shared" si="13"/>
        <v>0.67</v>
      </c>
      <c r="AD79" s="18" t="str">
        <f>'Raw Data'!$U75</f>
        <v>Ask the same AI tool to double-check its work for accuracy, Cross-reference key claims with reliable external sources, Check if the response uses confident language and specific details, Use a different AI tool to review and verify the content, Look for professional formatting and proper grammar</v>
      </c>
      <c r="AE79" s="18">
        <f t="shared" si="14"/>
        <v>0</v>
      </c>
      <c r="AF79" s="22">
        <f t="shared" si="15"/>
        <v>1.84</v>
      </c>
      <c r="AG79" s="18" t="str">
        <f>'Raw Data'!$V75</f>
        <v>Sometimes: I iterate 2–3 times to reach a good result</v>
      </c>
      <c r="AH79" s="18">
        <f t="shared" si="16"/>
        <v>0.67</v>
      </c>
      <c r="AI79" s="18" t="str">
        <f>'Raw Data'!$W75</f>
        <v>“I don’t know how to prompt”</v>
      </c>
      <c r="AJ79" s="18" t="s">
        <v>176</v>
      </c>
      <c r="AK79" s="21" t="str">
        <f>substitute('Prompt Template'!$C$2,$AI$5,$AJ79)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79" s="18">
        <f t="array" ref="AL79">index('Response Scoring'!$G:$G,match($A79,'Response Scoring'!$A:$A,0))</f>
        <v>0</v>
      </c>
      <c r="AM79" s="18">
        <f t="shared" si="17"/>
        <v>0</v>
      </c>
      <c r="AN79" s="18" t="str">
        <f>'Raw Data'!$X75</f>
        <v>“I don’t know how to create custom AI instructions”.</v>
      </c>
      <c r="AO79" s="18" t="s">
        <v>190</v>
      </c>
      <c r="AP79" s="21" t="str">
        <f>substitute('Prompt Template'!$D$2,$AN$5,$AO79)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79" s="18">
        <f t="array" ref="AQ79">index('Response Scoring'!$I:$I,match($A79,'Response Scoring'!$A:$A,0))</f>
        <v>0</v>
      </c>
      <c r="AR79" s="18">
        <f t="shared" si="18"/>
        <v>0</v>
      </c>
      <c r="AS79" s="22">
        <f t="shared" si="19"/>
        <v>1.005</v>
      </c>
      <c r="AT79" s="18">
        <f t="shared" si="20"/>
        <v>5.85</v>
      </c>
      <c r="AU79" s="22">
        <f t="shared" si="21"/>
        <v>11.7</v>
      </c>
      <c r="AV79" s="18" t="str">
        <f t="shared" si="22"/>
        <v>AI Novice</v>
      </c>
      <c r="AW79" s="18" t="str">
        <f>'Raw Data'!Y75</f>
        <v>I’m not using any LLMs</v>
      </c>
      <c r="AX79" s="18" t="b">
        <f>'Raw Data'!Z75</f>
        <v>0</v>
      </c>
      <c r="AY79" s="18" t="str">
        <f t="shared" ref="AY79:BQ79" si="95">#REF!</f>
        <v>#REF!</v>
      </c>
      <c r="AZ79" s="18" t="str">
        <f t="shared" si="95"/>
        <v>#REF!</v>
      </c>
      <c r="BA79" s="18" t="str">
        <f t="shared" si="95"/>
        <v>#REF!</v>
      </c>
      <c r="BB79" s="18" t="str">
        <f t="shared" si="95"/>
        <v>#REF!</v>
      </c>
      <c r="BC79" s="18" t="str">
        <f t="shared" si="95"/>
        <v>#REF!</v>
      </c>
      <c r="BD79" s="18" t="str">
        <f t="shared" si="95"/>
        <v>#REF!</v>
      </c>
      <c r="BE79" s="18" t="str">
        <f t="shared" si="95"/>
        <v>#REF!</v>
      </c>
      <c r="BF79" s="18" t="str">
        <f t="shared" si="95"/>
        <v>#REF!</v>
      </c>
      <c r="BG79" s="18" t="str">
        <f t="shared" si="95"/>
        <v>#REF!</v>
      </c>
      <c r="BH79" s="18" t="str">
        <f t="shared" si="95"/>
        <v>#REF!</v>
      </c>
      <c r="BI79" s="18" t="str">
        <f t="shared" si="95"/>
        <v>#REF!</v>
      </c>
      <c r="BJ79" s="18" t="str">
        <f t="shared" si="95"/>
        <v>#REF!</v>
      </c>
      <c r="BK79" s="18" t="str">
        <f t="shared" si="95"/>
        <v>#REF!</v>
      </c>
      <c r="BL79" s="18" t="str">
        <f t="shared" si="95"/>
        <v>#REF!</v>
      </c>
      <c r="BM79" s="18" t="str">
        <f t="shared" si="95"/>
        <v>#REF!</v>
      </c>
      <c r="BN79" s="18" t="str">
        <f t="shared" si="95"/>
        <v>#REF!</v>
      </c>
      <c r="BO79" s="18" t="str">
        <f t="shared" si="95"/>
        <v>#REF!</v>
      </c>
      <c r="BP79" s="18" t="str">
        <f t="shared" si="95"/>
        <v>#REF!</v>
      </c>
      <c r="BQ79" s="18" t="str">
        <f t="shared" si="95"/>
        <v>#REF!</v>
      </c>
      <c r="BR79" s="18" t="str">
        <f>'Raw Data'!C75</f>
        <v>Part-time/Adjunct Faculty</v>
      </c>
      <c r="BS79" s="18" t="str">
        <f>'Raw Data'!D75</f>
        <v/>
      </c>
      <c r="BT79" s="18" t="str">
        <f>'Raw Data'!E75</f>
        <v>Academics – Faculty</v>
      </c>
      <c r="BU79" s="18" t="str">
        <f>'Raw Data'!F75</f>
        <v>Individual Contributors</v>
      </c>
      <c r="BV79" s="18" t="str">
        <f>'Raw Data'!G75</f>
        <v/>
      </c>
      <c r="BW79" s="18" t="str">
        <f>'Raw Data'!H75</f>
        <v>Nashville</v>
      </c>
      <c r="BX79" s="18" t="str">
        <f>'Raw Data'!I75</f>
        <v/>
      </c>
      <c r="BY79" s="18" t="str">
        <f>'Raw Data'!J75</f>
        <v/>
      </c>
    </row>
    <row r="80" ht="15.75" customHeight="1">
      <c r="A80" s="18">
        <f>'Raw Data'!$A76</f>
        <v>74</v>
      </c>
      <c r="B80" s="18" t="str">
        <f>'Raw Data'!$K76</f>
        <v>A few times a month</v>
      </c>
      <c r="C80" s="18">
        <f t="shared" si="3"/>
        <v>0.25</v>
      </c>
      <c r="D80" s="18" t="str">
        <f>'Raw Data'!$L76</f>
        <v>Brainstorming ideas, testing concepts, or getting feedback on my thinking</v>
      </c>
      <c r="E80" s="18">
        <f t="shared" si="24"/>
        <v>0</v>
      </c>
      <c r="F80" s="19">
        <f t="shared" si="4"/>
        <v>0</v>
      </c>
      <c r="G80" s="20" t="str">
        <f>'Raw Data'!M76</f>
        <v>I create fresh prompts each time I use AI</v>
      </c>
      <c r="H80" s="18">
        <f t="shared" si="5"/>
        <v>0.25</v>
      </c>
      <c r="I80" s="18" t="str">
        <f>'Raw Data'!$N76</f>
        <v>I wouldn't use AI for this task</v>
      </c>
      <c r="J80" s="18" t="b">
        <f t="shared" si="6"/>
        <v>0</v>
      </c>
      <c r="K80" s="18" t="str">
        <f>'Raw Data'!$O76</f>
        <v>I would not use AI</v>
      </c>
      <c r="L80" s="18" t="s">
        <v>44</v>
      </c>
      <c r="M80" s="21" t="str">
        <f>substitute('Prompt Template'!$A$2,$K$5,$L80)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80" s="18">
        <f t="array" ref="N80">index('Response Scoring'!$C:$C,match($A80,'Response Scoring'!$A:$A,0))</f>
        <v>0</v>
      </c>
      <c r="O80" s="19">
        <f t="shared" si="7"/>
        <v>0</v>
      </c>
      <c r="P80" s="18" t="str">
        <f>'Raw Data'!$P76</f>
        <v>Small, innocuous tasks such as finding an alternative word if I don't like the synonyms offered by MS Word.</v>
      </c>
      <c r="Q80" s="18" t="s">
        <v>283</v>
      </c>
      <c r="R80" s="21" t="str">
        <f>substitute('Prompt Template'!$B$2,$P$5,$Q80)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&lt;user_input&gt;Small, innocuous tasks such as finding an alternative word if I don't like the synonyms offered by MS Word.&lt;/user_input&gt;</v>
      </c>
      <c r="S80" s="18">
        <f t="array" ref="S80">index('Response Scoring'!$E:$E,match($A80,'Response Scoring'!$A:$A,0))</f>
        <v>1</v>
      </c>
      <c r="T80" s="19">
        <f t="shared" si="8"/>
        <v>0.3333333333</v>
      </c>
      <c r="U80" s="19">
        <f t="shared" si="9"/>
        <v>0.8333333333</v>
      </c>
      <c r="V80" s="18" t="str">
        <f>'Raw Data'!$Q76</f>
        <v>Creating a complete slide deck with visual design for an important client presentation</v>
      </c>
      <c r="W80" s="18">
        <f t="shared" si="10"/>
        <v>0</v>
      </c>
      <c r="X80" s="18" t="str">
        <f>'Raw Data'!$R76</f>
        <v>Biases in answers, Hallucinations (generating false or misleading information), Data privacy concerns when information is shared with an LLM, Vulnerability to manipulation by bad actors</v>
      </c>
      <c r="Y80" s="18">
        <f t="shared" si="11"/>
        <v>1</v>
      </c>
      <c r="Z80" s="18" t="str">
        <f>'Raw Data'!$S76</f>
        <v>Only share information that you would be comfortable sharing internally with a colleague, Avoid using AI tools for anything work-related</v>
      </c>
      <c r="AA80" s="19">
        <f t="shared" si="12"/>
        <v>0</v>
      </c>
      <c r="AB80" s="18" t="str">
        <f>'Raw Data'!$T76</f>
        <v>Always: I routinely cross-check AI outputs with reliable sources</v>
      </c>
      <c r="AC80" s="18">
        <f t="shared" si="13"/>
        <v>1</v>
      </c>
      <c r="AD80" s="18" t="str">
        <f>'Raw Data'!$U76</f>
        <v>Cross-reference key claims with reliable external sources, Look for professional formatting and proper grammar, Use a different AI tool to review and verify the content, Check if the response uses confident language and specific details, Verify any calculations or data analysis independently</v>
      </c>
      <c r="AE80" s="18">
        <f t="shared" si="14"/>
        <v>0</v>
      </c>
      <c r="AF80" s="22">
        <f t="shared" si="15"/>
        <v>4</v>
      </c>
      <c r="AG80" s="18" t="str">
        <f>'Raw Data'!$V76</f>
        <v>Frequently: I systematically refine prompts until I’m satisfied</v>
      </c>
      <c r="AH80" s="18">
        <f t="shared" si="16"/>
        <v>1</v>
      </c>
      <c r="AI80" s="18" t="str">
        <f>'Raw Data'!$W76</f>
        <v>No.</v>
      </c>
      <c r="AJ80" s="18" t="s">
        <v>284</v>
      </c>
      <c r="AK80" s="21" t="str">
        <f>substitute('Prompt Template'!$C$2,$AI$5,$AJ80)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&lt;user_input&gt;No.&lt;/user_input&gt;</v>
      </c>
      <c r="AL80" s="18">
        <f t="array" ref="AL80">index('Response Scoring'!$G:$G,match($A80,'Response Scoring'!$A:$A,0))</f>
        <v>0</v>
      </c>
      <c r="AM80" s="18">
        <f t="shared" si="17"/>
        <v>0</v>
      </c>
      <c r="AN80" s="18" t="str">
        <f>'Raw Data'!$X76</f>
        <v>I would not use AI for this.</v>
      </c>
      <c r="AO80" s="18" t="s">
        <v>46</v>
      </c>
      <c r="AP80" s="21" t="str">
        <f>substitute('Prompt Template'!$D$2,$AN$5,$AO80)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use AI for this.&lt;/user_input&gt;
</v>
      </c>
      <c r="AQ80" s="18">
        <f t="array" ref="AQ80">index('Response Scoring'!$I:$I,match($A80,'Response Scoring'!$A:$A,0))</f>
        <v>0</v>
      </c>
      <c r="AR80" s="18">
        <f t="shared" si="18"/>
        <v>0</v>
      </c>
      <c r="AS80" s="22">
        <f t="shared" si="19"/>
        <v>1.5</v>
      </c>
      <c r="AT80" s="18">
        <f t="shared" si="20"/>
        <v>8.666666667</v>
      </c>
      <c r="AU80" s="22">
        <f t="shared" si="21"/>
        <v>17.33333333</v>
      </c>
      <c r="AV80" s="18" t="str">
        <f t="shared" si="22"/>
        <v>AI Novice</v>
      </c>
      <c r="AW80" s="18" t="str">
        <f>'Raw Data'!Y76</f>
        <v>ChatGPT</v>
      </c>
      <c r="AX80" s="18" t="b">
        <f>'Raw Data'!Z76</f>
        <v>0</v>
      </c>
      <c r="AY80" s="18" t="str">
        <f t="shared" ref="AY80:BQ80" si="96">#REF!</f>
        <v>#REF!</v>
      </c>
      <c r="AZ80" s="18" t="str">
        <f t="shared" si="96"/>
        <v>#REF!</v>
      </c>
      <c r="BA80" s="18" t="str">
        <f t="shared" si="96"/>
        <v>#REF!</v>
      </c>
      <c r="BB80" s="18" t="str">
        <f t="shared" si="96"/>
        <v>#REF!</v>
      </c>
      <c r="BC80" s="18" t="str">
        <f t="shared" si="96"/>
        <v>#REF!</v>
      </c>
      <c r="BD80" s="18" t="str">
        <f t="shared" si="96"/>
        <v>#REF!</v>
      </c>
      <c r="BE80" s="18" t="str">
        <f t="shared" si="96"/>
        <v>#REF!</v>
      </c>
      <c r="BF80" s="18" t="str">
        <f t="shared" si="96"/>
        <v>#REF!</v>
      </c>
      <c r="BG80" s="18" t="str">
        <f t="shared" si="96"/>
        <v>#REF!</v>
      </c>
      <c r="BH80" s="18" t="str">
        <f t="shared" si="96"/>
        <v>#REF!</v>
      </c>
      <c r="BI80" s="18" t="str">
        <f t="shared" si="96"/>
        <v>#REF!</v>
      </c>
      <c r="BJ80" s="18" t="str">
        <f t="shared" si="96"/>
        <v>#REF!</v>
      </c>
      <c r="BK80" s="18" t="str">
        <f t="shared" si="96"/>
        <v>#REF!</v>
      </c>
      <c r="BL80" s="18" t="str">
        <f t="shared" si="96"/>
        <v>#REF!</v>
      </c>
      <c r="BM80" s="18" t="str">
        <f t="shared" si="96"/>
        <v>#REF!</v>
      </c>
      <c r="BN80" s="18" t="str">
        <f t="shared" si="96"/>
        <v>#REF!</v>
      </c>
      <c r="BO80" s="18" t="str">
        <f t="shared" si="96"/>
        <v>#REF!</v>
      </c>
      <c r="BP80" s="18" t="str">
        <f t="shared" si="96"/>
        <v>#REF!</v>
      </c>
      <c r="BQ80" s="18" t="str">
        <f t="shared" si="96"/>
        <v>#REF!</v>
      </c>
      <c r="BR80" s="18" t="str">
        <f>'Raw Data'!C76</f>
        <v>Part-time/Adjunct Faculty</v>
      </c>
      <c r="BS80" s="18" t="str">
        <f>'Raw Data'!D76</f>
        <v/>
      </c>
      <c r="BT80" s="18" t="str">
        <f>'Raw Data'!E76</f>
        <v>Academics – Faculty</v>
      </c>
      <c r="BU80" s="18" t="str">
        <f>'Raw Data'!F76</f>
        <v>Individual Contributors</v>
      </c>
      <c r="BV80" s="18" t="str">
        <f>'Raw Data'!G76</f>
        <v/>
      </c>
      <c r="BW80" s="18" t="str">
        <f>'Raw Data'!H76</f>
        <v>Online</v>
      </c>
      <c r="BX80" s="18" t="str">
        <f>'Raw Data'!I76</f>
        <v/>
      </c>
      <c r="BY80" s="18" t="str">
        <f>'Raw Data'!J76</f>
        <v/>
      </c>
    </row>
    <row r="81" ht="15.75" customHeight="1">
      <c r="A81" s="18">
        <f>'Raw Data'!$A77</f>
        <v>75</v>
      </c>
      <c r="B81" s="18" t="str">
        <f>'Raw Data'!$K77</f>
        <v>A few times a month</v>
      </c>
      <c r="C81" s="18">
        <f t="shared" si="3"/>
        <v>0.25</v>
      </c>
      <c r="D81" s="18" t="str">
        <f>'Raw Data'!$L77</f>
        <v>Building custom prompts, templates, or workflows that I reuse regularly</v>
      </c>
      <c r="E81" s="18">
        <f t="shared" si="24"/>
        <v>0</v>
      </c>
      <c r="F81" s="19">
        <f t="shared" si="4"/>
        <v>0</v>
      </c>
      <c r="G81" s="20" t="str">
        <f>'Raw Data'!M77</f>
        <v>I've created workflows that connect AI with other systems (Slack, Salesforce, email) using integrations or code</v>
      </c>
      <c r="H81" s="18">
        <f t="shared" si="5"/>
        <v>1</v>
      </c>
      <c r="I81" s="18" t="str">
        <f>'Raw Data'!$N77</f>
        <v>I wouldn't use AI for this task</v>
      </c>
      <c r="J81" s="18" t="b">
        <f t="shared" si="6"/>
        <v>0</v>
      </c>
      <c r="K81" s="18" t="str">
        <f>'Raw Data'!$O77</f>
        <v>I would ask AI how I would perform that task.</v>
      </c>
      <c r="L81" s="18" t="s">
        <v>285</v>
      </c>
      <c r="M81" s="21" t="str">
        <f>substitute('Prompt Template'!$A$2,$K$5,$L81)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how I would perform that task.&lt;/user_input&gt;</v>
      </c>
      <c r="N81" s="18">
        <f t="array" ref="N81">index('Response Scoring'!$C:$C,match($A81,'Response Scoring'!$A:$A,0))</f>
        <v>1</v>
      </c>
      <c r="O81" s="19">
        <f t="shared" si="7"/>
        <v>0.3333333333</v>
      </c>
      <c r="P81" s="18" t="str">
        <f>'Raw Data'!$P77</f>
        <v>For meetings and interviews with students.</v>
      </c>
      <c r="Q81" s="18" t="s">
        <v>286</v>
      </c>
      <c r="R81" s="21" t="str">
        <f>substitute('Prompt Template'!$B$2,$P$5,$Q81)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meetings and interviews with students.&lt;/user_input&gt;</v>
      </c>
      <c r="S81" s="18">
        <f t="array" ref="S81">index('Response Scoring'!$E:$E,match($A81,'Response Scoring'!$A:$A,0))</f>
        <v>1</v>
      </c>
      <c r="T81" s="19">
        <f t="shared" si="8"/>
        <v>0.3333333333</v>
      </c>
      <c r="U81" s="19">
        <f t="shared" si="9"/>
        <v>1.916666667</v>
      </c>
      <c r="V81" s="18" t="str">
        <f>'Raw Data'!$Q77</f>
        <v>Creating a complete slide deck with visual design for an important client presentation</v>
      </c>
      <c r="W81" s="18">
        <f t="shared" si="10"/>
        <v>0</v>
      </c>
      <c r="X81" s="18" t="str">
        <f>'Raw Data'!$R77</f>
        <v>Biases in answers</v>
      </c>
      <c r="Y81" s="18">
        <f t="shared" si="11"/>
        <v>0.25</v>
      </c>
      <c r="Z81" s="18" t="str">
        <f>'Raw Data'!$S77</f>
        <v>Verify that the AI tool has SSL/HTTPS encryption before using it, Anonymize information by removing identifying details, Use secure company instances or enterprise plans when available</v>
      </c>
      <c r="AA81" s="19">
        <f t="shared" si="12"/>
        <v>0</v>
      </c>
      <c r="AB81" s="18" t="str">
        <f>'Raw Data'!$T77</f>
        <v>Sometimes: I do a quick check against known data or references</v>
      </c>
      <c r="AC81" s="18">
        <f t="shared" si="13"/>
        <v>0.67</v>
      </c>
      <c r="AD81" s="18" t="str">
        <f>'Raw Data'!$U77</f>
        <v>Check if the response uses confident language and specific details, Look for professional formatting and proper grammar, Cross-reference key claims with reliable external sources</v>
      </c>
      <c r="AE81" s="18">
        <f t="shared" si="14"/>
        <v>0</v>
      </c>
      <c r="AF81" s="22">
        <f t="shared" si="15"/>
        <v>1.84</v>
      </c>
      <c r="AG81" s="18" t="str">
        <f>'Raw Data'!$V77</f>
        <v>Sometimes: I iterate 2–3 times to reach a good result</v>
      </c>
      <c r="AH81" s="18">
        <f t="shared" si="16"/>
        <v>0.67</v>
      </c>
      <c r="AI81" s="18" t="str">
        <f>'Raw Data'!$W77</f>
        <v>How would I prepare a work meeting initiative proposal?</v>
      </c>
      <c r="AJ81" s="18" t="s">
        <v>287</v>
      </c>
      <c r="AK81" s="21" t="str">
        <f>substitute('Prompt Template'!$C$2,$AI$5,$AJ81)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&lt;prompt&gt;How would I prepare a work meeting initiative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&lt;user_input&gt;How would I prepare a work meeting initiative proposal?&lt;/user_input&gt;</v>
      </c>
      <c r="AL81" s="18">
        <f t="array" ref="AL81">index('Response Scoring'!$G:$G,match($A81,'Response Scoring'!$A:$A,0))</f>
        <v>2</v>
      </c>
      <c r="AM81" s="18">
        <f t="shared" si="17"/>
        <v>0.4</v>
      </c>
      <c r="AN81" s="18" t="str">
        <f>'Raw Data'!$X77</f>
        <v>How would I gather competitive intelligence consistently for a team meeting.</v>
      </c>
      <c r="AO81" s="18" t="s">
        <v>288</v>
      </c>
      <c r="AP81" s="21" t="str">
        <f>substitute('Prompt Template'!$D$2,$AN$5,$AO81)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&lt;user_input&gt;How would I gather competitive intelligence consistently for a team meeting.&lt;/user_input&gt;
</v>
      </c>
      <c r="AQ81" s="18">
        <f t="array" ref="AQ81">index('Response Scoring'!$I:$I,match($A81,'Response Scoring'!$A:$A,0))</f>
        <v>1</v>
      </c>
      <c r="AR81" s="18">
        <f t="shared" si="18"/>
        <v>0.2</v>
      </c>
      <c r="AS81" s="22">
        <f t="shared" si="19"/>
        <v>3.405</v>
      </c>
      <c r="AT81" s="18">
        <f t="shared" si="20"/>
        <v>12.48333333</v>
      </c>
      <c r="AU81" s="22">
        <f t="shared" si="21"/>
        <v>24.96666667</v>
      </c>
      <c r="AV81" s="18" t="str">
        <f t="shared" si="22"/>
        <v>AI Novice</v>
      </c>
      <c r="AW81" s="18" t="str">
        <f>'Raw Data'!Y77</f>
        <v>I’m not using any LLMs</v>
      </c>
      <c r="AX81" s="18" t="b">
        <f>'Raw Data'!Z77</f>
        <v>0</v>
      </c>
      <c r="AY81" s="18" t="str">
        <f t="shared" ref="AY81:BQ81" si="97">#REF!</f>
        <v>#REF!</v>
      </c>
      <c r="AZ81" s="18" t="str">
        <f t="shared" si="97"/>
        <v>#REF!</v>
      </c>
      <c r="BA81" s="18" t="str">
        <f t="shared" si="97"/>
        <v>#REF!</v>
      </c>
      <c r="BB81" s="18" t="str">
        <f t="shared" si="97"/>
        <v>#REF!</v>
      </c>
      <c r="BC81" s="18" t="str">
        <f t="shared" si="97"/>
        <v>#REF!</v>
      </c>
      <c r="BD81" s="18" t="str">
        <f t="shared" si="97"/>
        <v>#REF!</v>
      </c>
      <c r="BE81" s="18" t="str">
        <f t="shared" si="97"/>
        <v>#REF!</v>
      </c>
      <c r="BF81" s="18" t="str">
        <f t="shared" si="97"/>
        <v>#REF!</v>
      </c>
      <c r="BG81" s="18" t="str">
        <f t="shared" si="97"/>
        <v>#REF!</v>
      </c>
      <c r="BH81" s="18" t="str">
        <f t="shared" si="97"/>
        <v>#REF!</v>
      </c>
      <c r="BI81" s="18" t="str">
        <f t="shared" si="97"/>
        <v>#REF!</v>
      </c>
      <c r="BJ81" s="18" t="str">
        <f t="shared" si="97"/>
        <v>#REF!</v>
      </c>
      <c r="BK81" s="18" t="str">
        <f t="shared" si="97"/>
        <v>#REF!</v>
      </c>
      <c r="BL81" s="18" t="str">
        <f t="shared" si="97"/>
        <v>#REF!</v>
      </c>
      <c r="BM81" s="18" t="str">
        <f t="shared" si="97"/>
        <v>#REF!</v>
      </c>
      <c r="BN81" s="18" t="str">
        <f t="shared" si="97"/>
        <v>#REF!</v>
      </c>
      <c r="BO81" s="18" t="str">
        <f t="shared" si="97"/>
        <v>#REF!</v>
      </c>
      <c r="BP81" s="18" t="str">
        <f t="shared" si="97"/>
        <v>#REF!</v>
      </c>
      <c r="BQ81" s="18" t="str">
        <f t="shared" si="97"/>
        <v>#REF!</v>
      </c>
      <c r="BR81" s="18" t="str">
        <f>'Raw Data'!C77</f>
        <v>Full-time Faculty</v>
      </c>
      <c r="BS81" s="18" t="str">
        <f>'Raw Data'!D77</f>
        <v/>
      </c>
      <c r="BT81" s="18" t="str">
        <f>'Raw Data'!E77</f>
        <v>Admissions</v>
      </c>
      <c r="BU81" s="18" t="str">
        <f>'Raw Data'!F77</f>
        <v>Directors, People Managers, Supervisors, Team Leads</v>
      </c>
      <c r="BV81" s="18" t="str">
        <f>'Raw Data'!G77</f>
        <v/>
      </c>
      <c r="BW81" s="18" t="str">
        <f>'Raw Data'!H77</f>
        <v>Online</v>
      </c>
      <c r="BX81" s="18" t="str">
        <f>'Raw Data'!I77</f>
        <v/>
      </c>
      <c r="BY81" s="18" t="str">
        <f>'Raw Data'!J77</f>
        <v/>
      </c>
    </row>
    <row r="82" ht="15.75" customHeight="1">
      <c r="A82" s="18">
        <f>'Raw Data'!$A78</f>
        <v>76</v>
      </c>
      <c r="B82" s="18" t="str">
        <f>'Raw Data'!$K78</f>
        <v>Several times a week</v>
      </c>
      <c r="C82" s="18">
        <f t="shared" si="3"/>
        <v>0.75</v>
      </c>
      <c r="D82" s="18" t="str">
        <f>'Raw Data'!$L78</f>
        <v>Getting quick answers to specific questions or looking up information, Editing or improving text I’ve already written (emails, documents, presentations)</v>
      </c>
      <c r="E82" s="18">
        <f t="shared" si="24"/>
        <v>1</v>
      </c>
      <c r="F82" s="19">
        <f t="shared" si="4"/>
        <v>0.3333333333</v>
      </c>
      <c r="G82" s="20" t="str">
        <f>'Raw Data'!M78</f>
        <v>I don't use AI for work</v>
      </c>
      <c r="H82" s="18">
        <f t="shared" si="5"/>
        <v>0</v>
      </c>
      <c r="I82" s="18" t="str">
        <f>'Raw Data'!$N78</f>
        <v>Ask AI to write the summary after you’ve analyzed all the data</v>
      </c>
      <c r="J82" s="18" t="b">
        <f t="shared" si="6"/>
        <v>0</v>
      </c>
      <c r="K82" s="18" t="str">
        <f>'Raw Data'!$O78</f>
        <v>to research and draft ideas</v>
      </c>
      <c r="L82" s="18" t="s">
        <v>289</v>
      </c>
      <c r="M82" s="21" t="str">
        <f>substitute('Prompt Template'!$A$2,$K$5,$L82)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research and draft ideas&lt;/user_input&gt;</v>
      </c>
      <c r="N82" s="18">
        <f t="array" ref="N82">index('Response Scoring'!$C:$C,match($A82,'Response Scoring'!$A:$A,0))</f>
        <v>1</v>
      </c>
      <c r="O82" s="19">
        <f t="shared" si="7"/>
        <v>0.3333333333</v>
      </c>
      <c r="P82" s="18" t="str">
        <f>'Raw Data'!$P78</f>
        <v>ideas, prompts, and writing revisions</v>
      </c>
      <c r="Q82" s="18" t="s">
        <v>290</v>
      </c>
      <c r="R82" s="21" t="str">
        <f>substitute('Prompt Template'!$B$2,$P$5,$Q82)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&lt;user_input&gt;ideas, prompts, and writing revisions&lt;/user_input&gt;</v>
      </c>
      <c r="S82" s="18">
        <f t="array" ref="S82">index('Response Scoring'!$E:$E,match($A82,'Response Scoring'!$A:$A,0))</f>
        <v>1</v>
      </c>
      <c r="T82" s="19">
        <f t="shared" si="8"/>
        <v>0.3333333333</v>
      </c>
      <c r="U82" s="19">
        <f t="shared" si="9"/>
        <v>1.75</v>
      </c>
      <c r="V82" s="18" t="str">
        <f>'Raw Data'!$Q78</f>
        <v>Creating a complete slide deck with visual design for an important client presentation</v>
      </c>
      <c r="W82" s="18">
        <f t="shared" si="10"/>
        <v>0</v>
      </c>
      <c r="X82" s="18" t="str">
        <f>'Raw Data'!$R78</f>
        <v>Hallucinations (generating false or misleading information)</v>
      </c>
      <c r="Y82" s="18">
        <f t="shared" si="11"/>
        <v>0.25</v>
      </c>
      <c r="Z82" s="18" t="str">
        <f>'Raw Data'!$S78</f>
        <v>Anonymize information by removing identifying details</v>
      </c>
      <c r="AA82" s="19">
        <f t="shared" si="12"/>
        <v>0.5</v>
      </c>
      <c r="AB82" s="18" t="str">
        <f>'Raw Data'!$T78</f>
        <v>Rarely: I only verify if something doesn’t sound right</v>
      </c>
      <c r="AC82" s="18" t="b">
        <f t="shared" si="13"/>
        <v>0</v>
      </c>
      <c r="AD82" s="18" t="str">
        <f>'Raw Data'!$U78</f>
        <v>Use a different AI tool to review and verify the content, Cross-reference key claims with reliable external sources, Ask the same AI tool to double-check its work for accuracy</v>
      </c>
      <c r="AE82" s="18">
        <f t="shared" si="14"/>
        <v>0.75</v>
      </c>
      <c r="AF82" s="22">
        <f t="shared" si="15"/>
        <v>3</v>
      </c>
      <c r="AG82" s="18" t="str">
        <f>'Raw Data'!$V78</f>
        <v>Sometimes: I iterate 2–3 times to reach a good result</v>
      </c>
      <c r="AH82" s="18">
        <f t="shared" si="16"/>
        <v>0.67</v>
      </c>
      <c r="AI82" s="18" t="str">
        <f>'Raw Data'!$W78</f>
        <v>I am preparing for a work meeting and need X. Outline a proposal for X.</v>
      </c>
      <c r="AJ82" s="18" t="s">
        <v>291</v>
      </c>
      <c r="AK82" s="21" t="str">
        <f>substitute('Prompt Template'!$C$2,$AI$5,$AJ82)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and need X. Outline a proposal for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and need X. Outline a proposal for X.&lt;/user_input&gt;</v>
      </c>
      <c r="AL82" s="18">
        <f t="array" ref="AL82">index('Response Scoring'!$G:$G,match($A82,'Response Scoring'!$A:$A,0))</f>
        <v>2</v>
      </c>
      <c r="AM82" s="18">
        <f t="shared" si="17"/>
        <v>0.4</v>
      </c>
      <c r="AN82" s="18" t="str">
        <f>'Raw Data'!$X78</f>
        <v>I need to start a project where you run XX on YY and provide weekly updates on it.</v>
      </c>
      <c r="AO82" s="18" t="s">
        <v>292</v>
      </c>
      <c r="AP82" s="21" t="str">
        <f>substitute('Prompt Template'!$D$2,$AN$5,$AO82)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to start a project where you run XX on YY and provide weekly updates on it.&lt;/user_input&gt;
</v>
      </c>
      <c r="AQ82" s="18">
        <f t="array" ref="AQ82">index('Response Scoring'!$I:$I,match($A82,'Response Scoring'!$A:$A,0))</f>
        <v>1</v>
      </c>
      <c r="AR82" s="18">
        <f t="shared" si="18"/>
        <v>0.2</v>
      </c>
      <c r="AS82" s="22">
        <f t="shared" si="19"/>
        <v>3.405</v>
      </c>
      <c r="AT82" s="18">
        <f t="shared" si="20"/>
        <v>13.31</v>
      </c>
      <c r="AU82" s="22">
        <f t="shared" si="21"/>
        <v>26.62</v>
      </c>
      <c r="AV82" s="18" t="str">
        <f t="shared" si="22"/>
        <v>AI Experimenter</v>
      </c>
      <c r="AW82" s="18" t="str">
        <f>'Raw Data'!Y78</f>
        <v>ChatGPT</v>
      </c>
      <c r="AX82" s="18" t="b">
        <f>'Raw Data'!Z78</f>
        <v>1</v>
      </c>
      <c r="AY82" s="18" t="str">
        <f t="shared" ref="AY82:BQ82" si="98">#REF!</f>
        <v>#REF!</v>
      </c>
      <c r="AZ82" s="18" t="str">
        <f t="shared" si="98"/>
        <v>#REF!</v>
      </c>
      <c r="BA82" s="18" t="str">
        <f t="shared" si="98"/>
        <v>#REF!</v>
      </c>
      <c r="BB82" s="18" t="str">
        <f t="shared" si="98"/>
        <v>#REF!</v>
      </c>
      <c r="BC82" s="18" t="str">
        <f t="shared" si="98"/>
        <v>#REF!</v>
      </c>
      <c r="BD82" s="18" t="str">
        <f t="shared" si="98"/>
        <v>#REF!</v>
      </c>
      <c r="BE82" s="18" t="str">
        <f t="shared" si="98"/>
        <v>#REF!</v>
      </c>
      <c r="BF82" s="18" t="str">
        <f t="shared" si="98"/>
        <v>#REF!</v>
      </c>
      <c r="BG82" s="18" t="str">
        <f t="shared" si="98"/>
        <v>#REF!</v>
      </c>
      <c r="BH82" s="18" t="str">
        <f t="shared" si="98"/>
        <v>#REF!</v>
      </c>
      <c r="BI82" s="18" t="str">
        <f t="shared" si="98"/>
        <v>#REF!</v>
      </c>
      <c r="BJ82" s="18" t="str">
        <f t="shared" si="98"/>
        <v>#REF!</v>
      </c>
      <c r="BK82" s="18" t="str">
        <f t="shared" si="98"/>
        <v>#REF!</v>
      </c>
      <c r="BL82" s="18" t="str">
        <f t="shared" si="98"/>
        <v>#REF!</v>
      </c>
      <c r="BM82" s="18" t="str">
        <f t="shared" si="98"/>
        <v>#REF!</v>
      </c>
      <c r="BN82" s="18" t="str">
        <f t="shared" si="98"/>
        <v>#REF!</v>
      </c>
      <c r="BO82" s="18" t="str">
        <f t="shared" si="98"/>
        <v>#REF!</v>
      </c>
      <c r="BP82" s="18" t="str">
        <f t="shared" si="98"/>
        <v>#REF!</v>
      </c>
      <c r="BQ82" s="18" t="str">
        <f t="shared" si="98"/>
        <v>#REF!</v>
      </c>
      <c r="BR82" s="18" t="str">
        <f>'Raw Data'!C78</f>
        <v>Part-time/Adjunct Faculty</v>
      </c>
      <c r="BS82" s="18" t="str">
        <f>'Raw Data'!D78</f>
        <v/>
      </c>
      <c r="BT82" s="18" t="str">
        <f>'Raw Data'!E78</f>
        <v>Academics – Faculty</v>
      </c>
      <c r="BU82" s="18" t="str">
        <f>'Raw Data'!F78</f>
        <v>Individual Contributors</v>
      </c>
      <c r="BV82" s="18" t="str">
        <f>'Raw Data'!G78</f>
        <v/>
      </c>
      <c r="BW82" s="18" t="str">
        <f>'Raw Data'!H78</f>
        <v>Online</v>
      </c>
      <c r="BX82" s="18" t="str">
        <f>'Raw Data'!I78</f>
        <v/>
      </c>
      <c r="BY82" s="18" t="str">
        <f>'Raw Data'!J78</f>
        <v/>
      </c>
    </row>
    <row r="83" ht="15.75" customHeight="1">
      <c r="A83" s="18">
        <f>'Raw Data'!$A79</f>
        <v>77</v>
      </c>
      <c r="B83" s="18" t="str">
        <f>'Raw Data'!$K79</f>
        <v>Several times a week</v>
      </c>
      <c r="C83" s="18">
        <f t="shared" si="3"/>
        <v>0.75</v>
      </c>
      <c r="D83" s="18" t="str">
        <f>'Raw Data'!$L79</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83" s="18">
        <f t="shared" si="24"/>
        <v>3</v>
      </c>
      <c r="F83" s="19">
        <f t="shared" si="4"/>
        <v>1</v>
      </c>
      <c r="G83" s="20" t="str">
        <f>'Raw Data'!M79</f>
        <v>I've build custom AI tools (CustomGPTs, Copilot Agents, Google Gems, Claude Projects) for repetitive tasks</v>
      </c>
      <c r="H83" s="18">
        <f t="shared" si="5"/>
        <v>0.75</v>
      </c>
      <c r="I83" s="18" t="str">
        <f>'Raw Data'!$N79</f>
        <v>Create a systematic process where AI handles data analysis and summary generation consistently</v>
      </c>
      <c r="J83" s="18">
        <f t="shared" si="6"/>
        <v>1</v>
      </c>
      <c r="K83" s="18" t="str">
        <f>'Raw Data'!$O79</f>
        <v>Assist with research, custom prompts to generate presentation content and use AI to challenge my preparation for the presentation, mock questions</v>
      </c>
      <c r="L83" s="18" t="s">
        <v>293</v>
      </c>
      <c r="M83" s="21" t="str">
        <f>substitute('Prompt Template'!$A$2,$K$5,$L83)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&lt;user_input&gt;Assist with research, custom prompts to generate presentation content and use AI to challenge my preparation for the presentation, mock questions&lt;/user_input&gt;</v>
      </c>
      <c r="N83" s="18">
        <f t="array" ref="N83">index('Response Scoring'!$C:$C,match($A83,'Response Scoring'!$A:$A,0))</f>
        <v>2</v>
      </c>
      <c r="O83" s="19">
        <f t="shared" si="7"/>
        <v>0.6666666667</v>
      </c>
      <c r="P83" s="18" t="str">
        <f>'Raw Data'!$P79</f>
        <v>I've created a custom GPT which is trained on all iiba and PMI business analysis process, techniques, tools and standards.  I use this to review and improve my requirements documents to ensure they adhere to sound iiba and PMI standards.</v>
      </c>
      <c r="Q83" s="18" t="s">
        <v>294</v>
      </c>
      <c r="R83" s="21" t="str">
        <f>substitute('Prompt Template'!$B$2,$P$5,$Q83)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created a custom GPT which is trained on all iiba and PMI business analysis process, techniques, tools and standards.  I use this to review and improve my requirements documents to ensure they adhere to sound iiba and PMI standards.&lt;/user_input&gt;</v>
      </c>
      <c r="S83" s="18">
        <f t="array" ref="S83">index('Response Scoring'!$E:$E,match($A83,'Response Scoring'!$A:$A,0))</f>
        <v>3</v>
      </c>
      <c r="T83" s="19">
        <f t="shared" si="8"/>
        <v>1</v>
      </c>
      <c r="U83" s="19">
        <f t="shared" si="9"/>
        <v>5.166666667</v>
      </c>
      <c r="V83" s="18" t="str">
        <f>'Raw Data'!$Q79</f>
        <v>Analyzing presentation slides to evaluate both the visual design and written content for consistency</v>
      </c>
      <c r="W83" s="18">
        <f t="shared" si="10"/>
        <v>1</v>
      </c>
      <c r="X83" s="18" t="str">
        <f>'Raw Data'!$R79</f>
        <v>Hallucinations (generating false or misleading information), Biases in answers, Data privacy concerns when information is shared with an LLM, Vulnerability to manipulation by bad actors</v>
      </c>
      <c r="Y83" s="18">
        <f t="shared" si="11"/>
        <v>1</v>
      </c>
      <c r="Z83" s="18" t="str">
        <f>'Raw Data'!$S79</f>
        <v>Only share information that you would be comfortable sharing internally with a colleague, Anonymize information by removing identifying details, Use secure company instances or enterprise plans when available</v>
      </c>
      <c r="AA83" s="19">
        <f t="shared" si="12"/>
        <v>1</v>
      </c>
      <c r="AB83" s="18" t="str">
        <f>'Raw Data'!$T79</f>
        <v>Sometimes: I do a quick check against known data or references</v>
      </c>
      <c r="AC83" s="18">
        <f t="shared" si="13"/>
        <v>0.67</v>
      </c>
      <c r="AD83" s="18" t="str">
        <f>'Raw Data'!$U79</f>
        <v>Look for professional formatting and proper grammar, Check if the response uses confident language and specific details, Use a different AI tool to review and verify the content</v>
      </c>
      <c r="AE83" s="18">
        <f t="shared" si="14"/>
        <v>0</v>
      </c>
      <c r="AF83" s="22">
        <f t="shared" si="15"/>
        <v>7.34</v>
      </c>
      <c r="AG83" s="18" t="str">
        <f>'Raw Data'!$V79</f>
        <v>Frequently: I systematically refine prompts until I’m satisfied</v>
      </c>
      <c r="AH83" s="18">
        <f t="shared" si="16"/>
        <v>1</v>
      </c>
      <c r="AI83" s="18" t="str">
        <f>'Raw Data'!$W79</f>
        <v>As a Business Analyst, I am preparing for a meeting to begin stakeholder discussions and requirements elicitation for a new initiative.  What things should I consider for the agenda using iiba and PMI best practices? After we create an agenda, let's discuss possible questions which could arise and how to prepare professional responses.</v>
      </c>
      <c r="AJ83" s="18" t="s">
        <v>295</v>
      </c>
      <c r="AK83" s="21" t="str">
        <f>substitute('Prompt Template'!$C$2,$AI$5,$AJ83)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a Business Analyst, I am preparing for a meeting to begin stakeholder discussions and requirements elicitation for a new initiative.  What things should I consider for the agenda using iiba and PMI best practices? After we create an agenda, let's discuss possible questions which could arise and how to prepare professional responses.&lt;/prompt&gt;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a Business Analyst, I am preparing for a meeting to begin stakeholder discussions and requirements elicitation for a new initiative.  What things should I consider for the agenda using iiba and PMI best practices? After we create an agenda, let's discuss possible questions which could arise and how to prepare professional responses.&lt;/user_input&gt;</v>
      </c>
      <c r="AL83" s="18">
        <f t="array" ref="AL83">index('Response Scoring'!$G:$G,match($A83,'Response Scoring'!$A:$A,0))</f>
        <v>4</v>
      </c>
      <c r="AM83" s="18">
        <f t="shared" si="17"/>
        <v>0.8</v>
      </c>
      <c r="AN83" s="18" t="str">
        <f>'Raw Data'!$X79</f>
        <v>This questions requires significant thought and preparation.  More time than I am willing to invest in this survey.</v>
      </c>
      <c r="AO83" s="18" t="s">
        <v>296</v>
      </c>
      <c r="AP83" s="21" t="str">
        <f>substitute('Prompt Template'!$D$2,$AN$5,$AO83)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&lt;user_input&gt;This questions requires significant thought and preparation.  More time than I am willing to invest in this survey.&lt;/user_input&gt;
</v>
      </c>
      <c r="AQ83" s="18">
        <f t="array" ref="AQ83">index('Response Scoring'!$I:$I,match($A83,'Response Scoring'!$A:$A,0))</f>
        <v>0</v>
      </c>
      <c r="AR83" s="18">
        <f t="shared" si="18"/>
        <v>0</v>
      </c>
      <c r="AS83" s="22">
        <f t="shared" si="19"/>
        <v>4.3</v>
      </c>
      <c r="AT83" s="18">
        <f t="shared" si="20"/>
        <v>26.27333333</v>
      </c>
      <c r="AU83" s="22">
        <f t="shared" si="21"/>
        <v>52.54666667</v>
      </c>
      <c r="AV83" s="18" t="str">
        <f t="shared" si="22"/>
        <v>AI Experimenter</v>
      </c>
      <c r="AW83" s="18" t="str">
        <f>'Raw Data'!Y79</f>
        <v>ChatGPT, CoPilot, Claude, Other</v>
      </c>
      <c r="AX83" s="18" t="b">
        <f>'Raw Data'!Z79</f>
        <v>1</v>
      </c>
      <c r="AY83" s="18" t="str">
        <f t="shared" ref="AY83:BQ83" si="99">#REF!</f>
        <v>#REF!</v>
      </c>
      <c r="AZ83" s="18" t="str">
        <f t="shared" si="99"/>
        <v>#REF!</v>
      </c>
      <c r="BA83" s="18" t="str">
        <f t="shared" si="99"/>
        <v>#REF!</v>
      </c>
      <c r="BB83" s="18" t="str">
        <f t="shared" si="99"/>
        <v>#REF!</v>
      </c>
      <c r="BC83" s="18" t="str">
        <f t="shared" si="99"/>
        <v>#REF!</v>
      </c>
      <c r="BD83" s="18" t="str">
        <f t="shared" si="99"/>
        <v>#REF!</v>
      </c>
      <c r="BE83" s="18" t="str">
        <f t="shared" si="99"/>
        <v>#REF!</v>
      </c>
      <c r="BF83" s="18" t="str">
        <f t="shared" si="99"/>
        <v>#REF!</v>
      </c>
      <c r="BG83" s="18" t="str">
        <f t="shared" si="99"/>
        <v>#REF!</v>
      </c>
      <c r="BH83" s="18" t="str">
        <f t="shared" si="99"/>
        <v>#REF!</v>
      </c>
      <c r="BI83" s="18" t="str">
        <f t="shared" si="99"/>
        <v>#REF!</v>
      </c>
      <c r="BJ83" s="18" t="str">
        <f t="shared" si="99"/>
        <v>#REF!</v>
      </c>
      <c r="BK83" s="18" t="str">
        <f t="shared" si="99"/>
        <v>#REF!</v>
      </c>
      <c r="BL83" s="18" t="str">
        <f t="shared" si="99"/>
        <v>#REF!</v>
      </c>
      <c r="BM83" s="18" t="str">
        <f t="shared" si="99"/>
        <v>#REF!</v>
      </c>
      <c r="BN83" s="18" t="str">
        <f t="shared" si="99"/>
        <v>#REF!</v>
      </c>
      <c r="BO83" s="18" t="str">
        <f t="shared" si="99"/>
        <v>#REF!</v>
      </c>
      <c r="BP83" s="18" t="str">
        <f t="shared" si="99"/>
        <v>#REF!</v>
      </c>
      <c r="BQ83" s="18" t="str">
        <f t="shared" si="99"/>
        <v>#REF!</v>
      </c>
      <c r="BR83" s="18" t="str">
        <f>'Raw Data'!C79</f>
        <v>Staff</v>
      </c>
      <c r="BS83" s="18" t="str">
        <f>'Raw Data'!D79</f>
        <v/>
      </c>
      <c r="BT83" s="18" t="str">
        <f>'Raw Data'!E79</f>
        <v>Information Technology</v>
      </c>
      <c r="BU83" s="18" t="str">
        <f>'Raw Data'!F79</f>
        <v>Individual Contributors</v>
      </c>
      <c r="BV83" s="18" t="str">
        <f>'Raw Data'!G79</f>
        <v/>
      </c>
      <c r="BW83" s="18" t="str">
        <f>'Raw Data'!H79</f>
        <v>Central Office</v>
      </c>
      <c r="BX83" s="18" t="str">
        <f>'Raw Data'!I79</f>
        <v/>
      </c>
      <c r="BY83" s="18" t="str">
        <f>'Raw Data'!J79</f>
        <v/>
      </c>
    </row>
    <row r="84" ht="15.75" customHeight="1">
      <c r="A84" s="18">
        <f>'Raw Data'!$A80</f>
        <v>78</v>
      </c>
      <c r="B84" s="18" t="str">
        <f>'Raw Data'!$K80</f>
        <v>Several times a week</v>
      </c>
      <c r="C84" s="18">
        <f t="shared" si="3"/>
        <v>0.75</v>
      </c>
      <c r="D84" s="18" t="str">
        <f>'Raw Data'!$L80</f>
        <v>Editing or improving text I’ve already written (emails, documents, presentations), Creating first drafts of content from scratch (reports, proposals, marketing copy), Building custom prompts, templates, or workflows that I reuse regularly</v>
      </c>
      <c r="E84" s="18">
        <f t="shared" si="24"/>
        <v>2</v>
      </c>
      <c r="F84" s="19">
        <f t="shared" si="4"/>
        <v>0.6666666667</v>
      </c>
      <c r="G84" s="20" t="str">
        <f>'Raw Data'!M80</f>
        <v>I maintain a library of prompts that I reuse frequently</v>
      </c>
      <c r="H84" s="18">
        <f t="shared" si="5"/>
        <v>0.5</v>
      </c>
      <c r="I84" s="18" t="str">
        <f>'Raw Data'!$N80</f>
        <v>Ask AI to write the summary after you’ve analyzed all the data</v>
      </c>
      <c r="J84" s="18" t="b">
        <f t="shared" si="6"/>
        <v>0</v>
      </c>
      <c r="K84" s="18" t="str">
        <f>'Raw Data'!$O80</f>
        <v>I would organize the data, then use AI to improve appearance</v>
      </c>
      <c r="L84" s="18" t="s">
        <v>297</v>
      </c>
      <c r="M84" s="21" t="str">
        <f>substitute('Prompt Template'!$A$2,$K$5,$L84)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organize the data, then use AI to improve appearance&lt;/user_input&gt;</v>
      </c>
      <c r="N84" s="18">
        <f t="array" ref="N84">index('Response Scoring'!$C:$C,match($A84,'Response Scoring'!$A:$A,0))</f>
        <v>1</v>
      </c>
      <c r="O84" s="19">
        <f t="shared" si="7"/>
        <v>0.3333333333</v>
      </c>
      <c r="P84" s="18" t="str">
        <f>'Raw Data'!$P80</f>
        <v>rewording emails, announcements, etc. to improve grammar &amp; reduce redundancy in daily tasks</v>
      </c>
      <c r="Q84" s="18" t="s">
        <v>298</v>
      </c>
      <c r="R84" s="21" t="str">
        <f>substitute('Prompt Template'!$B$2,$P$5,$Q84)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&lt;user_input&gt;rewording emails, announcements, etc. to improve grammar &amp; reduce redundancy in daily tasks&lt;/user_input&gt;</v>
      </c>
      <c r="S84" s="18">
        <f t="array" ref="S84">index('Response Scoring'!$E:$E,match($A84,'Response Scoring'!$A:$A,0))</f>
        <v>1</v>
      </c>
      <c r="T84" s="19">
        <f t="shared" si="8"/>
        <v>0.3333333333</v>
      </c>
      <c r="U84" s="19">
        <f t="shared" si="9"/>
        <v>2.583333333</v>
      </c>
      <c r="V84" s="18" t="str">
        <f>'Raw Data'!$Q80</f>
        <v>Analyzing presentation slides to evaluate both the visual design and written content for consistency</v>
      </c>
      <c r="W84" s="18">
        <f t="shared" si="10"/>
        <v>1</v>
      </c>
      <c r="X84" s="18" t="str">
        <f>'Raw Data'!$R80</f>
        <v>Vulnerability to manipulation by bad actors, Hallucinations (generating false or misleading information)</v>
      </c>
      <c r="Y84" s="18">
        <f t="shared" si="11"/>
        <v>0.5</v>
      </c>
      <c r="Z84" s="18" t="str">
        <f>'Raw Data'!$S80</f>
        <v>Anonymize information by removing identifying details</v>
      </c>
      <c r="AA84" s="19">
        <f t="shared" si="12"/>
        <v>0.5</v>
      </c>
      <c r="AB84" s="18" t="str">
        <f>'Raw Data'!$T80</f>
        <v>Always: I routinely cross-check AI outputs with reliable sources</v>
      </c>
      <c r="AC84" s="18">
        <f t="shared" si="13"/>
        <v>1</v>
      </c>
      <c r="AD84" s="18" t="str">
        <f>'Raw Data'!$U80</f>
        <v>Look for professional formatting and proper grammar, Verify any calculations or data analysis independently, Check if the response uses confident language and specific details</v>
      </c>
      <c r="AE84" s="18">
        <f t="shared" si="14"/>
        <v>0</v>
      </c>
      <c r="AF84" s="22">
        <f t="shared" si="15"/>
        <v>6</v>
      </c>
      <c r="AG84" s="18" t="str">
        <f>'Raw Data'!$V80</f>
        <v>Sometimes: I iterate 2–3 times to reach a good result</v>
      </c>
      <c r="AH84" s="18">
        <f t="shared" si="16"/>
        <v>0.67</v>
      </c>
      <c r="AI84" s="18" t="str">
        <f>'Raw Data'!$W80</f>
        <v>I need to present on the number of new students who started the program but did not complete the program. I need the month and year for start date. I need the information presented in table and graph format. Make the table and graph colorful.</v>
      </c>
      <c r="AJ84" s="18" t="s">
        <v>299</v>
      </c>
      <c r="AK84" s="21" t="str">
        <f>substitute('Prompt Template'!$C$2,$AI$5,$AJ84)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present on the number of new students who started the program but did not complete the program. I need the month and year for start date. I need the information presented in table and graph format. Make the table and graph colorful.&lt;/prompt&gt;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present on the number of new students who started the program but did not complete the program. I need the month and year for start date. I need the information presented in table and graph format. Make the table and graph colorful.&lt;/user_input&gt;</v>
      </c>
      <c r="AL84" s="18">
        <f t="array" ref="AL84">index('Response Scoring'!$G:$G,match($A84,'Response Scoring'!$A:$A,0))</f>
        <v>3</v>
      </c>
      <c r="AM84" s="18">
        <f t="shared" si="17"/>
        <v>0.6</v>
      </c>
      <c r="AN84" s="18" t="str">
        <f>'Raw Data'!$X80</f>
        <v>I don’t know how to create custom AI instructions</v>
      </c>
      <c r="AO84" s="18" t="s">
        <v>88</v>
      </c>
      <c r="AP84" s="21" t="str">
        <f>substitute('Prompt Template'!$D$2,$AN$5,$AO84)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84" s="18">
        <f t="array" ref="AQ84">index('Response Scoring'!$I:$I,match($A84,'Response Scoring'!$A:$A,0))</f>
        <v>0</v>
      </c>
      <c r="AR84" s="18">
        <f t="shared" si="18"/>
        <v>0</v>
      </c>
      <c r="AS84" s="22">
        <f t="shared" si="19"/>
        <v>3.105</v>
      </c>
      <c r="AT84" s="18">
        <f t="shared" si="20"/>
        <v>17.37666667</v>
      </c>
      <c r="AU84" s="22">
        <f t="shared" si="21"/>
        <v>34.75333333</v>
      </c>
      <c r="AV84" s="18" t="str">
        <f t="shared" si="22"/>
        <v>AI Experimenter</v>
      </c>
      <c r="AW84" s="18" t="str">
        <f>'Raw Data'!Y80</f>
        <v>ChatGPT, Gemini</v>
      </c>
      <c r="AX84" s="18" t="b">
        <f>'Raw Data'!Z80</f>
        <v>0</v>
      </c>
      <c r="AY84" s="18" t="str">
        <f t="shared" ref="AY84:BQ84" si="100">#REF!</f>
        <v>#REF!</v>
      </c>
      <c r="AZ84" s="18" t="str">
        <f t="shared" si="100"/>
        <v>#REF!</v>
      </c>
      <c r="BA84" s="18" t="str">
        <f t="shared" si="100"/>
        <v>#REF!</v>
      </c>
      <c r="BB84" s="18" t="str">
        <f t="shared" si="100"/>
        <v>#REF!</v>
      </c>
      <c r="BC84" s="18" t="str">
        <f t="shared" si="100"/>
        <v>#REF!</v>
      </c>
      <c r="BD84" s="18" t="str">
        <f t="shared" si="100"/>
        <v>#REF!</v>
      </c>
      <c r="BE84" s="18" t="str">
        <f t="shared" si="100"/>
        <v>#REF!</v>
      </c>
      <c r="BF84" s="18" t="str">
        <f t="shared" si="100"/>
        <v>#REF!</v>
      </c>
      <c r="BG84" s="18" t="str">
        <f t="shared" si="100"/>
        <v>#REF!</v>
      </c>
      <c r="BH84" s="18" t="str">
        <f t="shared" si="100"/>
        <v>#REF!</v>
      </c>
      <c r="BI84" s="18" t="str">
        <f t="shared" si="100"/>
        <v>#REF!</v>
      </c>
      <c r="BJ84" s="18" t="str">
        <f t="shared" si="100"/>
        <v>#REF!</v>
      </c>
      <c r="BK84" s="18" t="str">
        <f t="shared" si="100"/>
        <v>#REF!</v>
      </c>
      <c r="BL84" s="18" t="str">
        <f t="shared" si="100"/>
        <v>#REF!</v>
      </c>
      <c r="BM84" s="18" t="str">
        <f t="shared" si="100"/>
        <v>#REF!</v>
      </c>
      <c r="BN84" s="18" t="str">
        <f t="shared" si="100"/>
        <v>#REF!</v>
      </c>
      <c r="BO84" s="18" t="str">
        <f t="shared" si="100"/>
        <v>#REF!</v>
      </c>
      <c r="BP84" s="18" t="str">
        <f t="shared" si="100"/>
        <v>#REF!</v>
      </c>
      <c r="BQ84" s="18" t="str">
        <f t="shared" si="100"/>
        <v>#REF!</v>
      </c>
      <c r="BR84" s="18" t="str">
        <f>'Raw Data'!C80</f>
        <v>Part-time/Adjunct Faculty</v>
      </c>
      <c r="BS84" s="18" t="str">
        <f>'Raw Data'!D80</f>
        <v/>
      </c>
      <c r="BT84" s="18" t="str">
        <f>'Raw Data'!E80</f>
        <v>Academics – Faculty</v>
      </c>
      <c r="BU84" s="18" t="str">
        <f>'Raw Data'!F80</f>
        <v>Individual Contributors</v>
      </c>
      <c r="BV84" s="18" t="str">
        <f>'Raw Data'!G80</f>
        <v/>
      </c>
      <c r="BW84" s="18" t="str">
        <f>'Raw Data'!H80</f>
        <v>Online</v>
      </c>
      <c r="BX84" s="18" t="str">
        <f>'Raw Data'!I80</f>
        <v/>
      </c>
      <c r="BY84" s="18" t="str">
        <f>'Raw Data'!J80</f>
        <v/>
      </c>
    </row>
    <row r="85" ht="15.75" customHeight="1">
      <c r="A85" s="18">
        <f>'Raw Data'!$A81</f>
        <v>79</v>
      </c>
      <c r="B85" s="18" t="str">
        <f>'Raw Data'!$K81</f>
        <v>Daily</v>
      </c>
      <c r="C85" s="18">
        <f t="shared" si="3"/>
        <v>1</v>
      </c>
      <c r="D85" s="18" t="str">
        <f>'Raw Data'!$L81</f>
        <v>Getting quick answers to specific questions or looking up information, Editing or improving text I’ve already written (emails, documents, presentations), Analyzing data or documents to extract insights or summaries</v>
      </c>
      <c r="E85" s="18">
        <f t="shared" si="24"/>
        <v>1</v>
      </c>
      <c r="F85" s="19">
        <f t="shared" si="4"/>
        <v>0.3333333333</v>
      </c>
      <c r="G85" s="20" t="str">
        <f>'Raw Data'!M81</f>
        <v>I create fresh prompts each time I use AI</v>
      </c>
      <c r="H85" s="18">
        <f t="shared" si="5"/>
        <v>0.25</v>
      </c>
      <c r="I85" s="18" t="str">
        <f>'Raw Data'!$N81</f>
        <v>Ask AI to write the summary after you’ve analyzed all the data</v>
      </c>
      <c r="J85" s="18" t="b">
        <f t="shared" si="6"/>
        <v>0</v>
      </c>
      <c r="K85" s="18" t="str">
        <f>'Raw Data'!$O81</f>
        <v>I would take data points from other sources and ask AI to help format my presentation with the data points.</v>
      </c>
      <c r="L85" s="18" t="s">
        <v>300</v>
      </c>
      <c r="M85" s="21" t="str">
        <f>substitute('Prompt Template'!$A$2,$K$5,$L85)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take data points from other sources and ask AI to help format my presentation with the data points.&lt;/user_input&gt;</v>
      </c>
      <c r="N85" s="18">
        <f t="array" ref="N85">index('Response Scoring'!$C:$C,match($A85,'Response Scoring'!$A:$A,0))</f>
        <v>1</v>
      </c>
      <c r="O85" s="19">
        <f t="shared" si="7"/>
        <v>0.3333333333</v>
      </c>
      <c r="P85" s="18" t="str">
        <f>'Raw Data'!$P81</f>
        <v>Helps analyze data or provide insight; helps to format and polish presentations, emails or documents.</v>
      </c>
      <c r="Q85" s="18" t="s">
        <v>301</v>
      </c>
      <c r="R85" s="21" t="str">
        <f>substitute('Prompt Template'!$B$2,$P$5,$Q85)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&lt;user_input&gt;Helps analyze data or provide insight; helps to format and polish presentations, emails or documents.&lt;/user_input&gt;</v>
      </c>
      <c r="S85" s="18">
        <f t="array" ref="S85">index('Response Scoring'!$E:$E,match($A85,'Response Scoring'!$A:$A,0))</f>
        <v>1</v>
      </c>
      <c r="T85" s="19">
        <f t="shared" si="8"/>
        <v>0.3333333333</v>
      </c>
      <c r="U85" s="19">
        <f t="shared" si="9"/>
        <v>2.25</v>
      </c>
      <c r="V85" s="18" t="str">
        <f>'Raw Data'!$Q81</f>
        <v>Analyzing presentation slides to evaluate both the visual design and written content for consistency</v>
      </c>
      <c r="W85" s="18">
        <f t="shared" si="10"/>
        <v>1</v>
      </c>
      <c r="X85" s="18" t="str">
        <f>'Raw Data'!$R81</f>
        <v>Hallucinations (generating false or misleading information), Biases in answers, Data privacy concerns when information is shared with an LLM, Vulnerability to manipulation by bad actors</v>
      </c>
      <c r="Y85" s="18">
        <f t="shared" si="11"/>
        <v>1</v>
      </c>
      <c r="Z85" s="18" t="str">
        <f>'Raw Data'!$S81</f>
        <v>Only share information that you would be comfortable sharing internally with a colleague, Anonymize information by removing identifying details</v>
      </c>
      <c r="AA85" s="19">
        <f t="shared" si="12"/>
        <v>0.5</v>
      </c>
      <c r="AB85" s="18" t="str">
        <f>'Raw Data'!$T81</f>
        <v>Sometimes: I do a quick check against known data or references</v>
      </c>
      <c r="AC85" s="18">
        <f t="shared" si="13"/>
        <v>0.67</v>
      </c>
      <c r="AD85" s="18" t="str">
        <f>'Raw Data'!$U81</f>
        <v>Cross-reference key claims with reliable external sources</v>
      </c>
      <c r="AE85" s="18">
        <f t="shared" si="14"/>
        <v>0.25</v>
      </c>
      <c r="AF85" s="22">
        <f t="shared" si="15"/>
        <v>6.84</v>
      </c>
      <c r="AG85" s="18" t="str">
        <f>'Raw Data'!$V81</f>
        <v>Never: I usually just ask once and accept the first response</v>
      </c>
      <c r="AH85" s="18">
        <f t="shared" si="16"/>
        <v>0</v>
      </c>
      <c r="AI85" s="18" t="str">
        <f>'Raw Data'!$W81</f>
        <v>I have a meeting and need an agenda of topics to prepare for the meeting, the subject is XXXX. Here are some points that need to be included in the agenda. Polish up my formatting.</v>
      </c>
      <c r="AJ85" s="18" t="s">
        <v>302</v>
      </c>
      <c r="AK85" s="21" t="str">
        <f>substitute('Prompt Template'!$C$2,$AI$5,$AJ85)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and need an agenda of topics to prepare for the meeting, the subject is XXXX. Here are some points that need to be included in the agenda. Polish up my formatting.&lt;/prompt&gt;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and need an agenda of topics to prepare for the meeting, the subject is XXXX. Here are some points that need to be included in the agenda. Polish up my formatting.&lt;/user_input&gt;</v>
      </c>
      <c r="AL85" s="18">
        <f t="array" ref="AL85">index('Response Scoring'!$G:$G,match($A85,'Response Scoring'!$A:$A,0))</f>
        <v>2</v>
      </c>
      <c r="AM85" s="18">
        <f t="shared" si="17"/>
        <v>0.4</v>
      </c>
      <c r="AN85" s="18" t="str">
        <f>'Raw Data'!$X81</f>
        <v>I don't know how to create custom AI Instructions.</v>
      </c>
      <c r="AO85" s="18" t="s">
        <v>303</v>
      </c>
      <c r="AP85" s="21" t="str">
        <f>substitute('Prompt Template'!$D$2,$AN$5,$AO85)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85" s="18">
        <f t="array" ref="AQ85">index('Response Scoring'!$I:$I,match($A85,'Response Scoring'!$A:$A,0))</f>
        <v>0</v>
      </c>
      <c r="AR85" s="18">
        <f t="shared" si="18"/>
        <v>0</v>
      </c>
      <c r="AS85" s="22">
        <f t="shared" si="19"/>
        <v>1.4</v>
      </c>
      <c r="AT85" s="18">
        <f t="shared" si="20"/>
        <v>14.14</v>
      </c>
      <c r="AU85" s="22">
        <f t="shared" si="21"/>
        <v>28.28</v>
      </c>
      <c r="AV85" s="18" t="str">
        <f t="shared" si="22"/>
        <v>AI Experimenter</v>
      </c>
      <c r="AW85" s="18" t="str">
        <f>'Raw Data'!Y81</f>
        <v>ChatGPT</v>
      </c>
      <c r="AX85" s="18" t="b">
        <f>'Raw Data'!Z81</f>
        <v>0</v>
      </c>
      <c r="AY85" s="18" t="str">
        <f t="shared" ref="AY85:BQ85" si="101">#REF!</f>
        <v>#REF!</v>
      </c>
      <c r="AZ85" s="18" t="str">
        <f t="shared" si="101"/>
        <v>#REF!</v>
      </c>
      <c r="BA85" s="18" t="str">
        <f t="shared" si="101"/>
        <v>#REF!</v>
      </c>
      <c r="BB85" s="18" t="str">
        <f t="shared" si="101"/>
        <v>#REF!</v>
      </c>
      <c r="BC85" s="18" t="str">
        <f t="shared" si="101"/>
        <v>#REF!</v>
      </c>
      <c r="BD85" s="18" t="str">
        <f t="shared" si="101"/>
        <v>#REF!</v>
      </c>
      <c r="BE85" s="18" t="str">
        <f t="shared" si="101"/>
        <v>#REF!</v>
      </c>
      <c r="BF85" s="18" t="str">
        <f t="shared" si="101"/>
        <v>#REF!</v>
      </c>
      <c r="BG85" s="18" t="str">
        <f t="shared" si="101"/>
        <v>#REF!</v>
      </c>
      <c r="BH85" s="18" t="str">
        <f t="shared" si="101"/>
        <v>#REF!</v>
      </c>
      <c r="BI85" s="18" t="str">
        <f t="shared" si="101"/>
        <v>#REF!</v>
      </c>
      <c r="BJ85" s="18" t="str">
        <f t="shared" si="101"/>
        <v>#REF!</v>
      </c>
      <c r="BK85" s="18" t="str">
        <f t="shared" si="101"/>
        <v>#REF!</v>
      </c>
      <c r="BL85" s="18" t="str">
        <f t="shared" si="101"/>
        <v>#REF!</v>
      </c>
      <c r="BM85" s="18" t="str">
        <f t="shared" si="101"/>
        <v>#REF!</v>
      </c>
      <c r="BN85" s="18" t="str">
        <f t="shared" si="101"/>
        <v>#REF!</v>
      </c>
      <c r="BO85" s="18" t="str">
        <f t="shared" si="101"/>
        <v>#REF!</v>
      </c>
      <c r="BP85" s="18" t="str">
        <f t="shared" si="101"/>
        <v>#REF!</v>
      </c>
      <c r="BQ85" s="18" t="str">
        <f t="shared" si="101"/>
        <v>#REF!</v>
      </c>
      <c r="BR85" s="18" t="str">
        <f>'Raw Data'!C81</f>
        <v>Staff</v>
      </c>
      <c r="BS85" s="18" t="str">
        <f>'Raw Data'!D81</f>
        <v/>
      </c>
      <c r="BT85" s="18" t="str">
        <f>'Raw Data'!E81</f>
        <v>Other (None of the above best fits)</v>
      </c>
      <c r="BU85" s="18" t="str">
        <f>'Raw Data'!F81</f>
        <v>President’s Council, Senior Leadership Team</v>
      </c>
      <c r="BV85" s="18" t="str">
        <f>'Raw Data'!G81</f>
        <v/>
      </c>
      <c r="BW85" s="18" t="str">
        <f>'Raw Data'!H81</f>
        <v>Remote</v>
      </c>
      <c r="BX85" s="18" t="str">
        <f>'Raw Data'!I81</f>
        <v/>
      </c>
      <c r="BY85" s="18" t="str">
        <f>'Raw Data'!J81</f>
        <v/>
      </c>
    </row>
    <row r="86" ht="15.75" customHeight="1">
      <c r="A86" s="18">
        <f>'Raw Data'!$A82</f>
        <v>80</v>
      </c>
      <c r="B86" s="18" t="str">
        <f>'Raw Data'!$K82</f>
        <v>Daily</v>
      </c>
      <c r="C86" s="18">
        <f t="shared" si="3"/>
        <v>1</v>
      </c>
      <c r="D86" s="18" t="str">
        <f>'Raw Data'!$L82</f>
        <v>Getting quick answers to specific questions or looking up information, Creating first drafts of content from scratch (reports, proposals, marketing copy), Brainstorming ideas, testing concepts, or getting feedback on my thinking</v>
      </c>
      <c r="E86" s="18">
        <f t="shared" si="24"/>
        <v>3</v>
      </c>
      <c r="F86" s="19">
        <f t="shared" si="4"/>
        <v>1</v>
      </c>
      <c r="G86" s="20" t="str">
        <f>'Raw Data'!M82</f>
        <v>I create fresh prompts each time I use AI</v>
      </c>
      <c r="H86" s="18">
        <f t="shared" si="5"/>
        <v>0.25</v>
      </c>
      <c r="I86" s="18" t="str">
        <f>'Raw Data'!$N82</f>
        <v>Create a systematic process where AI handles data analysis and summary generation consistently</v>
      </c>
      <c r="J86" s="18">
        <f t="shared" si="6"/>
        <v>1</v>
      </c>
      <c r="K86" s="18" t="str">
        <f>'Raw Data'!$O82</f>
        <v>I would first gather/research information using AI, then review the information, then ask AI for support in analysis clarifying and updating along the way. Depending on the content, I may then have AI build tables, charts or images, although most likely would build myself as AI is still fairly wonky with the above, especially for actual presentations.</v>
      </c>
      <c r="L86" s="18" t="s">
        <v>304</v>
      </c>
      <c r="M86" s="21" t="str">
        <f>substitute('Prompt Template'!$A$2,$K$5,$L86)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gather/research information using AI, then review the information, then ask AI for support in analysis clarifying and updating along the way. Depending on the content, I may then have AI build tables, charts or images, although most likely would build myself as AI is still fairly wonky with the above, especially for actual presentations.&lt;/user_input&gt;</v>
      </c>
      <c r="N86" s="18">
        <f t="array" ref="N86">index('Response Scoring'!$C:$C,match($A86,'Response Scoring'!$A:$A,0))</f>
        <v>2</v>
      </c>
      <c r="O86" s="19">
        <f t="shared" si="7"/>
        <v>0.6666666667</v>
      </c>
      <c r="P86" s="18" t="str">
        <f>'Raw Data'!$P82</f>
        <v>First is simple administrative tasks such as gathering lists of names out of Active Directory, updating as needed for specific formats (i.e. alphabetize names, bulleting, switching first to last names, etc.). Second is taking large amounts of data (such as survey responses) and analyzing for trends, requests, and areas of opportunity.</v>
      </c>
      <c r="Q86" s="18" t="s">
        <v>305</v>
      </c>
      <c r="R86" s="21" t="str">
        <f>substitute('Prompt Template'!$B$2,$P$5,$Q86)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&lt;user_input&gt;First is simple administrative tasks such as gathering lists of names out of Active Directory, updating as needed for specific formats (i.e. alphabetize names, bulleting, switching first to last names, etc.). Second is taking large amounts of data (such as survey responses) and analyzing for trends, requests, and areas of opportunity.&lt;/user_input&gt;</v>
      </c>
      <c r="S86" s="18">
        <f t="array" ref="S86">index('Response Scoring'!$E:$E,match($A86,'Response Scoring'!$A:$A,0))</f>
        <v>2</v>
      </c>
      <c r="T86" s="19">
        <f t="shared" si="8"/>
        <v>0.6666666667</v>
      </c>
      <c r="U86" s="19">
        <f t="shared" si="9"/>
        <v>4.583333333</v>
      </c>
      <c r="V86" s="18" t="str">
        <f>'Raw Data'!$Q82</f>
        <v>Analyzing presentation slides to evaluate both the visual design and written content for consistency</v>
      </c>
      <c r="W86" s="18">
        <f t="shared" si="10"/>
        <v>1</v>
      </c>
      <c r="X86" s="18" t="str">
        <f>'Raw Data'!$R82</f>
        <v>Hallucinations (generating false or misleading information), Biases in answers, Data privacy concerns when information is shared with an LLM, Vulnerability to manipulation by bad actors</v>
      </c>
      <c r="Y86" s="18">
        <f t="shared" si="11"/>
        <v>1</v>
      </c>
      <c r="Z86" s="18" t="str">
        <f>'Raw Data'!$S82</f>
        <v>Anonymize information by removing identifying details, Use secure company instances or enterprise plans when available</v>
      </c>
      <c r="AA86" s="19">
        <f t="shared" si="12"/>
        <v>1</v>
      </c>
      <c r="AB86" s="18" t="str">
        <f>'Raw Data'!$T82</f>
        <v>Always: I routinely cross-check AI outputs with reliable sources</v>
      </c>
      <c r="AC86" s="18">
        <f t="shared" si="13"/>
        <v>1</v>
      </c>
      <c r="AD86" s="18" t="str">
        <f>'Raw Data'!$U82</f>
        <v>Cross-reference key claims with reliable external sources, Verify any calculations or data analysis independently</v>
      </c>
      <c r="AE86" s="18">
        <f t="shared" si="14"/>
        <v>0.5</v>
      </c>
      <c r="AF86" s="22">
        <f t="shared" si="15"/>
        <v>9</v>
      </c>
      <c r="AG86" s="18" t="str">
        <f>'Raw Data'!$V82</f>
        <v>Frequently: I systematically refine prompts until I’m satisfied</v>
      </c>
      <c r="AH86" s="18">
        <f t="shared" si="16"/>
        <v>1</v>
      </c>
      <c r="AI86" s="18" t="str">
        <f>'Raw Data'!$W82</f>
        <v>Please analyze /(specific proposal) for clarity and accuracy, as well as areas I may be missing that I should be covering, provide a summary and then bullet point action items I can take to improve.</v>
      </c>
      <c r="AJ86" s="18" t="s">
        <v>306</v>
      </c>
      <c r="AK86" s="21" t="str">
        <f>substitute('Prompt Template'!$C$2,$AI$5,$AJ86)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analyze /(specific proposal) for clarity and accuracy, as well as areas I may be missing that I should be covering, provide a summary and then bullet point action items I can take to improve.&lt;/prompt&gt;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analyze /(specific proposal) for clarity and accuracy, as well as areas I may be missing that I should be covering, provide a summary and then bullet point action items I can take to improve.&lt;/user_input&gt;</v>
      </c>
      <c r="AL86" s="18">
        <f t="array" ref="AL86">index('Response Scoring'!$G:$G,match($A86,'Response Scoring'!$A:$A,0))</f>
        <v>2</v>
      </c>
      <c r="AM86" s="18">
        <f t="shared" si="17"/>
        <v>0.4</v>
      </c>
      <c r="AN86" s="18" t="str">
        <f>'Raw Data'!$X82</f>
        <v>I can write a prompt to gather this information, then save it to run multiple times for various products. However, I have not created a custom AI tool to do this task. For the prompt I would use the following: Based on the attached tool need/(summary), research products that will provide the solution outlined, include a list of company solutions and with each outline: product summary, years in business, number of customers, featured customers, product features and benefits, successes and failures, summary of reviews, pricing and any other pertinent information that will be helpful in making a decision to purchase the product.</v>
      </c>
      <c r="AO86" s="18" t="s">
        <v>307</v>
      </c>
      <c r="AP86" s="21" t="str">
        <f>substitute('Prompt Template'!$D$2,$AN$5,$AO86)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can write a prompt to gather this information, then save it to run multiple times for various products. However, I have not created a custom AI tool to do this task. For the prompt I would use the following: Based on the attached tool need/(summary), research products that will provide the solution outlined, include a list of company solutions and with each outline: product summary, years in business, number of customers, featured customers, product features and benefits, successes and failures, summary of reviews, pricing and any other pertinent information that will be helpful in making a decision to purchase the product.&lt;/user_input&gt;
</v>
      </c>
      <c r="AQ86" s="18">
        <f t="array" ref="AQ86">index('Response Scoring'!$I:$I,match($A86,'Response Scoring'!$A:$A,0))</f>
        <v>2</v>
      </c>
      <c r="AR86" s="18">
        <f t="shared" si="18"/>
        <v>0.4</v>
      </c>
      <c r="AS86" s="22">
        <f t="shared" si="19"/>
        <v>4.9</v>
      </c>
      <c r="AT86" s="18">
        <f t="shared" si="20"/>
        <v>27.96666667</v>
      </c>
      <c r="AU86" s="22">
        <f t="shared" si="21"/>
        <v>55.93333333</v>
      </c>
      <c r="AV86" s="18" t="str">
        <f t="shared" si="22"/>
        <v>AI Experimenter</v>
      </c>
      <c r="AW86" s="18" t="str">
        <f>'Raw Data'!Y82</f>
        <v>ChatGPT, CoPilot</v>
      </c>
      <c r="AX86" s="18" t="b">
        <f>'Raw Data'!Z82</f>
        <v>1</v>
      </c>
      <c r="AY86" s="18" t="str">
        <f t="shared" ref="AY86:BQ86" si="102">#REF!</f>
        <v>#REF!</v>
      </c>
      <c r="AZ86" s="18" t="str">
        <f t="shared" si="102"/>
        <v>#REF!</v>
      </c>
      <c r="BA86" s="18" t="str">
        <f t="shared" si="102"/>
        <v>#REF!</v>
      </c>
      <c r="BB86" s="18" t="str">
        <f t="shared" si="102"/>
        <v>#REF!</v>
      </c>
      <c r="BC86" s="18" t="str">
        <f t="shared" si="102"/>
        <v>#REF!</v>
      </c>
      <c r="BD86" s="18" t="str">
        <f t="shared" si="102"/>
        <v>#REF!</v>
      </c>
      <c r="BE86" s="18" t="str">
        <f t="shared" si="102"/>
        <v>#REF!</v>
      </c>
      <c r="BF86" s="18" t="str">
        <f t="shared" si="102"/>
        <v>#REF!</v>
      </c>
      <c r="BG86" s="18" t="str">
        <f t="shared" si="102"/>
        <v>#REF!</v>
      </c>
      <c r="BH86" s="18" t="str">
        <f t="shared" si="102"/>
        <v>#REF!</v>
      </c>
      <c r="BI86" s="18" t="str">
        <f t="shared" si="102"/>
        <v>#REF!</v>
      </c>
      <c r="BJ86" s="18" t="str">
        <f t="shared" si="102"/>
        <v>#REF!</v>
      </c>
      <c r="BK86" s="18" t="str">
        <f t="shared" si="102"/>
        <v>#REF!</v>
      </c>
      <c r="BL86" s="18" t="str">
        <f t="shared" si="102"/>
        <v>#REF!</v>
      </c>
      <c r="BM86" s="18" t="str">
        <f t="shared" si="102"/>
        <v>#REF!</v>
      </c>
      <c r="BN86" s="18" t="str">
        <f t="shared" si="102"/>
        <v>#REF!</v>
      </c>
      <c r="BO86" s="18" t="str">
        <f t="shared" si="102"/>
        <v>#REF!</v>
      </c>
      <c r="BP86" s="18" t="str">
        <f t="shared" si="102"/>
        <v>#REF!</v>
      </c>
      <c r="BQ86" s="18" t="str">
        <f t="shared" si="102"/>
        <v>#REF!</v>
      </c>
      <c r="BR86" s="18" t="str">
        <f>'Raw Data'!C82</f>
        <v>Staff</v>
      </c>
      <c r="BS86" s="18" t="str">
        <f>'Raw Data'!D82</f>
        <v/>
      </c>
      <c r="BT86" s="18" t="str">
        <f>'Raw Data'!E82</f>
        <v>Human Resources</v>
      </c>
      <c r="BU86" s="18" t="str">
        <f>'Raw Data'!F82</f>
        <v>President’s Council, Senior Leadership Team</v>
      </c>
      <c r="BV86" s="18" t="str">
        <f>'Raw Data'!G82</f>
        <v/>
      </c>
      <c r="BW86" s="18" t="str">
        <f>'Raw Data'!H82</f>
        <v>Central Office</v>
      </c>
      <c r="BX86" s="18" t="str">
        <f>'Raw Data'!I82</f>
        <v/>
      </c>
      <c r="BY86" s="18" t="str">
        <f>'Raw Data'!J82</f>
        <v/>
      </c>
    </row>
    <row r="87" ht="15.75" customHeight="1">
      <c r="A87" s="18">
        <f>'Raw Data'!$A83</f>
        <v>81</v>
      </c>
      <c r="B87" s="18" t="str">
        <f>'Raw Data'!$K83</f>
        <v>A few times a month</v>
      </c>
      <c r="C87" s="18">
        <f t="shared" si="3"/>
        <v>0.25</v>
      </c>
      <c r="D87" s="18" t="str">
        <f>'Raw Data'!$L83</f>
        <v>Getting quick answers to specific questions or looking up information, Editing or improving text I’ve already written (emails, documents, presentations)</v>
      </c>
      <c r="E87" s="18">
        <f t="shared" si="24"/>
        <v>1</v>
      </c>
      <c r="F87" s="19">
        <f t="shared" si="4"/>
        <v>0.3333333333</v>
      </c>
      <c r="G87" s="20" t="str">
        <f>'Raw Data'!M83</f>
        <v>I create fresh prompts each time I use AI</v>
      </c>
      <c r="H87" s="18">
        <f t="shared" si="5"/>
        <v>0.25</v>
      </c>
      <c r="I87" s="18" t="str">
        <f>'Raw Data'!$N83</f>
        <v>Ask AI to write the summary after you’ve analyzed all the data</v>
      </c>
      <c r="J87" s="18" t="b">
        <f t="shared" si="6"/>
        <v>0</v>
      </c>
      <c r="K87" s="18" t="str">
        <f>'Raw Data'!$O83</f>
        <v>I would create the presentation and use AI to review and suggest ways to streamline or update the tone.</v>
      </c>
      <c r="L87" s="18" t="s">
        <v>308</v>
      </c>
      <c r="M87" s="21" t="str">
        <f>substitute('Prompt Template'!$A$2,$K$5,$L87)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the presentation and use AI to review and suggest ways to streamline or update the tone.&lt;/user_input&gt;</v>
      </c>
      <c r="N87" s="18">
        <f t="array" ref="N87">index('Response Scoring'!$C:$C,match($A87,'Response Scoring'!$A:$A,0))</f>
        <v>1</v>
      </c>
      <c r="O87" s="19">
        <f t="shared" si="7"/>
        <v>0.3333333333</v>
      </c>
      <c r="P87" s="18" t="str">
        <f>'Raw Data'!$P83</f>
        <v>Proofreading and adjusting</v>
      </c>
      <c r="Q87" s="18" t="s">
        <v>309</v>
      </c>
      <c r="R87" s="21" t="str">
        <f>substitute('Prompt Template'!$B$2,$P$5,$Q87)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&lt;user_input&gt;Proofreading and adjusting&lt;/user_input&gt;</v>
      </c>
      <c r="S87" s="18">
        <f t="array" ref="S87">index('Response Scoring'!$E:$E,match($A87,'Response Scoring'!$A:$A,0))</f>
        <v>1</v>
      </c>
      <c r="T87" s="19">
        <f t="shared" si="8"/>
        <v>0.3333333333</v>
      </c>
      <c r="U87" s="19">
        <f t="shared" si="9"/>
        <v>1.5</v>
      </c>
      <c r="V87" s="18" t="str">
        <f>'Raw Data'!$Q83</f>
        <v>Analyzing presentation slides to evaluate both the visual design and written content for consistency</v>
      </c>
      <c r="W87" s="18">
        <f t="shared" si="10"/>
        <v>1</v>
      </c>
      <c r="X87" s="18" t="str">
        <f>'Raw Data'!$R83</f>
        <v>Hallucinations (generating false or misleading information), Biases in answers, Data privacy concerns when information is shared with an LLM, Vulnerability to manipulation by bad actors</v>
      </c>
      <c r="Y87" s="18">
        <f t="shared" si="11"/>
        <v>1</v>
      </c>
      <c r="Z87" s="18" t="str">
        <f>'Raw Data'!$S83</f>
        <v>Anonymize information by removing identifying details</v>
      </c>
      <c r="AA87" s="19">
        <f t="shared" si="12"/>
        <v>0.5</v>
      </c>
      <c r="AB87" s="18" t="str">
        <f>'Raw Data'!$T83</f>
        <v>Always: I routinely cross-check AI outputs with reliable sources</v>
      </c>
      <c r="AC87" s="18">
        <f t="shared" si="13"/>
        <v>1</v>
      </c>
      <c r="AD87" s="18" t="str">
        <f>'Raw Data'!$U83</f>
        <v>Look for professional formatting and proper grammar, Cross-reference key claims with reliable external sources, Verify any calculations or data analysis independently</v>
      </c>
      <c r="AE87" s="18">
        <f t="shared" si="14"/>
        <v>0</v>
      </c>
      <c r="AF87" s="22">
        <f t="shared" si="15"/>
        <v>7</v>
      </c>
      <c r="AG87" s="18" t="str">
        <f>'Raw Data'!$V83</f>
        <v>Frequently: I systematically refine prompts until I’m satisfied</v>
      </c>
      <c r="AH87" s="18">
        <f t="shared" si="16"/>
        <v>1</v>
      </c>
      <c r="AI87" s="18" t="str">
        <f>'Raw Data'!$W83</f>
        <v>I would give a general overview of the project with no company details then ask for a summary and what questions I should ask when implementing the project.</v>
      </c>
      <c r="AJ87" s="18" t="s">
        <v>310</v>
      </c>
      <c r="AK87" s="21" t="str">
        <f>substitute('Prompt Template'!$C$2,$AI$5,$AJ87)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give a general overview of the project with no company details then ask for a summary and what questions I should ask when implementing the project.&lt;/prompt&gt;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give a general overview of the project with no company details then ask for a summary and what questions I should ask when implementing the project.&lt;/user_input&gt;</v>
      </c>
      <c r="AL87" s="18">
        <f t="array" ref="AL87">index('Response Scoring'!$G:$G,match($A87,'Response Scoring'!$A:$A,0))</f>
        <v>2</v>
      </c>
      <c r="AM87" s="18">
        <f t="shared" si="17"/>
        <v>0.4</v>
      </c>
      <c r="AN87" s="18" t="str">
        <f>'Raw Data'!$X83</f>
        <v>Summarize current products and pricing on this product and provide it weekly.</v>
      </c>
      <c r="AO87" s="18" t="s">
        <v>311</v>
      </c>
      <c r="AP87" s="21" t="str">
        <f>substitute('Prompt Template'!$D$2,$AN$5,$AO87)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&lt;user_input&gt;Summarize current products and pricing on this product and provide it weekly.&lt;/user_input&gt;
</v>
      </c>
      <c r="AQ87" s="18">
        <f t="array" ref="AQ87">index('Response Scoring'!$I:$I,match($A87,'Response Scoring'!$A:$A,0))</f>
        <v>1</v>
      </c>
      <c r="AR87" s="18">
        <f t="shared" si="18"/>
        <v>0.2</v>
      </c>
      <c r="AS87" s="22">
        <f t="shared" si="19"/>
        <v>3.9</v>
      </c>
      <c r="AT87" s="18">
        <f t="shared" si="20"/>
        <v>17.8</v>
      </c>
      <c r="AU87" s="22">
        <f t="shared" si="21"/>
        <v>35.6</v>
      </c>
      <c r="AV87" s="18" t="str">
        <f t="shared" si="22"/>
        <v>AI Experimenter</v>
      </c>
      <c r="AW87" s="18" t="str">
        <f>'Raw Data'!Y83</f>
        <v>CoPilot</v>
      </c>
      <c r="AX87" s="18" t="b">
        <f>'Raw Data'!Z83</f>
        <v>0</v>
      </c>
      <c r="AY87" s="18" t="str">
        <f t="shared" ref="AY87:BQ87" si="103">#REF!</f>
        <v>#REF!</v>
      </c>
      <c r="AZ87" s="18" t="str">
        <f t="shared" si="103"/>
        <v>#REF!</v>
      </c>
      <c r="BA87" s="18" t="str">
        <f t="shared" si="103"/>
        <v>#REF!</v>
      </c>
      <c r="BB87" s="18" t="str">
        <f t="shared" si="103"/>
        <v>#REF!</v>
      </c>
      <c r="BC87" s="18" t="str">
        <f t="shared" si="103"/>
        <v>#REF!</v>
      </c>
      <c r="BD87" s="18" t="str">
        <f t="shared" si="103"/>
        <v>#REF!</v>
      </c>
      <c r="BE87" s="18" t="str">
        <f t="shared" si="103"/>
        <v>#REF!</v>
      </c>
      <c r="BF87" s="18" t="str">
        <f t="shared" si="103"/>
        <v>#REF!</v>
      </c>
      <c r="BG87" s="18" t="str">
        <f t="shared" si="103"/>
        <v>#REF!</v>
      </c>
      <c r="BH87" s="18" t="str">
        <f t="shared" si="103"/>
        <v>#REF!</v>
      </c>
      <c r="BI87" s="18" t="str">
        <f t="shared" si="103"/>
        <v>#REF!</v>
      </c>
      <c r="BJ87" s="18" t="str">
        <f t="shared" si="103"/>
        <v>#REF!</v>
      </c>
      <c r="BK87" s="18" t="str">
        <f t="shared" si="103"/>
        <v>#REF!</v>
      </c>
      <c r="BL87" s="18" t="str">
        <f t="shared" si="103"/>
        <v>#REF!</v>
      </c>
      <c r="BM87" s="18" t="str">
        <f t="shared" si="103"/>
        <v>#REF!</v>
      </c>
      <c r="BN87" s="18" t="str">
        <f t="shared" si="103"/>
        <v>#REF!</v>
      </c>
      <c r="BO87" s="18" t="str">
        <f t="shared" si="103"/>
        <v>#REF!</v>
      </c>
      <c r="BP87" s="18" t="str">
        <f t="shared" si="103"/>
        <v>#REF!</v>
      </c>
      <c r="BQ87" s="18" t="str">
        <f t="shared" si="103"/>
        <v>#REF!</v>
      </c>
      <c r="BR87" s="18" t="str">
        <f>'Raw Data'!C83</f>
        <v>Staff</v>
      </c>
      <c r="BS87" s="18" t="str">
        <f>'Raw Data'!D83</f>
        <v/>
      </c>
      <c r="BT87" s="18" t="str">
        <f>'Raw Data'!E83</f>
        <v>Student Affairs – Student Services (within reporting line to Campuses/Online)</v>
      </c>
      <c r="BU87" s="18" t="str">
        <f>'Raw Data'!F83</f>
        <v>Individual Contributors</v>
      </c>
      <c r="BV87" s="18" t="str">
        <f>'Raw Data'!G83</f>
        <v/>
      </c>
      <c r="BW87" s="18" t="str">
        <f>'Raw Data'!H83</f>
        <v>Central Office</v>
      </c>
      <c r="BX87" s="18" t="str">
        <f>'Raw Data'!I83</f>
        <v/>
      </c>
      <c r="BY87" s="18" t="str">
        <f>'Raw Data'!J83</f>
        <v/>
      </c>
    </row>
    <row r="88" ht="15.75" customHeight="1">
      <c r="A88" s="18">
        <f>'Raw Data'!$A84</f>
        <v>82</v>
      </c>
      <c r="B88" s="18" t="str">
        <f>'Raw Data'!$K84</f>
        <v>Daily</v>
      </c>
      <c r="C88" s="18">
        <f t="shared" si="3"/>
        <v>1</v>
      </c>
      <c r="D88" s="18" t="str">
        <f>'Raw Data'!$L84</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88" s="18">
        <f t="shared" si="24"/>
        <v>3</v>
      </c>
      <c r="F88" s="19">
        <f t="shared" si="4"/>
        <v>1</v>
      </c>
      <c r="G88" s="20" t="str">
        <f>'Raw Data'!M84</f>
        <v>I create fresh prompts each time I use AI</v>
      </c>
      <c r="H88" s="18">
        <f t="shared" si="5"/>
        <v>0.25</v>
      </c>
      <c r="I88" s="18" t="str">
        <f>'Raw Data'!$N84</f>
        <v>Ask AI to write the summary after you’ve analyzed all the data</v>
      </c>
      <c r="J88" s="18" t="b">
        <f t="shared" si="6"/>
        <v>0</v>
      </c>
      <c r="K88" s="18" t="str">
        <f>'Raw Data'!$O84</f>
        <v>I would use AI to generate ideas about what information that should be included in the presentation, the layout/outline, and to actually create the presentation.</v>
      </c>
      <c r="L88" s="18" t="s">
        <v>312</v>
      </c>
      <c r="M88" s="21" t="str">
        <f>substitute('Prompt Template'!$A$2,$K$5,$L88)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generate ideas about what information that should be included in the presentation, the layout/outline, and to actually create the presentation.&lt;/user_input&gt;</v>
      </c>
      <c r="N88" s="18">
        <f t="array" ref="N88">index('Response Scoring'!$C:$C,match($A88,'Response Scoring'!$A:$A,0))</f>
        <v>2</v>
      </c>
      <c r="O88" s="19">
        <f t="shared" si="7"/>
        <v>0.6666666667</v>
      </c>
      <c r="P88" s="18" t="str">
        <f>'Raw Data'!$P84</f>
        <v>To brainstorm before completing a task, the generate ideas for my daily work and projects, and to write information for me.</v>
      </c>
      <c r="Q88" s="18" t="s">
        <v>313</v>
      </c>
      <c r="R88" s="21" t="str">
        <f>substitute('Prompt Template'!$B$2,$P$5,$Q88)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brainstorm before completing a task, the generate ideas for my daily work and projects, and to write information for me.&lt;/user_input&gt;</v>
      </c>
      <c r="S88" s="18">
        <f t="array" ref="S88">index('Response Scoring'!$E:$E,match($A88,'Response Scoring'!$A:$A,0))</f>
        <v>1</v>
      </c>
      <c r="T88" s="19">
        <f t="shared" si="8"/>
        <v>0.3333333333</v>
      </c>
      <c r="U88" s="19">
        <f t="shared" si="9"/>
        <v>3.25</v>
      </c>
      <c r="V88" s="18" t="str">
        <f>'Raw Data'!$Q84</f>
        <v>Analyzing presentation slides to evaluate both the visual design and written content for consistency</v>
      </c>
      <c r="W88" s="18">
        <f t="shared" si="10"/>
        <v>1</v>
      </c>
      <c r="X88" s="18" t="str">
        <f>'Raw Data'!$R84</f>
        <v>Data privacy concerns when information is shared with an LLM, Hallucinations (generating false or misleading information), Biases in answers</v>
      </c>
      <c r="Y88" s="18">
        <f t="shared" si="11"/>
        <v>0.75</v>
      </c>
      <c r="Z88" s="18" t="str">
        <f>'Raw Data'!$S84</f>
        <v>Anonymize information by removing identifying details</v>
      </c>
      <c r="AA88" s="19">
        <f t="shared" si="12"/>
        <v>0.5</v>
      </c>
      <c r="AB88" s="18" t="str">
        <f>'Raw Data'!$T84</f>
        <v>Sometimes: I do a quick check against known data or references</v>
      </c>
      <c r="AC88" s="18">
        <f t="shared" si="13"/>
        <v>0.67</v>
      </c>
      <c r="AD88" s="18" t="str">
        <f>'Raw Data'!$U84</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 Look for professional formatting and proper grammar</v>
      </c>
      <c r="AE88" s="18">
        <f t="shared" si="14"/>
        <v>0</v>
      </c>
      <c r="AF88" s="22">
        <f t="shared" si="15"/>
        <v>5.84</v>
      </c>
      <c r="AG88" s="18" t="str">
        <f>'Raw Data'!$V84</f>
        <v>Frequently: I systematically refine prompts until I’m satisfied</v>
      </c>
      <c r="AH88" s="18">
        <f t="shared" si="16"/>
        <v>1</v>
      </c>
      <c r="AI88" s="18" t="str">
        <f>'Raw Data'!$W84</f>
        <v>Create an outline for a meeting to present at a new initiative to the career development team.</v>
      </c>
      <c r="AJ88" s="18" t="s">
        <v>314</v>
      </c>
      <c r="AK88" s="21" t="str">
        <f>substitute('Prompt Template'!$C$2,$AI$5,$AJ88)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an outline for a meeting to present at a new initiative to the career development team.&lt;/prompt&gt;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an outline for a meeting to present at a new initiative to the career development team.&lt;/user_input&gt;</v>
      </c>
      <c r="AL88" s="18">
        <f t="array" ref="AL88">index('Response Scoring'!$G:$G,match($A88,'Response Scoring'!$A:$A,0))</f>
        <v>3</v>
      </c>
      <c r="AM88" s="18">
        <f t="shared" si="17"/>
        <v>0.6</v>
      </c>
      <c r="AN88" s="18" t="str">
        <f>'Raw Data'!$X84</f>
        <v>Review similar competitors in my industry particularly as it relates to our products, pricing, and positioning?  Provide details and additional tips to help us remain more competitive in the industry.</v>
      </c>
      <c r="AO88" s="18" t="s">
        <v>315</v>
      </c>
      <c r="AP88" s="21" t="str">
        <f>substitute('Prompt Template'!$D$2,$AN$5,$AO88)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&lt;user_input&gt;Review similar competitors in my industry particularly as it relates to our products, pricing, and positioning?  Provide details and additional tips to help us remain more competitive in the industry.&lt;/user_input&gt;
</v>
      </c>
      <c r="AQ88" s="18">
        <f t="array" ref="AQ88">index('Response Scoring'!$I:$I,match($A88,'Response Scoring'!$A:$A,0))</f>
        <v>1</v>
      </c>
      <c r="AR88" s="18">
        <f t="shared" si="18"/>
        <v>0.2</v>
      </c>
      <c r="AS88" s="22">
        <f t="shared" si="19"/>
        <v>4.6</v>
      </c>
      <c r="AT88" s="18">
        <f t="shared" si="20"/>
        <v>21.54</v>
      </c>
      <c r="AU88" s="22">
        <f t="shared" si="21"/>
        <v>43.08</v>
      </c>
      <c r="AV88" s="18" t="str">
        <f t="shared" si="22"/>
        <v>AI Experimenter</v>
      </c>
      <c r="AW88" s="18" t="str">
        <f>'Raw Data'!Y84</f>
        <v>ChatGPT, CoPilot</v>
      </c>
      <c r="AX88" s="18" t="b">
        <f>'Raw Data'!Z84</f>
        <v>0</v>
      </c>
      <c r="AY88" s="18" t="str">
        <f t="shared" ref="AY88:BQ88" si="104">#REF!</f>
        <v>#REF!</v>
      </c>
      <c r="AZ88" s="18" t="str">
        <f t="shared" si="104"/>
        <v>#REF!</v>
      </c>
      <c r="BA88" s="18" t="str">
        <f t="shared" si="104"/>
        <v>#REF!</v>
      </c>
      <c r="BB88" s="18" t="str">
        <f t="shared" si="104"/>
        <v>#REF!</v>
      </c>
      <c r="BC88" s="18" t="str">
        <f t="shared" si="104"/>
        <v>#REF!</v>
      </c>
      <c r="BD88" s="18" t="str">
        <f t="shared" si="104"/>
        <v>#REF!</v>
      </c>
      <c r="BE88" s="18" t="str">
        <f t="shared" si="104"/>
        <v>#REF!</v>
      </c>
      <c r="BF88" s="18" t="str">
        <f t="shared" si="104"/>
        <v>#REF!</v>
      </c>
      <c r="BG88" s="18" t="str">
        <f t="shared" si="104"/>
        <v>#REF!</v>
      </c>
      <c r="BH88" s="18" t="str">
        <f t="shared" si="104"/>
        <v>#REF!</v>
      </c>
      <c r="BI88" s="18" t="str">
        <f t="shared" si="104"/>
        <v>#REF!</v>
      </c>
      <c r="BJ88" s="18" t="str">
        <f t="shared" si="104"/>
        <v>#REF!</v>
      </c>
      <c r="BK88" s="18" t="str">
        <f t="shared" si="104"/>
        <v>#REF!</v>
      </c>
      <c r="BL88" s="18" t="str">
        <f t="shared" si="104"/>
        <v>#REF!</v>
      </c>
      <c r="BM88" s="18" t="str">
        <f t="shared" si="104"/>
        <v>#REF!</v>
      </c>
      <c r="BN88" s="18" t="str">
        <f t="shared" si="104"/>
        <v>#REF!</v>
      </c>
      <c r="BO88" s="18" t="str">
        <f t="shared" si="104"/>
        <v>#REF!</v>
      </c>
      <c r="BP88" s="18" t="str">
        <f t="shared" si="104"/>
        <v>#REF!</v>
      </c>
      <c r="BQ88" s="18" t="str">
        <f t="shared" si="104"/>
        <v>#REF!</v>
      </c>
      <c r="BR88" s="18" t="str">
        <f>'Raw Data'!C84</f>
        <v>Full-time Faculty</v>
      </c>
      <c r="BS88" s="18" t="str">
        <f>'Raw Data'!D84</f>
        <v/>
      </c>
      <c r="BT88" s="18" t="str">
        <f>'Raw Data'!E84</f>
        <v>Student Affairs – Career Development</v>
      </c>
      <c r="BU88" s="18" t="str">
        <f>'Raw Data'!F84</f>
        <v>Individual Contributors</v>
      </c>
      <c r="BV88" s="18" t="str">
        <f>'Raw Data'!G84</f>
        <v/>
      </c>
      <c r="BW88" s="18" t="str">
        <f>'Raw Data'!H84</f>
        <v>Online</v>
      </c>
      <c r="BX88" s="18" t="str">
        <f>'Raw Data'!I84</f>
        <v/>
      </c>
      <c r="BY88" s="18" t="str">
        <f>'Raw Data'!J84</f>
        <v/>
      </c>
    </row>
    <row r="89" ht="15.75" customHeight="1">
      <c r="A89" s="18">
        <f>'Raw Data'!$A85</f>
        <v>83</v>
      </c>
      <c r="B89" s="18" t="str">
        <f>'Raw Data'!$K85</f>
        <v>Daily</v>
      </c>
      <c r="C89" s="18">
        <f t="shared" si="3"/>
        <v>1</v>
      </c>
      <c r="D89" s="18" t="str">
        <f>'Raw Data'!$L85</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89" s="18">
        <f t="shared" si="24"/>
        <v>3</v>
      </c>
      <c r="F89" s="19">
        <f t="shared" si="4"/>
        <v>1</v>
      </c>
      <c r="G89" s="20" t="str">
        <f>'Raw Data'!M85</f>
        <v>I maintain a library of prompts that I reuse frequently</v>
      </c>
      <c r="H89" s="18">
        <f t="shared" si="5"/>
        <v>0.5</v>
      </c>
      <c r="I89" s="18" t="str">
        <f>'Raw Data'!$N85</f>
        <v>Create a systematic process where AI handles data analysis and summary generation consistently</v>
      </c>
      <c r="J89" s="18">
        <f t="shared" si="6"/>
        <v>1</v>
      </c>
      <c r="K89" s="18" t="str">
        <f>'Raw Data'!$O85</f>
        <v>I would leverage AI throughout the process to maximize efficiency and quality, while maintaining a human in the loop structure to ensure the final deliverable is one that I can personally stand behind and be accountable for delivering.  Examples for using AI include:
Research and knowledge gathering – I would use AI tools to quickly summarize large volumes of information from trusted sources, including internal documents, industry reports, and recent trends.  I would prompt AI to explain complex concepts in simple terms and provide examples relevant to our business context that could be utilized in the next stage.
Structuring the presentation – I would have AI generate an outline based on best practices for executive-level presentations, ensuring it highlights strategic insights, key metrics, and actionable recommendations.  I could also use AI to suggest logical flow and prioritize content that aligns with stakeholder interests and to be used in delivering the presentation in person.
Content creation and enhancement – Next, I could have AI draft initial slides to create concise, compelling narratives supported by visuals and data.  AI could help refine the message for clarity and impact, ensuring tone is professional and persuasive.
Data Visualization – I would leverage AI to transform raw data into clear, visually appealing charts and dashboards that make insights simple to grasp.
Quality Assurance – AI can be used to check for accuracy, consistency, and compliance.  Run a final review for grammar, readability, and executive-level polish.
Practice and Feedback – beyond all the above areas, AI can also be leveraged to simulate what questions or conversation may trigger from this presentation to help anticipate and prepare responses.</v>
      </c>
      <c r="L89" s="18" t="s">
        <v>316</v>
      </c>
      <c r="M89" s="21" t="str">
        <f>substitute('Prompt Template'!$A$2,$K$5,$L89)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leverage AI throughout the process to maximize efficiency and quality, while maintaining a human in the loop structure to ensure the final deliverable is one that I can personally stand behind and be accountable for delivering.  Examples for using AI include:
Research and knowledge gathering – I would use AI tools to quickly summarize large volumes of information from trusted sources, including internal documents, industry reports, and recent trends.  I would prompt AI to explain complex concepts in simple terms and provide examples relevant to our business context that could be utilized in the next stage.
Structuring the presentation – I would have AI generate an outline based on best practices for executive-level presentations, ensuring it highlights strategic insights, key metrics, and actionable recommendations.  I could also use AI to suggest logical flow and prioritize content that aligns with stakeholder interests and to be used in delivering the presentation in person.
Content creation and enhancement – Next, I could have AI draft initial slides to create concise, compelling narratives supported by visuals and data.  AI could help refine the message for clarity and impact, ensuring tone is professional and persuasive.
Data Visualization – I would leverage AI to transform raw data into clear, visually appealing charts and dashboards that make insights simple to grasp.
Quality Assurance – AI can be used to check for accuracy, consistency, and compliance.  Run a final review for grammar, readability, and executive-level polish.
Practice and Feedback – beyond all the above areas, AI can also be leveraged to simulate what questions or conversation may trigger from this presentation to help anticipate and prepare responses.&lt;/user_input&gt;</v>
      </c>
      <c r="N89" s="18">
        <f t="array" ref="N89">index('Response Scoring'!$C:$C,match($A89,'Response Scoring'!$A:$A,0))</f>
        <v>3</v>
      </c>
      <c r="O89" s="19">
        <f t="shared" si="7"/>
        <v>1</v>
      </c>
      <c r="P89" s="18" t="str">
        <f>'Raw Data'!$P85</f>
        <v>Three common wins I leverage the most include:
Digesting complex or expansive content in a short amount of time to summarize, highlight key points, detail out differences between and make a call to action.
Drafting messages or documents from scratch
Feedback on communications in messaging and from meetings in Teams to help ensure I'm staying on point, positive and accountable to my commitments.</v>
      </c>
      <c r="Q89" s="18" t="s">
        <v>317</v>
      </c>
      <c r="R89" s="21" t="str">
        <f>substitute('Prompt Template'!$B$2,$P$5,$Q89)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&lt;user_input&gt;Three common wins I leverage the most include:
Digesting complex or expansive content in a short amount of time to summarize, highlight key points, detail out differences between and make a call to action.
Drafting messages or documents from scratch
Feedback on communications in messaging and from meetings in Teams to help ensure I'm staying on point, positive and accountable to my commitments.&lt;/user_input&gt;</v>
      </c>
      <c r="S89" s="18">
        <f t="array" ref="S89">index('Response Scoring'!$E:$E,match($A89,'Response Scoring'!$A:$A,0))</f>
        <v>1</v>
      </c>
      <c r="T89" s="19">
        <f t="shared" si="8"/>
        <v>0.3333333333</v>
      </c>
      <c r="U89" s="19">
        <f t="shared" si="9"/>
        <v>4.833333333</v>
      </c>
      <c r="V89" s="18" t="str">
        <f>'Raw Data'!$Q85</f>
        <v>Analyzing presentation slides to evaluate both the visual design and written content for consistency</v>
      </c>
      <c r="W89" s="18">
        <f t="shared" si="10"/>
        <v>1</v>
      </c>
      <c r="X89" s="18" t="str">
        <f>'Raw Data'!$R85</f>
        <v>Hallucinations (generating false or misleading information), Biases in answers, Data privacy concerns when information is shared with an LLM, Vulnerability to manipulation by bad actors</v>
      </c>
      <c r="Y89" s="18">
        <f t="shared" si="11"/>
        <v>1</v>
      </c>
      <c r="Z89" s="18" t="str">
        <f>'Raw Data'!$S85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89" s="19">
        <f t="shared" si="12"/>
        <v>0</v>
      </c>
      <c r="AB89" s="18" t="str">
        <f>'Raw Data'!$T85</f>
        <v>Always: I routinely cross-check AI outputs with reliable sources</v>
      </c>
      <c r="AC89" s="18">
        <f t="shared" si="13"/>
        <v>1</v>
      </c>
      <c r="AD89" s="18" t="str">
        <f>'Raw Data'!$U85</f>
        <v>Use a different AI tool to review and verify the content, Cross-reference key claims with reliable external sources, Verify any calculations or data analysis independently</v>
      </c>
      <c r="AE89" s="18">
        <f t="shared" si="14"/>
        <v>0.75</v>
      </c>
      <c r="AF89" s="22">
        <f t="shared" si="15"/>
        <v>7.5</v>
      </c>
      <c r="AG89" s="18" t="str">
        <f>'Raw Data'!$V85</f>
        <v>Frequently: I systematically refine prompts until I’m satisfied</v>
      </c>
      <c r="AH89" s="18">
        <f t="shared" si="16"/>
        <v>1</v>
      </c>
      <c r="AI89" s="18" t="str">
        <f>'Raw Data'!$W85</f>
        <v>I would probably start out with a prompt like this.  Then continuing to build upon it after the initial response is received to refine and improve the final output.  
Help me prepare for an upcoming meeting where I’ll discuss a new initiative about xyz (whatever the initiative or proposal is would be laid out in more detail, along with more details on who will be in the meeting). Summarize the key points I should cover, suggest a clear structure for presenting the proposal, and provide potential questions stakeholders might ask along with concise answers. Include best practices for making the discussion persuasive and engaging.</v>
      </c>
      <c r="AJ89" s="18" t="s">
        <v>318</v>
      </c>
      <c r="AK89" s="21" t="str">
        <f>substitute('Prompt Template'!$C$2,$AI$5,$AJ89)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probably start out with a prompt like this.  Then continuing to build upon it after the initial response is received to refine and improve the final output.  
Help me prepare for an upcoming meeting where I’ll discuss a new initiative about xyz (whatever the initiative or proposal is would be laid out in more detail, along with more details on who will be in the meeting). Summarize the key points I should cover, suggest a clear structure for presenting the proposal, and provide potential questions stakeholders might ask along with concise answers. Include best practices for making the discussion persuasive and engaging.&lt;/prompt&gt;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probably start out with a prompt like this.  Then continuing to build upon it after the initial response is received to refine and improve the final output.  
Help me prepare for an upcoming meeting where I’ll discuss a new initiative about xyz (whatever the initiative or proposal is would be laid out in more detail, along with more details on who will be in the meeting). Summarize the key points I should cover, suggest a clear structure for presenting the proposal, and provide potential questions stakeholders might ask along with concise answers. Include best practices for making the discussion persuasive and engaging.&lt;/user_input&gt;</v>
      </c>
      <c r="AL89" s="18">
        <f t="array" ref="AL89">index('Response Scoring'!$G:$G,match($A89,'Response Scoring'!$A:$A,0))</f>
        <v>4</v>
      </c>
      <c r="AM89" s="18">
        <f t="shared" si="17"/>
        <v>0.8</v>
      </c>
      <c r="AN89" s="18" t="str">
        <f>'Raw Data'!$X85</f>
        <v>1) Purpose &amp; Scope
Goal: Enable the team to collect, validate, and summarize competitors’ offerings, pricing, and market positioning quickly, consistently, and safely.
In-Scope Tasks:
Identify competitor products/services and key features
Capture pricing and packaging (list price, tiers, discounts, promotions)
Summarize positioning, messaging, and value props
Flag differentiation, strengths/weaknesses, and buyer objections
Gather primary sources and evidence links
Produce standardized outputs (battlecards, one-page briefs)
Out-of-Scope / Guardrails:
No scraping paywalled content without authorization
No misrepresentation (e.g., posing as customers)
No speculation beyond cited evidence
No handling of confidential/internal information from third parties
Respect robots.txt, terms of use, and brand safety
2) Required Inputs (from the user)
When a team member starts a task, the agent must request:
Competitor Name(s): e.g., “Acme Analytics”, ticker if known
Product Lines / SKUs: list or “discover” if unknown
Geography &amp; Segment: e.g., US, SMB vs. Enterprise, specific industry
Target Output: battlecard, one-page brief, comparison matrix, pricing summary
Due Date &amp; Depth: “light scan (2–3 sources)” vs. “deep dive (8–12 sources)”
Known Constraints: e.g., “exclude paid analyst reports” or “focus on 2025 updates”
Reference Baseline (optional): our product(s) to compare against
3) Preferred Source Hierarchy (Evidence-first)
The agent should prioritize sources in this order and record URLs + access dates:
Official competitor assets: website product pages, pricing pages, docs, blogs, release notes, investor relations, press releases
Trusted third-party: reputable media, regulatory filings, partner marketplaces, major app stores, G2/Capterra (with bias notes)
Analyst &amp; research: Gartner/Forrester/IDC (summaries only if paywalled; record citation)
Community signals: developer forums, GitHub, Stack Overflow, professional communities (mark confidence = low/medium)
Social / marketing: LinkedIn posts, webinars, conference decks (mark confidence = low unless corroborated)
Rule: Every claim must have at least one source with a confidence rating. If pricing is not public, capture published signals (e.g., “contact sales”, RFP anecdotes) and label as uncertain.
4) Standardized Output Templates
A) Executive Battlecard (one page)
Competitor Overview: 2–3 lines (company, core market, funding/size if relevant)
Flagship Product(s): names + 1-line description each
Pricing &amp; Packaging: tiers, billing model, typical deal size, discount signals
Positioning &amp; Messaging: headline claims, proof points, target personas
Differentiators vs. Us: where they win / where we win (evidence-based)
Objections &amp; Rebuttals: likely buyer questions + concise responses
Adoption Signals: notable customers, case studies, integrations
Risk Watchlist: legal, regulatory, outages, churn rumors (cite)
Sources &amp; Confidence: numbered references + confidence levels
B) Pricing Deep Dive
Table of tiers, metrics (per-user, per-seat, usage-based), add-ons, overages
Discount patterns (volume, term, seasonal, new-logo, competitor displacement)
Historical price moves (date, delta, rationale if public)
Bundles &amp; hidden costs (onboarding, support, data limits)
Regional/licensing nuances (VAT, data residency, currency)
C) Product Feature Matrix
Rows = capabilities; Columns = competitors (+ us)
Cells = “Yes/Partial/No”, notes, source link
Highlight differentiators and must-have gaps
5) Research Workflow (the agent must follow)
Clarify Task: Confirm inputs, scope, output template.
Plan Queries: Generate 8–12 targeted queries (brand + product + “pricing”, “datasheet”, “release notes”, “case study”, “integration”, “SLA”, “security”, “compliance”).
Collect Evidence: Visit top results per the source hierarchy; archive URLs + dates; capture verbatim snippets where allowed.
Extract &amp; Normalize:
Pricing → all figures to a single currency; annotate assumptions
Features → map to our standard capability taxonomy
Claims → bind each claim to a source with confidence score
Assess &amp; Compare: Run a structured compare vs. our product baseline (if provided).
Draft Output: Use the selected template; keep it concise and scannable.
QA &amp; Fact-Check: Validate numbers, remove speculation, mark gaps as “unknown,” and include at least 5 sources for deep dives.
Deliver &amp; Log: Output plus “Research Log” (queries used, sources, notes, confidence ratings, items to monitor).
6) Evidence &amp; Confidence Rubric
High: Official docs/pages, pricing pages, filings, product docs (≤ 6 months old)
Medium: Reputable news, partner marketplaces, major review sites (with caveats)
Low: Forums, social posts, unverified blogs
Each section must show (Confidence: High/Med/Low) and include at least one High source whenever possible.
7) Prompting &amp; Checklists (for the agent, step-by-step)
System Prompt (core behavior)
You are a Competitive Intelligence Agent. Your job is to collect verifiable evidence
about competitor products, pricing, and positioning, then produce standardized outputs
(battlecards, pricing deep dives, feature matrices). Cite every claim with a URL and date.
Flag uncertainties. Do not speculate. Prioritize official sources. Respect compliance.
Research Prompt (used internally by the agent)
Task: {output_type} for {competitor_names} targeting {segment/geography}.
Baseline product (optional): {our_product}.
1) Generate a list of 10–15 search queries covering pricing, datasheets, release notes,
   integrations, SLAs, security/compliance, case studies, investor relations.
2) Retrieve sources per the hierarchy. For each claim, capture URL, access date, and confidence.
3) Normalize pricing (currency, unit), and map features to the capability taxonomy.
4) Build the {output_type} using the standard template, with numbered citations after each claim.
5) Add a research log (queries, sources, claims with confidence, open questions).
6) Run the QA checklist and fix any gaps before finalizing.
QA Checklist (the agent must run before final output)
 At least 5 sources for deep dive; 3 for light scan
 Every numeric figure has a citation and access date
 All prices converted to target currency with unit clearly labeled
 Claims match sources; no paraphrase drift
 Speculative language removed or marked “uncertain”
 Differentiators are evidence-backed, not opinion
 Open questions listed (what to monitor next)
 Output length fits one page for battlecards (≤ 450–600 words)
8) Data Handling &amp; Compliance
Do not input internal confidential data into public tools; use enterprise-secure instances only.
PII &amp; sensitive data: redact or anonymize; do not store.
Logs: store only URLs, titles, access dates, and short notes; avoid copying paywalled content.
Attribution: include proper citations; respect licenses and terms of use.
Rate limits &amp; robots: honor crawl limits; avoid automated scraping outside policy.
9) Outputs (examples)
Example: Mini Battlecard (template-filled)
Competitor: Acme Analytics | Focus: Mid-market BI for healthcare
Flagship Product(s):
- Acme Insight Cloud — HIPAA-aligned BI with native EHR connectors [1] (High)
Pricing &amp; Packaging:
- Pro: $59/user/mo; Enterprise: custom; annual contracts common [2][3] (Med)
- Typical discounts: 10–20% annual prepay (signal, not guaranteed) [4] (Low)
Positioning &amp; Messaging:
- “Faster clinical analytics with native EHR integrations” [1][5] (High/Med)
Differentiators vs. Us:
- Strength: turnkey EHR connectors (High) [1]
- Weakness: limited advanced governance features (Med) [6]
Objections &amp; Rebuttals:
- “You lack native EHR connectors” → We provide vendor-verified adapters and
  faster onboarding playbooks (cite internal asset) (High)
Adoption Signals:
- Case studies: Mercy Health, NorthCare [5] (Med)
Sources &amp; Confidence:
[1] Product page (accessed Jan 6, 2026) — High
[2] Public pricing landing — Med
[3] G2 pricing screenshots — Med
[4] Community forum anecdote — Low
[5] Press release — Med
[6] Independent review — Med
10) Optional Data Schema (for structured storage)
JSON{  "competitor": "string",  "products": [    {      "name": "string",      "description": "string",      "sources": [{"url":"string","date":"YYYY-MM-DD","confidence":"High|Med|Low"}]    }  ],  "pricing": [    {      "tier": "string",      "model": "per-user|usage|flat",      "price": {"amount": 0, "currency": "USD"},      "notes": "string",      "sources": [{"url":"string","date":"YYYY-MM-DD","confidence":"High|Med|Low"}]    }  ],  "positioning": {    "claims": [      {"text":"string","sources":[{"url":"string","date":"YYYY-MM-DD","confidence":"High|Med|Low"}]}    ],    "personas": ["string"]  },  "feature_matrix": [    {"capability":"string","has_feature":true,"notes":"string","sources":[{"url":"string","date":"YYYY-MM-DD","confidence":"High|Med|Low"}]}  ],  "differentiators": {"they_win":"string[]","we_win":"string[]"},  "risks_watchlist": ["string"],  "research_log": {    "queries": ["string"],    "sources": [{"url":"string","title":"string","date":"YYYY-MM-DD","confidence":"High|Med|Low"}],    "open_questions": ["string"]  }}Show more lines
11) Operational Guidelines for Your Team
Cadence: refresh top competitors quarterly; trigger ad-hoc updates after major releases or pricing changes.
Versioning: keep a version history with date + researcher initials.
Benchmarking: maintain a capability taxonomy so comparisons remain apples-to-apples.
Distribution: share one-page battlecards broadly; keep deep dives in CI workspace.
Review: product marketing + sales enablement sign off before external use.</v>
      </c>
      <c r="AO89" s="18" t="s">
        <v>319</v>
      </c>
      <c r="AP89" s="21" t="str">
        <f>substitute('Prompt Template'!$D$2,$AN$5,$AO89)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Purpose &amp; Scope
Goal: Enable the team to collect, validate, and summarize competitors’ offerings, pricing, and market positioning quickly, consistently, and safely.
In-Scope Tasks:
Identify competitor products/services and key features
Capture pricing and packaging (list price, tiers, discounts, promotions)
Summarize positioning, messaging, and value props
Flag differentiation, strengths/weaknesses, and buyer objections
Gather primary sources and evidence links
Produce standardized outputs (battlecards, one-page briefs)
Out-of-Scope / Guardrails:
No scraping paywalled content without authorization
No misrepresentation (e.g., posing as customers)
No speculation beyond cited evidence
No handling of confidential/internal information from third parties
Respect robots.txt, terms of use, and brand safety
2) Required Inputs (from the user)
When a team member starts a task, the agent must request:
Competitor Name(s): e.g., “Acme Analytics”, ticker if known
Product Lines / SKUs: list or “discover” if unknown
Geography &amp; Segment: e.g., US, SMB vs. Enterprise, specific industry
Target Output: battlecard, one-page brief, comparison matrix, pricing summary
Due Date &amp; Depth: “light scan (2–3 sources)” vs. “deep dive (8–12 sources)”
Known Constraints: e.g., “exclude paid analyst reports” or “focus on 2025 updates”
Reference Baseline (optional): our product(s) to compare against
3) Preferred Source Hierarchy (Evidence-first)
The agent should prioritize sources in this order and record URLs + access dates:
Official competitor assets: website product pages, pricing pages, docs, blogs, release notes, investor relations, press releases
Trusted third-party: reputable media, regulatory filings, partner marketplaces, major app stores, G2/Capterra (with bias notes)
Analyst &amp; research: Gartner/Forrester/IDC (summaries only if paywalled; record citation)
Community signals: developer forums, GitHub, Stack Overflow, professional communities (mark confidence = low/medium)
Social / marketing: LinkedIn posts, webinars, conference decks (mark confidence = low unless corroborated)
Rule: Every claim must have at least one source with a confidence rating. If pricing is not public, capture published signals (e.g., “contact sales”, RFP anecdotes) and label as uncertain.
4) Standardized Output Templates
A) Executive Battlecard (one page)
Competitor Overview: 2–3 lines (company, core market, funding/size if relevant)
Flagship Product(s): names + 1-line description each
Pricing &amp; Packaging: tiers, billing model, typical deal size, discount signals
Positioning &amp; Messaging: headline claims, proof points, target personas
Differentiators vs. Us: where they win / where we win (evidence-based)
Objections &amp; Rebuttals: likely buyer questions + concise responses
Adoption Signals: notable customers, case studies, integrations
Risk Watchlist: legal, regulatory, outages, churn rumors (cite)
Sources &amp; Confidence: numbered references + confidence levels
B) Pricing Deep Dive
Table of tiers, metrics (per-user, per-seat, usage-based), add-ons, overages
Discount patterns (volume, term, seasonal, new-logo, competitor displacement)
Historical price moves (date, delta, rationale if public)
Bundles &amp; hidden costs (onboarding, support, data limits)
Regional/licensing nuances (VAT, data residency, currency)
C) Product Feature Matrix
Rows = capabilities; Columns = competitors (+ us)
Cells = “Yes/Partial/No”, notes, source link
Highlight differentiators and must-have gaps
5) Research Workflow (the agent must follow)
Clarify Task: Confirm inputs, scope, output template.
Plan Queries: Generate 8–12 targeted queries (brand + product + “pricing”, “datasheet”, “release notes”, “case study”, “integration”, “SLA”, “security”, “compliance”).
Collect Evidence: Visit top results per the source hierarchy; archive URLs + dates; capture verbatim snippets where allowed.
Extract &amp; Normalize:
Pricing → all figures to a single currency; annotate assumptions
Features → map to our standard capability taxonomy
Claims → bind each claim to a source with confidence score
Assess &amp; Compare: Run a structured compare vs. our product baseline (if provided).
Draft Output: Use the selected template; keep it concise and scannable.
QA &amp; Fact-Check: Validate numbers, remove speculation, mark gaps as “unknown,” and include at least 5 sources for deep dives.
Deliver &amp; Log: Output plus “Research Log” (queries used, sources, notes, confidence ratings, items to monitor).
6) Evidence &amp; Confidence Rubric
High: Official docs/pages, pricing pages, filings, product docs (≤ 6 months old)
Medium: Reputable news, partner marketplaces, major review sites (with caveats)
Low: Forums, social posts, unverified blogs
Each section must show (Confidence: High/Med/Low) and include at least one High source whenever possible.
7) Prompting &amp; Checklists (for the agent, step-by-step)
System Prompt (core behavior)
You are a Competitive Intelligence Agent. Your job is to collect verifiable evidence
about competitor products, pricing, and positioning, then produce standardized outputs
(battlecards, pricing deep dives, feature matrices). Cite every claim with a URL and date.
Flag uncertainties. Do not speculate. Prioritize official sources. Respect compliance.
Research Prompt (used internally by the agent)
Task: {output_type} for {competitor_names} targeting {segment/geography}.
Baseline product (optional): {our_product}.
1) Generate a list of 10–15 search queries covering pricing, datasheets, release notes,
   integrations, SLAs, security/compliance, case studies, investor relations.
2) Retrieve sources per the hierarchy. For each claim, capture URL, access date, and confidence.
3) Normalize pricing (currency, unit), and map features to the capability taxonomy.
4) Build the {output_type} using the standard template, with numbered citations after each claim.
5) Add a research log (queries, sources, claims with confidence, open questions).
6) Run the QA checklist and fix any gaps before finalizing.
QA Checklist (the agent must run before final output)
 At least 5 sources for deep dive; 3 for light scan
 Every numeric figure has a citation and access date
 All prices converted to target currency with unit clearly labeled
 Claims match sources; no paraphrase drift
 Speculative language removed or marked “uncertain”
 Differentiators are evidence-backed, not opinion
 Open questions listed (what to monitor next)
 Output length fits one page for battlecards (≤ 450–600 words)
8) Data Handling &amp; Compliance
Do not input internal confidential data into public tools; use enterprise-secure instances only.
PII &amp; sensitive data: redact or anonymize; do not store.
Logs: store only URLs, titles, access dates, and short notes; avoid copying paywalled content.
Attribution: include proper citations; respect licenses and terms of use.
Rate limits &amp; robots: honor crawl limits; avoid automated scraping outside policy.
9) Outputs (examples)
Example: Mini Battlecard (template-filled)
Competitor: Acme Analytics | Focus: Mid-market BI for healthcare
Flagship Product(s):
- Acme Insight Cloud — HIPAA-aligned BI with native EHR connectors [1] (High)
Pricing &amp; Packaging:
- Pro: $59/user/mo; Enterprise: custom; annual contracts common [2][3] (Med)
- Typical discounts: 10–20% annual prepay (signal, not guaranteed) [4] (Low)
Positioning &amp; Messaging:
- “Faster clinical analytics with native EHR integrations” [1][5] (High/Med)
Differentiators vs. Us:
- Strength: turnkey EHR connectors (High) [1]
- Weakness: limited advanced governance features (Med) [6]
Objections &amp; Rebuttals:
- “You lack native EHR connectors” → We provide vendor-verified adapters and
  faster onboarding playbooks (cite internal asset) (High)
Adoption Signals:
- Case studies: Mercy Health, NorthCare [5] (Med)
Sources &amp; Confidence:
[1] Product page (accessed Jan 6, 2026) — High
[2] Public pricing landing — Med
[3] G2 pricing screenshots — Med
[4] Community forum anecdote — Low
[5] Press release — Med
[6] Independent review — Med
10) Optional Data Schema (for structured storage)
JSON{  "competitor": "string",  "products": [    {      "name": "string",      "description": "string",      "sources": [{"url":"string","date":"YYYY-MM-DD","confidence":"High|Med|Low"}]    }  ],  "pricing": [    {      "tier": "string",      "model": "per-user|usage|flat",      "price": {"amount": 0, "currency": "USD"},      "notes": "string",      "sources": [{"url":"string","date":"YYYY-MM-DD","confidence":"High|Med|Low"}]    }  ],  "positioning": {    "claims": [      {"text":"string","sources":[{"url":"string","date":"YYYY-MM-DD","confidence":"High|Med|Low"}]}    ],    "personas": ["string"]  },  "feature_matrix": [    {"capability":"string","has_feature":true,"notes":"string","sources":[{"url":"string","date":"YYYY-MM-DD","confidence":"High|Med|Low"}]}  ],  "differentiators": {"they_win":"string[]","we_win":"string[]"},  "risks_watchlist": ["string"],  "research_log": {    "queries": ["string"],    "sources": [{"url":"string","title":"string","date":"YYYY-MM-DD","confidence":"High|Med|Low"}],    "open_questions": ["string"]  }}Show more lines
11) Operational Guidelines for Your Team
Cadence: refresh top competitors quarterly; trigger ad-hoc updates after major releases or pricing changes.
Versioning: keep a version history with date + researcher initials.
Benchmarking: maintain a capability taxonomy so comparisons remain apples-to-apples.
Distribution: share one-page battlecards broadly; keep deep dives in CI workspace.
Review: product marketing + sales enablement sign off before external use.&lt;/user_input&gt;
</v>
      </c>
      <c r="AQ89" s="18">
        <f t="array" ref="AQ89">index('Response Scoring'!$I:$I,match($A89,'Response Scoring'!$A:$A,0))</f>
        <v>5</v>
      </c>
      <c r="AR89" s="18">
        <f t="shared" si="18"/>
        <v>1</v>
      </c>
      <c r="AS89" s="22">
        <f t="shared" si="19"/>
        <v>9.3</v>
      </c>
      <c r="AT89" s="18">
        <f t="shared" si="20"/>
        <v>35.76666667</v>
      </c>
      <c r="AU89" s="22">
        <f t="shared" si="21"/>
        <v>71.53333333</v>
      </c>
      <c r="AV89" s="18" t="str">
        <f t="shared" si="22"/>
        <v>AI Practitioner</v>
      </c>
      <c r="AW89" s="18" t="str">
        <f>'Raw Data'!Y85</f>
        <v>ChatGPT, CoPilot, Gemini, Claude</v>
      </c>
      <c r="AX89" s="18" t="b">
        <f>'Raw Data'!Z85</f>
        <v>1</v>
      </c>
      <c r="AY89" s="18" t="str">
        <f t="shared" ref="AY89:BQ89" si="105">#REF!</f>
        <v>#REF!</v>
      </c>
      <c r="AZ89" s="18" t="str">
        <f t="shared" si="105"/>
        <v>#REF!</v>
      </c>
      <c r="BA89" s="18" t="str">
        <f t="shared" si="105"/>
        <v>#REF!</v>
      </c>
      <c r="BB89" s="18" t="str">
        <f t="shared" si="105"/>
        <v>#REF!</v>
      </c>
      <c r="BC89" s="18" t="str">
        <f t="shared" si="105"/>
        <v>#REF!</v>
      </c>
      <c r="BD89" s="18" t="str">
        <f t="shared" si="105"/>
        <v>#REF!</v>
      </c>
      <c r="BE89" s="18" t="str">
        <f t="shared" si="105"/>
        <v>#REF!</v>
      </c>
      <c r="BF89" s="18" t="str">
        <f t="shared" si="105"/>
        <v>#REF!</v>
      </c>
      <c r="BG89" s="18" t="str">
        <f t="shared" si="105"/>
        <v>#REF!</v>
      </c>
      <c r="BH89" s="18" t="str">
        <f t="shared" si="105"/>
        <v>#REF!</v>
      </c>
      <c r="BI89" s="18" t="str">
        <f t="shared" si="105"/>
        <v>#REF!</v>
      </c>
      <c r="BJ89" s="18" t="str">
        <f t="shared" si="105"/>
        <v>#REF!</v>
      </c>
      <c r="BK89" s="18" t="str">
        <f t="shared" si="105"/>
        <v>#REF!</v>
      </c>
      <c r="BL89" s="18" t="str">
        <f t="shared" si="105"/>
        <v>#REF!</v>
      </c>
      <c r="BM89" s="18" t="str">
        <f t="shared" si="105"/>
        <v>#REF!</v>
      </c>
      <c r="BN89" s="18" t="str">
        <f t="shared" si="105"/>
        <v>#REF!</v>
      </c>
      <c r="BO89" s="18" t="str">
        <f t="shared" si="105"/>
        <v>#REF!</v>
      </c>
      <c r="BP89" s="18" t="str">
        <f t="shared" si="105"/>
        <v>#REF!</v>
      </c>
      <c r="BQ89" s="18" t="str">
        <f t="shared" si="105"/>
        <v>#REF!</v>
      </c>
      <c r="BR89" s="18" t="str">
        <f>'Raw Data'!C85</f>
        <v>Staff</v>
      </c>
      <c r="BS89" s="18" t="str">
        <f>'Raw Data'!D85</f>
        <v/>
      </c>
      <c r="BT89" s="18" t="str">
        <f>'Raw Data'!E85</f>
        <v>Information Technology</v>
      </c>
      <c r="BU89" s="18" t="str">
        <f>'Raw Data'!F85</f>
        <v>President’s Council, Senior Leadership Team</v>
      </c>
      <c r="BV89" s="18" t="str">
        <f>'Raw Data'!G85</f>
        <v/>
      </c>
      <c r="BW89" s="18" t="str">
        <f>'Raw Data'!H85</f>
        <v>Central Office</v>
      </c>
      <c r="BX89" s="18" t="str">
        <f>'Raw Data'!I85</f>
        <v/>
      </c>
      <c r="BY89" s="18" t="str">
        <f>'Raw Data'!J85</f>
        <v/>
      </c>
    </row>
    <row r="90" ht="15.75" customHeight="1">
      <c r="A90" s="18">
        <f>'Raw Data'!$A86</f>
        <v>84</v>
      </c>
      <c r="B90" s="18" t="str">
        <f>'Raw Data'!$K86</f>
        <v>Never or rarely</v>
      </c>
      <c r="C90" s="18">
        <f t="shared" si="3"/>
        <v>0</v>
      </c>
      <c r="D90" s="18" t="str">
        <f>'Raw Data'!$L86</f>
        <v>Getting quick answers to specific questions or looking up information</v>
      </c>
      <c r="E90" s="18">
        <f t="shared" si="24"/>
        <v>1</v>
      </c>
      <c r="F90" s="19">
        <f t="shared" si="4"/>
        <v>0.3333333333</v>
      </c>
      <c r="G90" s="20" t="str">
        <f>'Raw Data'!M86</f>
        <v>I create fresh prompts each time I use AI</v>
      </c>
      <c r="H90" s="18">
        <f t="shared" si="5"/>
        <v>0.25</v>
      </c>
      <c r="I90" s="18" t="str">
        <f>'Raw Data'!$N86</f>
        <v>Ask AI to write the summary after you’ve analyzed all the data</v>
      </c>
      <c r="J90" s="18" t="b">
        <f t="shared" si="6"/>
        <v>0</v>
      </c>
      <c r="K90" s="18" t="str">
        <f>'Raw Data'!$O86</f>
        <v>I would utilize AI to gather information about the unfamiliar topic and then utilize replicable resources to conduct my research on the topic. After researching, I would create my presentation.</v>
      </c>
      <c r="L90" s="18" t="s">
        <v>320</v>
      </c>
      <c r="M90" s="21" t="str">
        <f>substitute('Prompt Template'!$A$2,$K$5,$L90)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utilize AI to gather information about the unfamiliar topic and then utilize replicable resources to conduct my research on the topic. After researching, I would create my presentation.&lt;/user_input&gt;</v>
      </c>
      <c r="N90" s="18">
        <f t="array" ref="N90">index('Response Scoring'!$C:$C,match($A90,'Response Scoring'!$A:$A,0))</f>
        <v>1</v>
      </c>
      <c r="O90" s="19">
        <f t="shared" si="7"/>
        <v>0.3333333333</v>
      </c>
      <c r="P90" s="18" t="str">
        <f>'Raw Data'!$P86</f>
        <v>Currently, I utilize AI to quickly answer questions about a subject.</v>
      </c>
      <c r="Q90" s="18" t="s">
        <v>321</v>
      </c>
      <c r="R90" s="21" t="str">
        <f>substitute('Prompt Template'!$B$2,$P$5,$Q90)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utilize AI to quickly answer questions about a subject.&lt;/user_input&gt;</v>
      </c>
      <c r="S90" s="18">
        <f t="array" ref="S90">index('Response Scoring'!$E:$E,match($A90,'Response Scoring'!$A:$A,0))</f>
        <v>1</v>
      </c>
      <c r="T90" s="19">
        <f t="shared" si="8"/>
        <v>0.3333333333</v>
      </c>
      <c r="U90" s="19">
        <f t="shared" si="9"/>
        <v>1.25</v>
      </c>
      <c r="V90" s="18" t="str">
        <f>'Raw Data'!$Q86</f>
        <v>Analyzing presentation slides to evaluate both the visual design and written content for consistency</v>
      </c>
      <c r="W90" s="18">
        <f t="shared" si="10"/>
        <v>1</v>
      </c>
      <c r="X90" s="18" t="str">
        <f>'Raw Data'!$R86</f>
        <v>Data privacy concerns when information is shared with an LLM, Hallucinations (generating false or misleading information), Biases in answers</v>
      </c>
      <c r="Y90" s="18">
        <f t="shared" si="11"/>
        <v>0.75</v>
      </c>
      <c r="Z90" s="18" t="str">
        <f>'Raw Data'!$S86</f>
        <v>Anonymize information by removing identifying details, Use secure company instances or enterprise plans when available, Only share information that you would be comfortable sharing internally with a colleague</v>
      </c>
      <c r="AA90" s="19">
        <f t="shared" si="12"/>
        <v>1</v>
      </c>
      <c r="AB90" s="18" t="str">
        <f>'Raw Data'!$T86</f>
        <v>Always: I routinely cross-check AI outputs with reliable sources</v>
      </c>
      <c r="AC90" s="18">
        <f t="shared" si="13"/>
        <v>1</v>
      </c>
      <c r="AD90" s="18" t="str">
        <f>'Raw Data'!$U86</f>
        <v>Cross-reference key claims with reliable external sources, Verify any calculations or data analysis independently</v>
      </c>
      <c r="AE90" s="18">
        <f t="shared" si="14"/>
        <v>0.5</v>
      </c>
      <c r="AF90" s="22">
        <f t="shared" si="15"/>
        <v>8.5</v>
      </c>
      <c r="AG90" s="18" t="str">
        <f>'Raw Data'!$V86</f>
        <v>Rarely: I only tweak the prompt if something feels obviously off</v>
      </c>
      <c r="AH90" s="18">
        <f t="shared" si="16"/>
        <v>0.33</v>
      </c>
      <c r="AI90" s="18" t="str">
        <f>'Raw Data'!$W86</f>
        <v>I need help preparing a discussion of a new initiative for a meeting. The new initiative is ...</v>
      </c>
      <c r="AJ90" s="18" t="s">
        <v>322</v>
      </c>
      <c r="AK90" s="21" t="str">
        <f>substitute('Prompt Template'!$C$2,$AI$5,$AJ90)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a discussion of a new initiative for a meeting. The new initiative is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a discussion of a new initiative for a meeting. The new initiative is ...&lt;/user_input&gt;</v>
      </c>
      <c r="AL90" s="18">
        <f t="array" ref="AL90">index('Response Scoring'!$G:$G,match($A90,'Response Scoring'!$A:$A,0))</f>
        <v>2</v>
      </c>
      <c r="AM90" s="18">
        <f t="shared" si="17"/>
        <v>0.4</v>
      </c>
      <c r="AN90" s="18" t="str">
        <f>'Raw Data'!$X86</f>
        <v>I don't know how to create custom AI instructions.</v>
      </c>
      <c r="AO90" s="18" t="s">
        <v>137</v>
      </c>
      <c r="AP90" s="21" t="str">
        <f>substitute('Prompt Template'!$D$2,$AN$5,$AO90)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90" s="18">
        <f t="array" ref="AQ90">index('Response Scoring'!$I:$I,match($A90,'Response Scoring'!$A:$A,0))</f>
        <v>0</v>
      </c>
      <c r="AR90" s="18">
        <f t="shared" si="18"/>
        <v>0</v>
      </c>
      <c r="AS90" s="22">
        <f t="shared" si="19"/>
        <v>1.895</v>
      </c>
      <c r="AT90" s="18">
        <f t="shared" si="20"/>
        <v>14.79</v>
      </c>
      <c r="AU90" s="22">
        <f t="shared" si="21"/>
        <v>29.58</v>
      </c>
      <c r="AV90" s="18" t="str">
        <f t="shared" si="22"/>
        <v>AI Experimenter</v>
      </c>
      <c r="AW90" s="18" t="str">
        <f>'Raw Data'!Y86</f>
        <v>ChatGPT</v>
      </c>
      <c r="AX90" s="18" t="b">
        <f>'Raw Data'!Z86</f>
        <v>0</v>
      </c>
      <c r="AY90" s="18" t="str">
        <f t="shared" ref="AY90:BQ90" si="106">#REF!</f>
        <v>#REF!</v>
      </c>
      <c r="AZ90" s="18" t="str">
        <f t="shared" si="106"/>
        <v>#REF!</v>
      </c>
      <c r="BA90" s="18" t="str">
        <f t="shared" si="106"/>
        <v>#REF!</v>
      </c>
      <c r="BB90" s="18" t="str">
        <f t="shared" si="106"/>
        <v>#REF!</v>
      </c>
      <c r="BC90" s="18" t="str">
        <f t="shared" si="106"/>
        <v>#REF!</v>
      </c>
      <c r="BD90" s="18" t="str">
        <f t="shared" si="106"/>
        <v>#REF!</v>
      </c>
      <c r="BE90" s="18" t="str">
        <f t="shared" si="106"/>
        <v>#REF!</v>
      </c>
      <c r="BF90" s="18" t="str">
        <f t="shared" si="106"/>
        <v>#REF!</v>
      </c>
      <c r="BG90" s="18" t="str">
        <f t="shared" si="106"/>
        <v>#REF!</v>
      </c>
      <c r="BH90" s="18" t="str">
        <f t="shared" si="106"/>
        <v>#REF!</v>
      </c>
      <c r="BI90" s="18" t="str">
        <f t="shared" si="106"/>
        <v>#REF!</v>
      </c>
      <c r="BJ90" s="18" t="str">
        <f t="shared" si="106"/>
        <v>#REF!</v>
      </c>
      <c r="BK90" s="18" t="str">
        <f t="shared" si="106"/>
        <v>#REF!</v>
      </c>
      <c r="BL90" s="18" t="str">
        <f t="shared" si="106"/>
        <v>#REF!</v>
      </c>
      <c r="BM90" s="18" t="str">
        <f t="shared" si="106"/>
        <v>#REF!</v>
      </c>
      <c r="BN90" s="18" t="str">
        <f t="shared" si="106"/>
        <v>#REF!</v>
      </c>
      <c r="BO90" s="18" t="str">
        <f t="shared" si="106"/>
        <v>#REF!</v>
      </c>
      <c r="BP90" s="18" t="str">
        <f t="shared" si="106"/>
        <v>#REF!</v>
      </c>
      <c r="BQ90" s="18" t="str">
        <f t="shared" si="106"/>
        <v>#REF!</v>
      </c>
      <c r="BR90" s="18" t="str">
        <f>'Raw Data'!C86</f>
        <v>Part-time/Adjunct Faculty</v>
      </c>
      <c r="BS90" s="18" t="str">
        <f>'Raw Data'!D86</f>
        <v/>
      </c>
      <c r="BT90" s="18" t="str">
        <f>'Raw Data'!E86</f>
        <v>Academics – Faculty</v>
      </c>
      <c r="BU90" s="18" t="str">
        <f>'Raw Data'!F86</f>
        <v>Individual Contributors</v>
      </c>
      <c r="BV90" s="18" t="str">
        <f>'Raw Data'!G86</f>
        <v/>
      </c>
      <c r="BW90" s="18" t="str">
        <f>'Raw Data'!H86</f>
        <v>Online</v>
      </c>
      <c r="BX90" s="18" t="str">
        <f>'Raw Data'!I86</f>
        <v/>
      </c>
      <c r="BY90" s="18" t="str">
        <f>'Raw Data'!J86</f>
        <v/>
      </c>
    </row>
    <row r="91" ht="15.75" customHeight="1">
      <c r="A91" s="18">
        <f>'Raw Data'!$A87</f>
        <v>85</v>
      </c>
      <c r="B91" s="18" t="str">
        <f>'Raw Data'!$K87</f>
        <v>Weekly</v>
      </c>
      <c r="C91" s="18">
        <f t="shared" si="3"/>
        <v>0.5</v>
      </c>
      <c r="D91" s="18" t="str">
        <f>'Raw Data'!$L87</f>
        <v>Getting quick answers to specific questions or looking up information</v>
      </c>
      <c r="E91" s="18">
        <f t="shared" si="24"/>
        <v>1</v>
      </c>
      <c r="F91" s="19">
        <f t="shared" si="4"/>
        <v>0.3333333333</v>
      </c>
      <c r="G91" s="20" t="str">
        <f>'Raw Data'!M87</f>
        <v>I don't use AI for work</v>
      </c>
      <c r="H91" s="18">
        <f t="shared" si="5"/>
        <v>0</v>
      </c>
      <c r="I91" s="18" t="str">
        <f>'Raw Data'!$N87</f>
        <v>I wouldn't use AI for this task</v>
      </c>
      <c r="J91" s="18" t="b">
        <f t="shared" si="6"/>
        <v>0</v>
      </c>
      <c r="K91" s="18" t="str">
        <f>'Raw Data'!$O87</f>
        <v>I would not know how to use it</v>
      </c>
      <c r="L91" s="18" t="s">
        <v>323</v>
      </c>
      <c r="M91" s="21" t="str">
        <f>substitute('Prompt Template'!$A$2,$K$5,$L91)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know how to use it&lt;/user_input&gt;</v>
      </c>
      <c r="N91" s="18">
        <f t="array" ref="N91">index('Response Scoring'!$C:$C,match($A91,'Response Scoring'!$A:$A,0))</f>
        <v>0</v>
      </c>
      <c r="O91" s="19">
        <f t="shared" si="7"/>
        <v>0</v>
      </c>
      <c r="P91" s="18" t="str">
        <f>'Raw Data'!$P87</f>
        <v>Records my telephone conversations and gives a summary.  Added to charts as documentation of the conversation</v>
      </c>
      <c r="Q91" s="18" t="s">
        <v>324</v>
      </c>
      <c r="R91" s="21" t="str">
        <f>substitute('Prompt Template'!$B$2,$P$5,$Q91)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&lt;user_input&gt;Records my telephone conversations and gives a summary.  Added to charts as documentation of the conversation&lt;/user_input&gt;</v>
      </c>
      <c r="S91" s="18">
        <f t="array" ref="S91">index('Response Scoring'!$E:$E,match($A91,'Response Scoring'!$A:$A,0))</f>
        <v>3</v>
      </c>
      <c r="T91" s="19">
        <f t="shared" si="8"/>
        <v>1</v>
      </c>
      <c r="U91" s="19">
        <f t="shared" si="9"/>
        <v>1.833333333</v>
      </c>
      <c r="V91" s="18" t="str">
        <f>'Raw Data'!$Q87</f>
        <v>Analyzing presentation slides to evaluate both the visual design and written content for consistency</v>
      </c>
      <c r="W91" s="18">
        <f t="shared" si="10"/>
        <v>1</v>
      </c>
      <c r="X91" s="18" t="str">
        <f>'Raw Data'!$R87</f>
        <v>Vulnerability to manipulation by bad actors</v>
      </c>
      <c r="Y91" s="18">
        <f t="shared" si="11"/>
        <v>0.25</v>
      </c>
      <c r="Z91" s="18" t="str">
        <f>'Raw Data'!$S87</f>
        <v>Anonymize information by removing identifying details</v>
      </c>
      <c r="AA91" s="19">
        <f t="shared" si="12"/>
        <v>0.5</v>
      </c>
      <c r="AB91" s="18" t="str">
        <f>'Raw Data'!$T87</f>
        <v>Always: I routinely cross-check AI outputs with reliable sources</v>
      </c>
      <c r="AC91" s="18">
        <f t="shared" si="13"/>
        <v>1</v>
      </c>
      <c r="AD91" s="18" t="str">
        <f>'Raw Data'!$U87</f>
        <v>Check if the response uses confident language and specific details, Look for professional formatting and proper grammar, Cross-reference key claims with reliable external sources</v>
      </c>
      <c r="AE91" s="18">
        <f t="shared" si="14"/>
        <v>0</v>
      </c>
      <c r="AF91" s="22">
        <f t="shared" si="15"/>
        <v>5.5</v>
      </c>
      <c r="AG91" s="18" t="str">
        <f>'Raw Data'!$V87</f>
        <v>Never: I usually just ask once and accept the first response</v>
      </c>
      <c r="AH91" s="18">
        <f t="shared" si="16"/>
        <v>0</v>
      </c>
      <c r="AI91" s="18" t="str">
        <f>'Raw Data'!$W87</f>
        <v>I do not know how to prompt</v>
      </c>
      <c r="AJ91" s="18" t="s">
        <v>325</v>
      </c>
      <c r="AK91" s="21" t="str">
        <f>substitute('Prompt Template'!$C$2,$AI$5,$AJ91)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know how to prompt&lt;/user_input&gt;</v>
      </c>
      <c r="AL91" s="18">
        <f t="array" ref="AL91">index('Response Scoring'!$G:$G,match($A91,'Response Scoring'!$A:$A,0))</f>
        <v>0</v>
      </c>
      <c r="AM91" s="18">
        <f t="shared" si="17"/>
        <v>0</v>
      </c>
      <c r="AN91" s="18" t="str">
        <f>'Raw Data'!$X87</f>
        <v>“I don’t know how to create custom AI instructions”.</v>
      </c>
      <c r="AO91" s="18" t="s">
        <v>190</v>
      </c>
      <c r="AP91" s="21" t="str">
        <f>substitute('Prompt Template'!$D$2,$AN$5,$AO91)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91" s="18">
        <f t="array" ref="AQ91">index('Response Scoring'!$I:$I,match($A91,'Response Scoring'!$A:$A,0))</f>
        <v>0</v>
      </c>
      <c r="AR91" s="18">
        <f t="shared" si="18"/>
        <v>0</v>
      </c>
      <c r="AS91" s="22">
        <f t="shared" si="19"/>
        <v>0</v>
      </c>
      <c r="AT91" s="18">
        <f t="shared" si="20"/>
        <v>9.166666667</v>
      </c>
      <c r="AU91" s="22">
        <f t="shared" si="21"/>
        <v>18.33333333</v>
      </c>
      <c r="AV91" s="18" t="str">
        <f t="shared" si="22"/>
        <v>AI Novice</v>
      </c>
      <c r="AW91" s="18" t="str">
        <f>'Raw Data'!Y87</f>
        <v>Other</v>
      </c>
      <c r="AX91" s="18" t="b">
        <f>'Raw Data'!Z87</f>
        <v>0</v>
      </c>
      <c r="AY91" s="18" t="str">
        <f t="shared" ref="AY91:BQ91" si="107">#REF!</f>
        <v>#REF!</v>
      </c>
      <c r="AZ91" s="18" t="str">
        <f t="shared" si="107"/>
        <v>#REF!</v>
      </c>
      <c r="BA91" s="18" t="str">
        <f t="shared" si="107"/>
        <v>#REF!</v>
      </c>
      <c r="BB91" s="18" t="str">
        <f t="shared" si="107"/>
        <v>#REF!</v>
      </c>
      <c r="BC91" s="18" t="str">
        <f t="shared" si="107"/>
        <v>#REF!</v>
      </c>
      <c r="BD91" s="18" t="str">
        <f t="shared" si="107"/>
        <v>#REF!</v>
      </c>
      <c r="BE91" s="18" t="str">
        <f t="shared" si="107"/>
        <v>#REF!</v>
      </c>
      <c r="BF91" s="18" t="str">
        <f t="shared" si="107"/>
        <v>#REF!</v>
      </c>
      <c r="BG91" s="18" t="str">
        <f t="shared" si="107"/>
        <v>#REF!</v>
      </c>
      <c r="BH91" s="18" t="str">
        <f t="shared" si="107"/>
        <v>#REF!</v>
      </c>
      <c r="BI91" s="18" t="str">
        <f t="shared" si="107"/>
        <v>#REF!</v>
      </c>
      <c r="BJ91" s="18" t="str">
        <f t="shared" si="107"/>
        <v>#REF!</v>
      </c>
      <c r="BK91" s="18" t="str">
        <f t="shared" si="107"/>
        <v>#REF!</v>
      </c>
      <c r="BL91" s="18" t="str">
        <f t="shared" si="107"/>
        <v>#REF!</v>
      </c>
      <c r="BM91" s="18" t="str">
        <f t="shared" si="107"/>
        <v>#REF!</v>
      </c>
      <c r="BN91" s="18" t="str">
        <f t="shared" si="107"/>
        <v>#REF!</v>
      </c>
      <c r="BO91" s="18" t="str">
        <f t="shared" si="107"/>
        <v>#REF!</v>
      </c>
      <c r="BP91" s="18" t="str">
        <f t="shared" si="107"/>
        <v>#REF!</v>
      </c>
      <c r="BQ91" s="18" t="str">
        <f t="shared" si="107"/>
        <v>#REF!</v>
      </c>
      <c r="BR91" s="18" t="str">
        <f>'Raw Data'!C87</f>
        <v>Part-time/Adjunct Faculty</v>
      </c>
      <c r="BS91" s="18" t="str">
        <f>'Raw Data'!D87</f>
        <v/>
      </c>
      <c r="BT91" s="18" t="str">
        <f>'Raw Data'!E87</f>
        <v>Academics – Faculty</v>
      </c>
      <c r="BU91" s="18" t="str">
        <f>'Raw Data'!F87</f>
        <v>Individual Contributors</v>
      </c>
      <c r="BV91" s="18" t="str">
        <f>'Raw Data'!G87</f>
        <v/>
      </c>
      <c r="BW91" s="18" t="str">
        <f>'Raw Data'!H87</f>
        <v>Online</v>
      </c>
      <c r="BX91" s="18" t="str">
        <f>'Raw Data'!I87</f>
        <v/>
      </c>
      <c r="BY91" s="18" t="str">
        <f>'Raw Data'!J87</f>
        <v/>
      </c>
    </row>
    <row r="92" ht="15.75" customHeight="1">
      <c r="A92" s="18">
        <f>'Raw Data'!$A88</f>
        <v>86</v>
      </c>
      <c r="B92" s="18" t="str">
        <f>'Raw Data'!$K88</f>
        <v>Several times a week</v>
      </c>
      <c r="C92" s="18">
        <f t="shared" si="3"/>
        <v>0.75</v>
      </c>
      <c r="D92" s="18" t="str">
        <f>'Raw Data'!$L88</f>
        <v>Editing or improving text I’ve already written (emails, documents, presentations), Creating first drafts of content from scratch (reports, proposals, marketing copy), Analyzing data or documents to extract insights or summaries</v>
      </c>
      <c r="E92" s="18">
        <f t="shared" si="24"/>
        <v>2</v>
      </c>
      <c r="F92" s="19">
        <f t="shared" si="4"/>
        <v>0.6666666667</v>
      </c>
      <c r="G92" s="20" t="str">
        <f>'Raw Data'!M88</f>
        <v>I create fresh prompts each time I use AI</v>
      </c>
      <c r="H92" s="18">
        <f t="shared" si="5"/>
        <v>0.25</v>
      </c>
      <c r="I92" s="18" t="str">
        <f>'Raw Data'!$N88</f>
        <v>Ask AI to write the summary after you’ve analyzed all the data</v>
      </c>
      <c r="J92" s="18" t="b">
        <f t="shared" si="6"/>
        <v>0</v>
      </c>
      <c r="K92" s="18" t="str">
        <f>'Raw Data'!$O88</f>
        <v>Use AI to research the information and create content for the presentation.</v>
      </c>
      <c r="L92" s="18" t="s">
        <v>326</v>
      </c>
      <c r="M92" s="21" t="str">
        <f>substitute('Prompt Template'!$A$2,$K$5,$L92)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information and create content for the presentation.&lt;/user_input&gt;</v>
      </c>
      <c r="N92" s="18">
        <f t="array" ref="N92">index('Response Scoring'!$C:$C,match($A92,'Response Scoring'!$A:$A,0))</f>
        <v>1</v>
      </c>
      <c r="O92" s="19">
        <f t="shared" si="7"/>
        <v>0.3333333333</v>
      </c>
      <c r="P92" s="18" t="str">
        <f>'Raw Data'!$P88</f>
        <v>I use AI to help draft communication. I use AI to analyze and summarize complex information. I use AI to record and summarize meetings.</v>
      </c>
      <c r="Q92" s="18" t="s">
        <v>327</v>
      </c>
      <c r="R92" s="21" t="str">
        <f>substitute('Prompt Template'!$B$2,$P$5,$Q92)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draft communication. I use AI to analyze and summarize complex information. I use AI to record and summarize meetings.&lt;/user_input&gt;</v>
      </c>
      <c r="S92" s="18">
        <f t="array" ref="S92">index('Response Scoring'!$E:$E,match($A92,'Response Scoring'!$A:$A,0))</f>
        <v>1</v>
      </c>
      <c r="T92" s="19">
        <f t="shared" si="8"/>
        <v>0.3333333333</v>
      </c>
      <c r="U92" s="19">
        <f t="shared" si="9"/>
        <v>2.333333333</v>
      </c>
      <c r="V92" s="18" t="str">
        <f>'Raw Data'!$Q88</f>
        <v>Creating a complete slide deck with visual design for an important client presentation</v>
      </c>
      <c r="W92" s="18">
        <f t="shared" si="10"/>
        <v>0</v>
      </c>
      <c r="X92" s="18" t="str">
        <f>'Raw Data'!$R88</f>
        <v>Hallucinations (generating false or misleading information), Data privacy concerns when information is shared with an LLM</v>
      </c>
      <c r="Y92" s="18">
        <f t="shared" si="11"/>
        <v>0.5</v>
      </c>
      <c r="Z92" s="18" t="str">
        <f>'Raw Data'!$S88</f>
        <v>Anonymize information by removing identifying details, Use secure company instances or enterprise plans when available</v>
      </c>
      <c r="AA92" s="19">
        <f t="shared" si="12"/>
        <v>1</v>
      </c>
      <c r="AB92" s="18" t="str">
        <f>'Raw Data'!$T88</f>
        <v>Always: I routinely cross-check AI outputs with reliable sources</v>
      </c>
      <c r="AC92" s="18">
        <f t="shared" si="13"/>
        <v>1</v>
      </c>
      <c r="AD92" s="18" t="str">
        <f>'Raw Data'!$U88</f>
        <v>Cross-reference key claims with reliable external sources, Verify any calculations or data analysis independently, Check if the response uses confident language and specific details</v>
      </c>
      <c r="AE92" s="18">
        <f t="shared" si="14"/>
        <v>0</v>
      </c>
      <c r="AF92" s="22">
        <f t="shared" si="15"/>
        <v>5</v>
      </c>
      <c r="AG92" s="18" t="str">
        <f>'Raw Data'!$V88</f>
        <v>Frequently: I systematically refine prompts until I’m satisfied</v>
      </c>
      <c r="AH92" s="18">
        <f t="shared" si="16"/>
        <v>1</v>
      </c>
      <c r="AI92" s="18" t="str">
        <f>'Raw Data'!$W88</f>
        <v>Provide research on new initiative.</v>
      </c>
      <c r="AJ92" s="18" t="s">
        <v>328</v>
      </c>
      <c r="AK92" s="21" t="str">
        <f>substitute('Prompt Template'!$C$2,$AI$5,$AJ92)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research on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research on new initiative.&lt;/user_input&gt;</v>
      </c>
      <c r="AL92" s="18">
        <f t="array" ref="AL92">index('Response Scoring'!$G:$G,match($A92,'Response Scoring'!$A:$A,0))</f>
        <v>2</v>
      </c>
      <c r="AM92" s="18">
        <f t="shared" si="17"/>
        <v>0.4</v>
      </c>
      <c r="AN92" s="18" t="str">
        <f>'Raw Data'!$X88</f>
        <v>Research products and pricing for competitor schools similar to Herzing University</v>
      </c>
      <c r="AO92" s="18" t="s">
        <v>329</v>
      </c>
      <c r="AP92" s="21" t="str">
        <f>substitute('Prompt Template'!$D$2,$AN$5,$AO92)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&lt;user_input&gt;Research products and pricing for competitor schools similar to Herzing University&lt;/user_input&gt;
</v>
      </c>
      <c r="AQ92" s="18">
        <f t="array" ref="AQ92">index('Response Scoring'!$I:$I,match($A92,'Response Scoring'!$A:$A,0))</f>
        <v>2</v>
      </c>
      <c r="AR92" s="18">
        <f t="shared" si="18"/>
        <v>0.4</v>
      </c>
      <c r="AS92" s="22">
        <f t="shared" si="19"/>
        <v>4.9</v>
      </c>
      <c r="AT92" s="18">
        <f t="shared" si="20"/>
        <v>19.46666667</v>
      </c>
      <c r="AU92" s="22">
        <f t="shared" si="21"/>
        <v>38.93333333</v>
      </c>
      <c r="AV92" s="18" t="str">
        <f t="shared" si="22"/>
        <v>AI Experimenter</v>
      </c>
      <c r="AW92" s="18" t="str">
        <f>'Raw Data'!Y88</f>
        <v>ChatGPT, CoPilot</v>
      </c>
      <c r="AX92" s="18" t="b">
        <f>'Raw Data'!Z88</f>
        <v>0</v>
      </c>
      <c r="AY92" s="18" t="str">
        <f t="shared" ref="AY92:BQ92" si="108">#REF!</f>
        <v>#REF!</v>
      </c>
      <c r="AZ92" s="18" t="str">
        <f t="shared" si="108"/>
        <v>#REF!</v>
      </c>
      <c r="BA92" s="18" t="str">
        <f t="shared" si="108"/>
        <v>#REF!</v>
      </c>
      <c r="BB92" s="18" t="str">
        <f t="shared" si="108"/>
        <v>#REF!</v>
      </c>
      <c r="BC92" s="18" t="str">
        <f t="shared" si="108"/>
        <v>#REF!</v>
      </c>
      <c r="BD92" s="18" t="str">
        <f t="shared" si="108"/>
        <v>#REF!</v>
      </c>
      <c r="BE92" s="18" t="str">
        <f t="shared" si="108"/>
        <v>#REF!</v>
      </c>
      <c r="BF92" s="18" t="str">
        <f t="shared" si="108"/>
        <v>#REF!</v>
      </c>
      <c r="BG92" s="18" t="str">
        <f t="shared" si="108"/>
        <v>#REF!</v>
      </c>
      <c r="BH92" s="18" t="str">
        <f t="shared" si="108"/>
        <v>#REF!</v>
      </c>
      <c r="BI92" s="18" t="str">
        <f t="shared" si="108"/>
        <v>#REF!</v>
      </c>
      <c r="BJ92" s="18" t="str">
        <f t="shared" si="108"/>
        <v>#REF!</v>
      </c>
      <c r="BK92" s="18" t="str">
        <f t="shared" si="108"/>
        <v>#REF!</v>
      </c>
      <c r="BL92" s="18" t="str">
        <f t="shared" si="108"/>
        <v>#REF!</v>
      </c>
      <c r="BM92" s="18" t="str">
        <f t="shared" si="108"/>
        <v>#REF!</v>
      </c>
      <c r="BN92" s="18" t="str">
        <f t="shared" si="108"/>
        <v>#REF!</v>
      </c>
      <c r="BO92" s="18" t="str">
        <f t="shared" si="108"/>
        <v>#REF!</v>
      </c>
      <c r="BP92" s="18" t="str">
        <f t="shared" si="108"/>
        <v>#REF!</v>
      </c>
      <c r="BQ92" s="18" t="str">
        <f t="shared" si="108"/>
        <v>#REF!</v>
      </c>
      <c r="BR92" s="18" t="str">
        <f>'Raw Data'!C88</f>
        <v>Staff</v>
      </c>
      <c r="BS92" s="18" t="str">
        <f>'Raw Data'!D88</f>
        <v/>
      </c>
      <c r="BT92" s="18" t="str">
        <f>'Raw Data'!E88</f>
        <v>Student Affairs – Student Services (within reporting line to Campuses/Online)</v>
      </c>
      <c r="BU92" s="18" t="str">
        <f>'Raw Data'!F88</f>
        <v>Directors, People Managers, Supervisors, Team Leads</v>
      </c>
      <c r="BV92" s="18" t="str">
        <f>'Raw Data'!G88</f>
        <v/>
      </c>
      <c r="BW92" s="18" t="str">
        <f>'Raw Data'!H88</f>
        <v>Online</v>
      </c>
      <c r="BX92" s="18" t="str">
        <f>'Raw Data'!I88</f>
        <v/>
      </c>
      <c r="BY92" s="18" t="str">
        <f>'Raw Data'!J88</f>
        <v/>
      </c>
    </row>
    <row r="93" ht="15.75" customHeight="1">
      <c r="A93" s="18">
        <f>'Raw Data'!$A89</f>
        <v>87</v>
      </c>
      <c r="B93" s="18" t="str">
        <f>'Raw Data'!$K89</f>
        <v>A few times a month</v>
      </c>
      <c r="C93" s="18">
        <f t="shared" si="3"/>
        <v>0.25</v>
      </c>
      <c r="D93" s="18" t="str">
        <f>'Raw Data'!$L89</f>
        <v>Brainstorming ideas, testing concepts, or getting feedback on my thinking</v>
      </c>
      <c r="E93" s="18">
        <f t="shared" si="24"/>
        <v>0</v>
      </c>
      <c r="F93" s="19">
        <f t="shared" si="4"/>
        <v>0</v>
      </c>
      <c r="G93" s="20" t="str">
        <f>'Raw Data'!M89</f>
        <v>I create fresh prompts each time I use AI</v>
      </c>
      <c r="H93" s="18">
        <f t="shared" si="5"/>
        <v>0.25</v>
      </c>
      <c r="I93" s="18" t="str">
        <f>'Raw Data'!$N89</f>
        <v>Create a systematic process where AI handles data analysis and summary generation consistently</v>
      </c>
      <c r="J93" s="18">
        <f t="shared" si="6"/>
        <v>1</v>
      </c>
      <c r="K93" s="18" t="str">
        <f>'Raw Data'!$O89</f>
        <v>I will first divide the work over the week, and then work on it day to day basis. First i will do Research and outline depending on the topic, create some content on it, some visuals, some slides, will work on the images and templates. Then will work on why and what stakeholders will like about it, some deep technical stuff about the topic. Lastly, will work on summarizing and concluding the presentation and work on the final touches and practice before i do the presentation.</v>
      </c>
      <c r="L93" s="18" t="s">
        <v>330</v>
      </c>
      <c r="M93" s="21" t="str">
        <f>substitute('Prompt Template'!$A$2,$K$5,$L93)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first divide the work over the week, and then work on it day to day basis. First i will do Research and outline depending on the topic, create some content on it, some visuals, some slides, will work on the images and templates. Then will work on why and what stakeholders will like about it, some deep technical stuff about the topic. Lastly, will work on summarizing and concluding the presentation and work on the final touches and practice before i do the presentation.&lt;/user_input&gt;</v>
      </c>
      <c r="N93" s="18">
        <f t="array" ref="N93">index('Response Scoring'!$C:$C,match($A93,'Response Scoring'!$A:$A,0))</f>
        <v>3</v>
      </c>
      <c r="O93" s="19">
        <f t="shared" si="7"/>
        <v>1</v>
      </c>
      <c r="P93" s="18" t="str">
        <f>'Raw Data'!$P89</f>
        <v>it is very effective and efficient,time is saved and we get the answers instead of wasting so many days and working on it,still sometimes we need to do our research but sometimes it helps a little bit and gives some clues on which we can work because i dont totally depend on AI.</v>
      </c>
      <c r="Q93" s="18" t="s">
        <v>331</v>
      </c>
      <c r="R93" s="21" t="str">
        <f>substitute('Prompt Template'!$B$2,$P$5,$Q93)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is very effective and efficient,time is saved and we get the answers instead of wasting so many days and working on it,still sometimes we need to do our research but sometimes it helps a little bit and gives some clues on which we can work because i dont totally depend on AI.&lt;/user_input&gt;</v>
      </c>
      <c r="S93" s="18">
        <f t="array" ref="S93">index('Response Scoring'!$E:$E,match($A93,'Response Scoring'!$A:$A,0))</f>
        <v>1</v>
      </c>
      <c r="T93" s="19">
        <f t="shared" si="8"/>
        <v>0.3333333333</v>
      </c>
      <c r="U93" s="19">
        <f t="shared" si="9"/>
        <v>2.833333333</v>
      </c>
      <c r="V93" s="18" t="str">
        <f>'Raw Data'!$Q89</f>
        <v>Analyzing presentation slides to evaluate both the visual design and written content for consistency</v>
      </c>
      <c r="W93" s="18">
        <f t="shared" si="10"/>
        <v>1</v>
      </c>
      <c r="X93" s="18" t="str">
        <f>'Raw Data'!$R89</f>
        <v>Biases in answers, Hallucinations (generating false or misleading information), Vulnerability to manipulation by bad actors, Data privacy concerns when information is shared with an LLM</v>
      </c>
      <c r="Y93" s="18">
        <f t="shared" si="11"/>
        <v>1</v>
      </c>
      <c r="Z93" s="18" t="str">
        <f>'Raw Data'!$S89</f>
        <v>Verify that the AI tool has SSL/HTTPS encryption before using it, Only share information that you would be comfortable sharing internally with a colleague, Use secure company instances or enterprise plans when available, Anonymize information by removing identifying details</v>
      </c>
      <c r="AA93" s="19">
        <f t="shared" si="12"/>
        <v>0</v>
      </c>
      <c r="AB93" s="18" t="str">
        <f>'Raw Data'!$T89</f>
        <v>Always: I routinely cross-check AI outputs with reliable sources</v>
      </c>
      <c r="AC93" s="18">
        <f t="shared" si="13"/>
        <v>1</v>
      </c>
      <c r="AD93" s="18" t="str">
        <f>'Raw Data'!$U89</f>
        <v>Look for professional formatting and proper grammar, Check if the response uses confident language and specific details, Cross-reference key claims with reliable external sources, Verify any calculations or data analysis independently</v>
      </c>
      <c r="AE93" s="18">
        <f t="shared" si="14"/>
        <v>0</v>
      </c>
      <c r="AF93" s="22">
        <f t="shared" si="15"/>
        <v>6</v>
      </c>
      <c r="AG93" s="18" t="str">
        <f>'Raw Data'!$V89</f>
        <v>Frequently: I systematically refine prompts until I’m satisfied</v>
      </c>
      <c r="AH93" s="18">
        <f t="shared" si="16"/>
        <v>1</v>
      </c>
      <c r="AI93" s="18" t="str">
        <f>'Raw Data'!$W89</f>
        <v>Create a word file with an agenda list for today's meeting regarding the new proposal.</v>
      </c>
      <c r="AJ93" s="18" t="s">
        <v>332</v>
      </c>
      <c r="AK93" s="21" t="str">
        <f>substitute('Prompt Template'!$C$2,$AI$5,$AJ93)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word file with an agenda list for today's meeting regarding the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word file with an agenda list for today's meeting regarding the new proposal.&lt;/user_input&gt;</v>
      </c>
      <c r="AL93" s="18">
        <f t="array" ref="AL93">index('Response Scoring'!$G:$G,match($A93,'Response Scoring'!$A:$A,0))</f>
        <v>2</v>
      </c>
      <c r="AM93" s="18">
        <f t="shared" si="17"/>
        <v>0.4</v>
      </c>
      <c r="AN93" s="18" t="str">
        <f>'Raw Data'!$X89</f>
        <v>1) Scrape competitor's website for products, their pricings and positioning. 
2) Perform scraping task daily. 
3) After performing scraping task, generate Excel file with Products, Pricing and Positionings in columns and data entry in rows. 
4) Compare new Excel files with older files for changes or additions. Highlight new or changed data in red.</v>
      </c>
      <c r="AO93" s="18" t="s">
        <v>333</v>
      </c>
      <c r="AP93" s="21" t="str">
        <f>substitute('Prompt Template'!$D$2,$AN$5,$AO93)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&lt;user_input&gt;1) Scrape competitor's website for products, their pricings and positioning. 
2) Perform scraping task daily. 
3) After performing scraping task, generate Excel file with Products, Pricing and Positionings in columns and data entry in rows. 
4) Compare new Excel files with older files for changes or additions. Highlight new or changed data in red.&lt;/user_input&gt;
</v>
      </c>
      <c r="AQ93" s="18">
        <f t="array" ref="AQ93">index('Response Scoring'!$I:$I,match($A93,'Response Scoring'!$A:$A,0))</f>
        <v>2</v>
      </c>
      <c r="AR93" s="18">
        <f t="shared" si="18"/>
        <v>0.4</v>
      </c>
      <c r="AS93" s="22">
        <f t="shared" si="19"/>
        <v>4.9</v>
      </c>
      <c r="AT93" s="18">
        <f t="shared" si="20"/>
        <v>21.46666667</v>
      </c>
      <c r="AU93" s="22">
        <f t="shared" si="21"/>
        <v>42.93333333</v>
      </c>
      <c r="AV93" s="18" t="str">
        <f t="shared" si="22"/>
        <v>AI Experimenter</v>
      </c>
      <c r="AW93" s="18" t="str">
        <f>'Raw Data'!Y89</f>
        <v>CoPilot, Gemini, ChatGPT</v>
      </c>
      <c r="AX93" s="18" t="b">
        <f>'Raw Data'!Z89</f>
        <v>0</v>
      </c>
      <c r="AY93" s="18" t="str">
        <f t="shared" ref="AY93:BQ93" si="109">#REF!</f>
        <v>#REF!</v>
      </c>
      <c r="AZ93" s="18" t="str">
        <f t="shared" si="109"/>
        <v>#REF!</v>
      </c>
      <c r="BA93" s="18" t="str">
        <f t="shared" si="109"/>
        <v>#REF!</v>
      </c>
      <c r="BB93" s="18" t="str">
        <f t="shared" si="109"/>
        <v>#REF!</v>
      </c>
      <c r="BC93" s="18" t="str">
        <f t="shared" si="109"/>
        <v>#REF!</v>
      </c>
      <c r="BD93" s="18" t="str">
        <f t="shared" si="109"/>
        <v>#REF!</v>
      </c>
      <c r="BE93" s="18" t="str">
        <f t="shared" si="109"/>
        <v>#REF!</v>
      </c>
      <c r="BF93" s="18" t="str">
        <f t="shared" si="109"/>
        <v>#REF!</v>
      </c>
      <c r="BG93" s="18" t="str">
        <f t="shared" si="109"/>
        <v>#REF!</v>
      </c>
      <c r="BH93" s="18" t="str">
        <f t="shared" si="109"/>
        <v>#REF!</v>
      </c>
      <c r="BI93" s="18" t="str">
        <f t="shared" si="109"/>
        <v>#REF!</v>
      </c>
      <c r="BJ93" s="18" t="str">
        <f t="shared" si="109"/>
        <v>#REF!</v>
      </c>
      <c r="BK93" s="18" t="str">
        <f t="shared" si="109"/>
        <v>#REF!</v>
      </c>
      <c r="BL93" s="18" t="str">
        <f t="shared" si="109"/>
        <v>#REF!</v>
      </c>
      <c r="BM93" s="18" t="str">
        <f t="shared" si="109"/>
        <v>#REF!</v>
      </c>
      <c r="BN93" s="18" t="str">
        <f t="shared" si="109"/>
        <v>#REF!</v>
      </c>
      <c r="BO93" s="18" t="str">
        <f t="shared" si="109"/>
        <v>#REF!</v>
      </c>
      <c r="BP93" s="18" t="str">
        <f t="shared" si="109"/>
        <v>#REF!</v>
      </c>
      <c r="BQ93" s="18" t="str">
        <f t="shared" si="109"/>
        <v>#REF!</v>
      </c>
      <c r="BR93" s="18" t="str">
        <f>'Raw Data'!C89</f>
        <v>Full-time Faculty</v>
      </c>
      <c r="BS93" s="18" t="str">
        <f>'Raw Data'!D89</f>
        <v/>
      </c>
      <c r="BT93" s="18" t="str">
        <f>'Raw Data'!E89</f>
        <v>Student Affairs – Student Services (within reporting line to Campuses/Online)</v>
      </c>
      <c r="BU93" s="18" t="str">
        <f>'Raw Data'!F89</f>
        <v>Directors, People Managers, Supervisors, Team Leads</v>
      </c>
      <c r="BV93" s="18" t="str">
        <f>'Raw Data'!G89</f>
        <v/>
      </c>
      <c r="BW93" s="18" t="str">
        <f>'Raw Data'!H89</f>
        <v>New Orleans</v>
      </c>
      <c r="BX93" s="18" t="str">
        <f>'Raw Data'!I89</f>
        <v/>
      </c>
      <c r="BY93" s="18" t="str">
        <f>'Raw Data'!J89</f>
        <v/>
      </c>
    </row>
    <row r="94" ht="15.75" customHeight="1">
      <c r="A94" s="18">
        <f>'Raw Data'!$A90</f>
        <v>88</v>
      </c>
      <c r="B94" s="18" t="str">
        <f>'Raw Data'!$K90</f>
        <v>Several times a week</v>
      </c>
      <c r="C94" s="18">
        <f t="shared" si="3"/>
        <v>0.75</v>
      </c>
      <c r="D94" s="18" t="str">
        <f>'Raw Data'!$L90</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94" s="18">
        <f t="shared" si="24"/>
        <v>1</v>
      </c>
      <c r="F94" s="19">
        <f t="shared" si="4"/>
        <v>0.3333333333</v>
      </c>
      <c r="G94" s="20" t="str">
        <f>'Raw Data'!M90</f>
        <v>I create fresh prompts each time I use AI</v>
      </c>
      <c r="H94" s="18">
        <f t="shared" si="5"/>
        <v>0.25</v>
      </c>
      <c r="I94" s="18" t="str">
        <f>'Raw Data'!$N90</f>
        <v>Create a systematic process where AI handles data analysis and summary generation consistently</v>
      </c>
      <c r="J94" s="18">
        <f t="shared" si="6"/>
        <v>1</v>
      </c>
      <c r="K94" s="18" t="str">
        <f>'Raw Data'!$O90</f>
        <v>Ask AI to assist in constructing tables/presentation from data that I collected</v>
      </c>
      <c r="L94" s="18" t="s">
        <v>334</v>
      </c>
      <c r="M94" s="21" t="str">
        <f>substitute('Prompt Template'!$A$2,$K$5,$L94)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assist in constructing tables/presentation from data that I collected&lt;/user_input&gt;</v>
      </c>
      <c r="N94" s="18">
        <f t="array" ref="N94">index('Response Scoring'!$C:$C,match($A94,'Response Scoring'!$A:$A,0))</f>
        <v>1</v>
      </c>
      <c r="O94" s="19">
        <f t="shared" si="7"/>
        <v>0.3333333333</v>
      </c>
      <c r="P94" s="18" t="str">
        <f>'Raw Data'!$P90</f>
        <v>To handle repetitive tasks like simple reports, organizing data</v>
      </c>
      <c r="Q94" s="18" t="s">
        <v>335</v>
      </c>
      <c r="R94" s="21" t="str">
        <f>substitute('Prompt Template'!$B$2,$P$5,$Q94)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handle repetitive tasks like simple reports, organizing data&lt;/user_input&gt;</v>
      </c>
      <c r="S94" s="18">
        <f t="array" ref="S94">index('Response Scoring'!$E:$E,match($A94,'Response Scoring'!$A:$A,0))</f>
        <v>1</v>
      </c>
      <c r="T94" s="19">
        <f t="shared" si="8"/>
        <v>0.3333333333</v>
      </c>
      <c r="U94" s="19">
        <f t="shared" si="9"/>
        <v>3</v>
      </c>
      <c r="V94" s="18" t="str">
        <f>'Raw Data'!$Q90</f>
        <v>Creating a complete slide deck with visual design for an important client presentation</v>
      </c>
      <c r="W94" s="18">
        <f t="shared" si="10"/>
        <v>0</v>
      </c>
      <c r="X94" s="18" t="str">
        <f>'Raw Data'!$R90</f>
        <v>Biases in answers</v>
      </c>
      <c r="Y94" s="18">
        <f t="shared" si="11"/>
        <v>0.25</v>
      </c>
      <c r="Z94" s="18" t="str">
        <f>'Raw Data'!$S90</f>
        <v>Avoid using AI tools for anything work-related, Only share information that you would be comfortable sharing internally with a colleague, Anonymize information by removing identifying details, Use secure company instances or enterprise plans when available</v>
      </c>
      <c r="AA94" s="19">
        <f t="shared" si="12"/>
        <v>0</v>
      </c>
      <c r="AB94" s="18" t="str">
        <f>'Raw Data'!$T90</f>
        <v>Always: I routinely cross-check AI outputs with reliable sources</v>
      </c>
      <c r="AC94" s="18">
        <f t="shared" si="13"/>
        <v>1</v>
      </c>
      <c r="AD94" s="18" t="str">
        <f>'Raw Data'!$U90</f>
        <v>Cross-reference key claims with reliable external sources, Verify any calculations or data analysis independently, Ask the same AI tool to double-check its work for accuracy</v>
      </c>
      <c r="AE94" s="18">
        <f t="shared" si="14"/>
        <v>0.75</v>
      </c>
      <c r="AF94" s="22">
        <f t="shared" si="15"/>
        <v>4</v>
      </c>
      <c r="AG94" s="18" t="str">
        <f>'Raw Data'!$V90</f>
        <v>Frequently: I systematically refine prompts until I’m satisfied</v>
      </c>
      <c r="AH94" s="18">
        <f t="shared" si="16"/>
        <v>1</v>
      </c>
      <c r="AI94" s="18" t="str">
        <f>'Raw Data'!$W90</f>
        <v>Please generate a report based on the following date submitted</v>
      </c>
      <c r="AJ94" s="18" t="s">
        <v>336</v>
      </c>
      <c r="AK94" s="21" t="str">
        <f>substitute('Prompt Template'!$C$2,$AI$5,$AJ94)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generate a report based on the following date submitted&lt;/prompt&gt;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generate a report based on the following date submitted&lt;/user_input&gt;</v>
      </c>
      <c r="AL94" s="18">
        <f t="array" ref="AL94">index('Response Scoring'!$G:$G,match($A94,'Response Scoring'!$A:$A,0))</f>
        <v>1</v>
      </c>
      <c r="AM94" s="18">
        <f t="shared" si="17"/>
        <v>0.2</v>
      </c>
      <c r="AN94" s="18" t="str">
        <f>'Raw Data'!$X90</f>
        <v>I don't know how</v>
      </c>
      <c r="AO94" s="18" t="s">
        <v>107</v>
      </c>
      <c r="AP94" s="21" t="str">
        <f>substitute('Prompt Template'!$D$2,$AN$5,$AO94)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how&lt;/user_input&gt;
</v>
      </c>
      <c r="AQ94" s="18">
        <f t="array" ref="AQ94">index('Response Scoring'!$I:$I,match($A94,'Response Scoring'!$A:$A,0))</f>
        <v>0</v>
      </c>
      <c r="AR94" s="18">
        <f t="shared" si="18"/>
        <v>0</v>
      </c>
      <c r="AS94" s="22">
        <f t="shared" si="19"/>
        <v>2.2</v>
      </c>
      <c r="AT94" s="18">
        <f t="shared" si="20"/>
        <v>14.4</v>
      </c>
      <c r="AU94" s="22">
        <f t="shared" si="21"/>
        <v>28.8</v>
      </c>
      <c r="AV94" s="18" t="str">
        <f t="shared" si="22"/>
        <v>AI Experimenter</v>
      </c>
      <c r="AW94" s="18" t="str">
        <f>'Raw Data'!Y90</f>
        <v>CoPilot, ChatGPT</v>
      </c>
      <c r="AX94" s="18" t="b">
        <f>'Raw Data'!Z90</f>
        <v>0</v>
      </c>
      <c r="AY94" s="18" t="str">
        <f t="shared" ref="AY94:BQ94" si="110">#REF!</f>
        <v>#REF!</v>
      </c>
      <c r="AZ94" s="18" t="str">
        <f t="shared" si="110"/>
        <v>#REF!</v>
      </c>
      <c r="BA94" s="18" t="str">
        <f t="shared" si="110"/>
        <v>#REF!</v>
      </c>
      <c r="BB94" s="18" t="str">
        <f t="shared" si="110"/>
        <v>#REF!</v>
      </c>
      <c r="BC94" s="18" t="str">
        <f t="shared" si="110"/>
        <v>#REF!</v>
      </c>
      <c r="BD94" s="18" t="str">
        <f t="shared" si="110"/>
        <v>#REF!</v>
      </c>
      <c r="BE94" s="18" t="str">
        <f t="shared" si="110"/>
        <v>#REF!</v>
      </c>
      <c r="BF94" s="18" t="str">
        <f t="shared" si="110"/>
        <v>#REF!</v>
      </c>
      <c r="BG94" s="18" t="str">
        <f t="shared" si="110"/>
        <v>#REF!</v>
      </c>
      <c r="BH94" s="18" t="str">
        <f t="shared" si="110"/>
        <v>#REF!</v>
      </c>
      <c r="BI94" s="18" t="str">
        <f t="shared" si="110"/>
        <v>#REF!</v>
      </c>
      <c r="BJ94" s="18" t="str">
        <f t="shared" si="110"/>
        <v>#REF!</v>
      </c>
      <c r="BK94" s="18" t="str">
        <f t="shared" si="110"/>
        <v>#REF!</v>
      </c>
      <c r="BL94" s="18" t="str">
        <f t="shared" si="110"/>
        <v>#REF!</v>
      </c>
      <c r="BM94" s="18" t="str">
        <f t="shared" si="110"/>
        <v>#REF!</v>
      </c>
      <c r="BN94" s="18" t="str">
        <f t="shared" si="110"/>
        <v>#REF!</v>
      </c>
      <c r="BO94" s="18" t="str">
        <f t="shared" si="110"/>
        <v>#REF!</v>
      </c>
      <c r="BP94" s="18" t="str">
        <f t="shared" si="110"/>
        <v>#REF!</v>
      </c>
      <c r="BQ94" s="18" t="str">
        <f t="shared" si="110"/>
        <v>#REF!</v>
      </c>
      <c r="BR94" s="18" t="str">
        <f>'Raw Data'!C90</f>
        <v>Full-time Faculty</v>
      </c>
      <c r="BS94" s="18" t="str">
        <f>'Raw Data'!D90</f>
        <v/>
      </c>
      <c r="BT94" s="18" t="str">
        <f>'Raw Data'!E90</f>
        <v>Academics Operations (within reporting line structure of Chief Academic Officer)</v>
      </c>
      <c r="BU94" s="18" t="str">
        <f>'Raw Data'!F90</f>
        <v>Directors, People Managers, Supervisors, Team Leads</v>
      </c>
      <c r="BV94" s="18" t="str">
        <f>'Raw Data'!G90</f>
        <v/>
      </c>
      <c r="BW94" s="18" t="str">
        <f>'Raw Data'!H90</f>
        <v>Online</v>
      </c>
      <c r="BX94" s="18" t="str">
        <f>'Raw Data'!I90</f>
        <v/>
      </c>
      <c r="BY94" s="18" t="str">
        <f>'Raw Data'!J90</f>
        <v/>
      </c>
    </row>
    <row r="95" ht="15.75" customHeight="1">
      <c r="A95" s="18">
        <f>'Raw Data'!$A91</f>
        <v>89</v>
      </c>
      <c r="B95" s="18" t="str">
        <f>'Raw Data'!$K91</f>
        <v>Never or rarely</v>
      </c>
      <c r="C95" s="18">
        <f t="shared" si="3"/>
        <v>0</v>
      </c>
      <c r="D95" s="18" t="str">
        <f>'Raw Data'!$L91</f>
        <v>I don’t use AI for work</v>
      </c>
      <c r="E95" s="18">
        <f t="shared" si="24"/>
        <v>0</v>
      </c>
      <c r="F95" s="19">
        <f t="shared" si="4"/>
        <v>0</v>
      </c>
      <c r="G95" s="20" t="str">
        <f>'Raw Data'!M91</f>
        <v>I don't use AI for work</v>
      </c>
      <c r="H95" s="18">
        <f t="shared" si="5"/>
        <v>0</v>
      </c>
      <c r="I95" s="18" t="str">
        <f>'Raw Data'!$N91</f>
        <v>Use AI to help analyze each data source, then compile results manually</v>
      </c>
      <c r="J95" s="18">
        <f t="shared" si="6"/>
        <v>0.67</v>
      </c>
      <c r="K95" s="18" t="str">
        <f>'Raw Data'!$O91</f>
        <v>As a starting point for explaining the topic but then edit/revise as needed.</v>
      </c>
      <c r="L95" s="18" t="s">
        <v>337</v>
      </c>
      <c r="M95" s="21" t="str">
        <f>substitute('Prompt Template'!$A$2,$K$5,$L95)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 a starting point for explaining the topic but then edit/revise as needed.&lt;/user_input&gt;</v>
      </c>
      <c r="N95" s="18">
        <f t="array" ref="N95">index('Response Scoring'!$C:$C,match($A95,'Response Scoring'!$A:$A,0))</f>
        <v>1</v>
      </c>
      <c r="O95" s="19">
        <f t="shared" si="7"/>
        <v>0.3333333333</v>
      </c>
      <c r="P95" s="18" t="str">
        <f>'Raw Data'!$P91</f>
        <v>My primary tasks are grading assignments and replying to students - I don't use AI for either task.</v>
      </c>
      <c r="Q95" s="18" t="s">
        <v>338</v>
      </c>
      <c r="R95" s="21" t="str">
        <f>substitute('Prompt Template'!$B$2,$P$5,$Q95)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primary tasks are grading assignments and replying to students - I don't use AI for either task.&lt;/user_input&gt;</v>
      </c>
      <c r="S95" s="18">
        <f t="array" ref="S95">index('Response Scoring'!$E:$E,match($A95,'Response Scoring'!$A:$A,0))</f>
        <v>0</v>
      </c>
      <c r="T95" s="19">
        <f t="shared" si="8"/>
        <v>0</v>
      </c>
      <c r="U95" s="19">
        <f t="shared" si="9"/>
        <v>1.003333333</v>
      </c>
      <c r="V95" s="18" t="str">
        <f>'Raw Data'!$Q91</f>
        <v>Analyzing presentation slides to evaluate both the visual design and written content for consistency</v>
      </c>
      <c r="W95" s="18">
        <f t="shared" si="10"/>
        <v>1</v>
      </c>
      <c r="X95" s="18" t="str">
        <f>'Raw Data'!$R91</f>
        <v>Data privacy concerns when information is shared with an LLM, Vulnerability to manipulation by bad actors, Biases in answers, Hallucinations (generating false or misleading information)</v>
      </c>
      <c r="Y95" s="18">
        <f t="shared" si="11"/>
        <v>1</v>
      </c>
      <c r="Z95" s="18" t="str">
        <f>'Raw Data'!$S91</f>
        <v>Anonymize information by removing identifying details, Use secure company instances or enterprise plans when available</v>
      </c>
      <c r="AA95" s="19">
        <f t="shared" si="12"/>
        <v>1</v>
      </c>
      <c r="AB95" s="18" t="str">
        <f>'Raw Data'!$T91</f>
        <v>Always: I routinely cross-check AI outputs with reliable sources</v>
      </c>
      <c r="AC95" s="18">
        <f t="shared" si="13"/>
        <v>1</v>
      </c>
      <c r="AD95" s="18" t="str">
        <f>'Raw Data'!$U91</f>
        <v>Cross-reference key claims with reliable external sources, Verify any calculations or data analysis independently</v>
      </c>
      <c r="AE95" s="18">
        <f t="shared" si="14"/>
        <v>0.5</v>
      </c>
      <c r="AF95" s="22">
        <f t="shared" si="15"/>
        <v>9</v>
      </c>
      <c r="AG95" s="18" t="str">
        <f>'Raw Data'!$V91</f>
        <v>Sometimes: I iterate 2–3 times to reach a good result</v>
      </c>
      <c r="AH95" s="18">
        <f t="shared" si="16"/>
        <v>0.67</v>
      </c>
      <c r="AI95" s="18" t="str">
        <f>'Raw Data'!$W91</f>
        <v>Create a short, summarizing presentation regarding the attached proposal for discussion among co-workers.</v>
      </c>
      <c r="AJ95" s="18" t="s">
        <v>339</v>
      </c>
      <c r="AK95" s="21" t="str">
        <f>substitute('Prompt Template'!$C$2,$AI$5,$AJ95)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short, summarizing presentation regarding the attached proposal for discussion among co-workers.&lt;/prompt&gt;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short, summarizing presentation regarding the attached proposal for discussion among co-workers.&lt;/user_input&gt;</v>
      </c>
      <c r="AL95" s="18">
        <f t="array" ref="AL95">index('Response Scoring'!$G:$G,match($A95,'Response Scoring'!$A:$A,0))</f>
        <v>2</v>
      </c>
      <c r="AM95" s="18">
        <f t="shared" si="17"/>
        <v>0.4</v>
      </c>
      <c r="AN95" s="18" t="str">
        <f>'Raw Data'!$X91</f>
        <v>I don't know how to create custom AI instructions.</v>
      </c>
      <c r="AO95" s="18" t="s">
        <v>137</v>
      </c>
      <c r="AP95" s="21" t="str">
        <f>substitute('Prompt Template'!$D$2,$AN$5,$AO95)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95" s="18">
        <f t="array" ref="AQ95">index('Response Scoring'!$I:$I,match($A95,'Response Scoring'!$A:$A,0))</f>
        <v>0</v>
      </c>
      <c r="AR95" s="18">
        <f t="shared" si="18"/>
        <v>0</v>
      </c>
      <c r="AS95" s="22">
        <f t="shared" si="19"/>
        <v>2.405</v>
      </c>
      <c r="AT95" s="18">
        <f t="shared" si="20"/>
        <v>15.81666667</v>
      </c>
      <c r="AU95" s="22">
        <f t="shared" si="21"/>
        <v>31.63333333</v>
      </c>
      <c r="AV95" s="18" t="str">
        <f t="shared" si="22"/>
        <v>AI Experimenter</v>
      </c>
      <c r="AW95" s="18" t="str">
        <f>'Raw Data'!Y91</f>
        <v>CoPilot</v>
      </c>
      <c r="AX95" s="18" t="b">
        <f>'Raw Data'!Z91</f>
        <v>0</v>
      </c>
      <c r="AY95" s="18" t="str">
        <f t="shared" ref="AY95:BQ95" si="111">#REF!</f>
        <v>#REF!</v>
      </c>
      <c r="AZ95" s="18" t="str">
        <f t="shared" si="111"/>
        <v>#REF!</v>
      </c>
      <c r="BA95" s="18" t="str">
        <f t="shared" si="111"/>
        <v>#REF!</v>
      </c>
      <c r="BB95" s="18" t="str">
        <f t="shared" si="111"/>
        <v>#REF!</v>
      </c>
      <c r="BC95" s="18" t="str">
        <f t="shared" si="111"/>
        <v>#REF!</v>
      </c>
      <c r="BD95" s="18" t="str">
        <f t="shared" si="111"/>
        <v>#REF!</v>
      </c>
      <c r="BE95" s="18" t="str">
        <f t="shared" si="111"/>
        <v>#REF!</v>
      </c>
      <c r="BF95" s="18" t="str">
        <f t="shared" si="111"/>
        <v>#REF!</v>
      </c>
      <c r="BG95" s="18" t="str">
        <f t="shared" si="111"/>
        <v>#REF!</v>
      </c>
      <c r="BH95" s="18" t="str">
        <f t="shared" si="111"/>
        <v>#REF!</v>
      </c>
      <c r="BI95" s="18" t="str">
        <f t="shared" si="111"/>
        <v>#REF!</v>
      </c>
      <c r="BJ95" s="18" t="str">
        <f t="shared" si="111"/>
        <v>#REF!</v>
      </c>
      <c r="BK95" s="18" t="str">
        <f t="shared" si="111"/>
        <v>#REF!</v>
      </c>
      <c r="BL95" s="18" t="str">
        <f t="shared" si="111"/>
        <v>#REF!</v>
      </c>
      <c r="BM95" s="18" t="str">
        <f t="shared" si="111"/>
        <v>#REF!</v>
      </c>
      <c r="BN95" s="18" t="str">
        <f t="shared" si="111"/>
        <v>#REF!</v>
      </c>
      <c r="BO95" s="18" t="str">
        <f t="shared" si="111"/>
        <v>#REF!</v>
      </c>
      <c r="BP95" s="18" t="str">
        <f t="shared" si="111"/>
        <v>#REF!</v>
      </c>
      <c r="BQ95" s="18" t="str">
        <f t="shared" si="111"/>
        <v>#REF!</v>
      </c>
      <c r="BR95" s="18" t="str">
        <f>'Raw Data'!C91</f>
        <v>Part-time/Adjunct Faculty</v>
      </c>
      <c r="BS95" s="18" t="str">
        <f>'Raw Data'!D91</f>
        <v/>
      </c>
      <c r="BT95" s="18" t="str">
        <f>'Raw Data'!E91</f>
        <v>Academics – Faculty</v>
      </c>
      <c r="BU95" s="18" t="str">
        <f>'Raw Data'!F91</f>
        <v>Individual Contributors</v>
      </c>
      <c r="BV95" s="18" t="str">
        <f>'Raw Data'!G91</f>
        <v/>
      </c>
      <c r="BW95" s="18" t="str">
        <f>'Raw Data'!H91</f>
        <v>Online</v>
      </c>
      <c r="BX95" s="18" t="str">
        <f>'Raw Data'!I91</f>
        <v/>
      </c>
      <c r="BY95" s="18" t="str">
        <f>'Raw Data'!J91</f>
        <v/>
      </c>
    </row>
    <row r="96" ht="15.75" customHeight="1">
      <c r="A96" s="18">
        <f>'Raw Data'!$A92</f>
        <v>90</v>
      </c>
      <c r="B96" s="18" t="str">
        <f>'Raw Data'!$K92</f>
        <v>Several times a week</v>
      </c>
      <c r="C96" s="18">
        <f t="shared" si="3"/>
        <v>0.75</v>
      </c>
      <c r="D96" s="18" t="str">
        <f>'Raw Data'!$L92</f>
        <v>Getting quick answers to specific questions or looking up information, Editing or improving text I’ve already written (emails, documents, presentations), Creating first drafts of content from scratch (reports, proposals, marketing copy)</v>
      </c>
      <c r="E96" s="18">
        <f t="shared" si="24"/>
        <v>3</v>
      </c>
      <c r="F96" s="19">
        <f t="shared" si="4"/>
        <v>1</v>
      </c>
      <c r="G96" s="20" t="str">
        <f>'Raw Data'!M92</f>
        <v>I create fresh prompts each time I use AI</v>
      </c>
      <c r="H96" s="18">
        <f t="shared" si="5"/>
        <v>0.25</v>
      </c>
      <c r="I96" s="18" t="str">
        <f>'Raw Data'!$N92</f>
        <v>I wouldn't use AI for this task</v>
      </c>
      <c r="J96" s="18" t="b">
        <f t="shared" si="6"/>
        <v>0</v>
      </c>
      <c r="K96" s="18" t="str">
        <f>'Raw Data'!$O92</f>
        <v>I would create an outline and then submit that with proper prompts until I got close to the results I was looking for</v>
      </c>
      <c r="L96" s="18" t="s">
        <v>340</v>
      </c>
      <c r="M96" s="21" t="str">
        <f>substitute('Prompt Template'!$A$2,$K$5,$L96)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an outline and then submit that with proper prompts until I got close to the results I was looking for&lt;/user_input&gt;</v>
      </c>
      <c r="N96" s="18">
        <f t="array" ref="N96">index('Response Scoring'!$C:$C,match($A96,'Response Scoring'!$A:$A,0))</f>
        <v>1</v>
      </c>
      <c r="O96" s="19">
        <f t="shared" si="7"/>
        <v>0.3333333333</v>
      </c>
      <c r="P96" s="18" t="str">
        <f>'Raw Data'!$P92</f>
        <v>Draft professional emails, presentations, and documents</v>
      </c>
      <c r="Q96" s="18" t="s">
        <v>341</v>
      </c>
      <c r="R96" s="21" t="str">
        <f>substitute('Prompt Template'!$B$2,$P$5,$Q96)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&lt;user_input&gt;Draft professional emails, presentations, and documents&lt;/user_input&gt;</v>
      </c>
      <c r="S96" s="18">
        <f t="array" ref="S96">index('Response Scoring'!$E:$E,match($A96,'Response Scoring'!$A:$A,0))</f>
        <v>1</v>
      </c>
      <c r="T96" s="19">
        <f t="shared" si="8"/>
        <v>0.3333333333</v>
      </c>
      <c r="U96" s="19">
        <f t="shared" si="9"/>
        <v>2.666666667</v>
      </c>
      <c r="V96" s="18" t="str">
        <f>'Raw Data'!$Q92</f>
        <v>Analyzing presentation slides to evaluate both the visual design and written content for consistency</v>
      </c>
      <c r="W96" s="18">
        <f t="shared" si="10"/>
        <v>1</v>
      </c>
      <c r="X96" s="18" t="str">
        <f>'Raw Data'!$R92</f>
        <v>Hallucinations (generating false or misleading information), Biases in answers, Data privacy concerns when information is shared with an LLM</v>
      </c>
      <c r="Y96" s="18">
        <f t="shared" si="11"/>
        <v>0.75</v>
      </c>
      <c r="Z96" s="18" t="str">
        <f>'Raw Data'!$S92</f>
        <v>Anonymize information by removing identifying details, Use secure company instances or enterprise plans when available</v>
      </c>
      <c r="AA96" s="19">
        <f t="shared" si="12"/>
        <v>1</v>
      </c>
      <c r="AB96" s="18" t="str">
        <f>'Raw Data'!$T92</f>
        <v>Always: I routinely cross-check AI outputs with reliable sources</v>
      </c>
      <c r="AC96" s="18">
        <f t="shared" si="13"/>
        <v>1</v>
      </c>
      <c r="AD96" s="18" t="str">
        <f>'Raw Data'!$U92</f>
        <v>Cross-reference key claims with reliable external sources, Verify any calculations or data analysis independently, Look for professional formatting and proper grammar</v>
      </c>
      <c r="AE96" s="18">
        <f t="shared" si="14"/>
        <v>0</v>
      </c>
      <c r="AF96" s="22">
        <f t="shared" si="15"/>
        <v>7.5</v>
      </c>
      <c r="AG96" s="18" t="str">
        <f>'Raw Data'!$V92</f>
        <v>Sometimes: I iterate 2–3 times to reach a good result</v>
      </c>
      <c r="AH96" s="18">
        <f t="shared" si="16"/>
        <v>0.67</v>
      </c>
      <c r="AI96" s="18" t="str">
        <f>'Raw Data'!$W92</f>
        <v>I have a work meeting scheduled to discuss a new initiative or proposal. Help me prepare by developing a concise summary of the initiative, prioritized list of potential questions or challenges, structured meeting agenda outline, and three confident opening statements.</v>
      </c>
      <c r="AJ96" s="18" t="s">
        <v>342</v>
      </c>
      <c r="AK96" s="21" t="str">
        <f>substitute('Prompt Template'!$C$2,$AI$5,$AJ96)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scheduled to discuss a new initiative or proposal. Help me prepare by developing a concise summary of the initiative, prioritized list of potential questions or challenges, structured meeting agenda outline, and three confident opening statements.&lt;/prompt&gt;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scheduled to discuss a new initiative or proposal. Help me prepare by developing a concise summary of the initiative, prioritized list of potential questions or challenges, structured meeting agenda outline, and three confident opening statements.&lt;/user_input&gt;</v>
      </c>
      <c r="AL96" s="18">
        <f t="array" ref="AL96">index('Response Scoring'!$G:$G,match($A96,'Response Scoring'!$A:$A,0))</f>
        <v>4</v>
      </c>
      <c r="AM96" s="18">
        <f t="shared" si="17"/>
        <v>0.8</v>
      </c>
      <c r="AN96" s="18" t="str">
        <f>'Raw Data'!$X92</f>
        <v>I don’t know how to create custom AI instructions</v>
      </c>
      <c r="AO96" s="18" t="s">
        <v>88</v>
      </c>
      <c r="AP96" s="21" t="str">
        <f>substitute('Prompt Template'!$D$2,$AN$5,$AO96)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96" s="18">
        <f t="array" ref="AQ96">index('Response Scoring'!$I:$I,match($A96,'Response Scoring'!$A:$A,0))</f>
        <v>0</v>
      </c>
      <c r="AR96" s="18">
        <f t="shared" si="18"/>
        <v>0</v>
      </c>
      <c r="AS96" s="22">
        <f t="shared" si="19"/>
        <v>3.805</v>
      </c>
      <c r="AT96" s="18">
        <f t="shared" si="20"/>
        <v>20.44333333</v>
      </c>
      <c r="AU96" s="22">
        <f t="shared" si="21"/>
        <v>40.88666667</v>
      </c>
      <c r="AV96" s="18" t="str">
        <f t="shared" si="22"/>
        <v>AI Experimenter</v>
      </c>
      <c r="AW96" s="18" t="str">
        <f>'Raw Data'!Y92</f>
        <v>ChatGPT, CoPilot, Gemini</v>
      </c>
      <c r="AX96" s="18" t="b">
        <f>'Raw Data'!Z92</f>
        <v>0</v>
      </c>
      <c r="AY96" s="18" t="str">
        <f t="shared" ref="AY96:BQ96" si="112">#REF!</f>
        <v>#REF!</v>
      </c>
      <c r="AZ96" s="18" t="str">
        <f t="shared" si="112"/>
        <v>#REF!</v>
      </c>
      <c r="BA96" s="18" t="str">
        <f t="shared" si="112"/>
        <v>#REF!</v>
      </c>
      <c r="BB96" s="18" t="str">
        <f t="shared" si="112"/>
        <v>#REF!</v>
      </c>
      <c r="BC96" s="18" t="str">
        <f t="shared" si="112"/>
        <v>#REF!</v>
      </c>
      <c r="BD96" s="18" t="str">
        <f t="shared" si="112"/>
        <v>#REF!</v>
      </c>
      <c r="BE96" s="18" t="str">
        <f t="shared" si="112"/>
        <v>#REF!</v>
      </c>
      <c r="BF96" s="18" t="str">
        <f t="shared" si="112"/>
        <v>#REF!</v>
      </c>
      <c r="BG96" s="18" t="str">
        <f t="shared" si="112"/>
        <v>#REF!</v>
      </c>
      <c r="BH96" s="18" t="str">
        <f t="shared" si="112"/>
        <v>#REF!</v>
      </c>
      <c r="BI96" s="18" t="str">
        <f t="shared" si="112"/>
        <v>#REF!</v>
      </c>
      <c r="BJ96" s="18" t="str">
        <f t="shared" si="112"/>
        <v>#REF!</v>
      </c>
      <c r="BK96" s="18" t="str">
        <f t="shared" si="112"/>
        <v>#REF!</v>
      </c>
      <c r="BL96" s="18" t="str">
        <f t="shared" si="112"/>
        <v>#REF!</v>
      </c>
      <c r="BM96" s="18" t="str">
        <f t="shared" si="112"/>
        <v>#REF!</v>
      </c>
      <c r="BN96" s="18" t="str">
        <f t="shared" si="112"/>
        <v>#REF!</v>
      </c>
      <c r="BO96" s="18" t="str">
        <f t="shared" si="112"/>
        <v>#REF!</v>
      </c>
      <c r="BP96" s="18" t="str">
        <f t="shared" si="112"/>
        <v>#REF!</v>
      </c>
      <c r="BQ96" s="18" t="str">
        <f t="shared" si="112"/>
        <v>#REF!</v>
      </c>
      <c r="BR96" s="18" t="str">
        <f>'Raw Data'!C92</f>
        <v>Full-time Faculty</v>
      </c>
      <c r="BS96" s="18" t="str">
        <f>'Raw Data'!D92</f>
        <v/>
      </c>
      <c r="BT96" s="18" t="str">
        <f>'Raw Data'!E92</f>
        <v>Information Technology</v>
      </c>
      <c r="BU96" s="18" t="str">
        <f>'Raw Data'!F92</f>
        <v>Directors, People Managers, Supervisors, Team Leads</v>
      </c>
      <c r="BV96" s="18" t="str">
        <f>'Raw Data'!G92</f>
        <v/>
      </c>
      <c r="BW96" s="18" t="str">
        <f>'Raw Data'!H92</f>
        <v>Central Office</v>
      </c>
      <c r="BX96" s="18" t="str">
        <f>'Raw Data'!I92</f>
        <v/>
      </c>
      <c r="BY96" s="18" t="str">
        <f>'Raw Data'!J92</f>
        <v/>
      </c>
    </row>
    <row r="97" ht="15.75" customHeight="1">
      <c r="A97" s="18">
        <f>'Raw Data'!$A93</f>
        <v>91</v>
      </c>
      <c r="B97" s="18" t="str">
        <f>'Raw Data'!$K93</f>
        <v>Several times a week</v>
      </c>
      <c r="C97" s="18">
        <f t="shared" si="3"/>
        <v>0.75</v>
      </c>
      <c r="D97" s="18" t="str">
        <f>'Raw Data'!$L93</f>
        <v>Getting quick answers to specific questions or looking up information, Writing or debugging code, scripts, or formulas, Creating first drafts of content from scratch (reports, proposals, marketing copy), Building custom prompts, templates, or workflows that I reuse regularly</v>
      </c>
      <c r="E97" s="18">
        <f t="shared" si="24"/>
        <v>3</v>
      </c>
      <c r="F97" s="19">
        <f t="shared" si="4"/>
        <v>1</v>
      </c>
      <c r="G97" s="20" t="str">
        <f>'Raw Data'!M93</f>
        <v>I maintain a library of prompts that I reuse frequently</v>
      </c>
      <c r="H97" s="18">
        <f t="shared" si="5"/>
        <v>0.5</v>
      </c>
      <c r="I97" s="18" t="str">
        <f>'Raw Data'!$N93</f>
        <v>I wouldn't use AI for this task</v>
      </c>
      <c r="J97" s="18" t="b">
        <f t="shared" si="6"/>
        <v>0</v>
      </c>
      <c r="K97" s="18" t="str">
        <f>'Raw Data'!$O93</f>
        <v>I would create a prompt with the all the needed details, and ask it to generate the actual presentation file, with slide notes and with actual transcript. Then I would go through the slides, one at a time, and ask AI to explain deeper, in layman's terms, the topics so I can learn it and be better informed as I speak.</v>
      </c>
      <c r="L97" s="18" t="s">
        <v>343</v>
      </c>
      <c r="M97" s="21" t="str">
        <f>substitute('Prompt Template'!$A$2,$K$5,$L97)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a prompt with the all the needed details, and ask it to generate the actual presentation file, with slide notes and with actual transcript. Then I would go through the slides, one at a time, and ask AI to explain deeper, in layman's terms, the topics so I can learn it and be better informed as I speak.&lt;/user_input&gt;</v>
      </c>
      <c r="N97" s="18">
        <f t="array" ref="N97">index('Response Scoring'!$C:$C,match($A97,'Response Scoring'!$A:$A,0))</f>
        <v>2</v>
      </c>
      <c r="O97" s="19">
        <f t="shared" si="7"/>
        <v>0.6666666667</v>
      </c>
      <c r="P97" s="18" t="str">
        <f>'Raw Data'!$P93</f>
        <v>For school work, I research material, ask it to create fun and engaging announcements, analyze assignments against requirements, etc.</v>
      </c>
      <c r="Q97" s="18" t="s">
        <v>344</v>
      </c>
      <c r="R97" s="21" t="str">
        <f>substitute('Prompt Template'!$B$2,$P$5,$Q97)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school work, I research material, ask it to create fun and engaging announcements, analyze assignments against requirements, etc.&lt;/user_input&gt;</v>
      </c>
      <c r="S97" s="18">
        <f t="array" ref="S97">index('Response Scoring'!$E:$E,match($A97,'Response Scoring'!$A:$A,0))</f>
        <v>1</v>
      </c>
      <c r="T97" s="19">
        <f t="shared" si="8"/>
        <v>0.3333333333</v>
      </c>
      <c r="U97" s="19">
        <f t="shared" si="9"/>
        <v>3.25</v>
      </c>
      <c r="V97" s="18" t="str">
        <f>'Raw Data'!$Q93</f>
        <v>Creating a complete slide deck with visual design for an important client presentation</v>
      </c>
      <c r="W97" s="18">
        <f t="shared" si="10"/>
        <v>0</v>
      </c>
      <c r="X97" s="18" t="str">
        <f>'Raw Data'!$R93</f>
        <v>Hallucinations (generating false or misleading information), Biases in answers, Data privacy concerns when information is shared with an LLM</v>
      </c>
      <c r="Y97" s="18">
        <f t="shared" si="11"/>
        <v>0.75</v>
      </c>
      <c r="Z97" s="18" t="str">
        <f>'Raw Data'!$S93</f>
        <v>Anonymize information by removing identifying details, Use secure company instances or enterprise plans when available</v>
      </c>
      <c r="AA97" s="19">
        <f t="shared" si="12"/>
        <v>1</v>
      </c>
      <c r="AB97" s="18" t="str">
        <f>'Raw Data'!$T93</f>
        <v>Always: I routinely cross-check AI outputs with reliable sources</v>
      </c>
      <c r="AC97" s="18">
        <f t="shared" si="13"/>
        <v>1</v>
      </c>
      <c r="AD97" s="18" t="str">
        <f>'Raw Data'!$U93</f>
        <v>Cross-reference key claims with reliable external sources</v>
      </c>
      <c r="AE97" s="18">
        <f t="shared" si="14"/>
        <v>0.25</v>
      </c>
      <c r="AF97" s="22">
        <f t="shared" si="15"/>
        <v>6</v>
      </c>
      <c r="AG97" s="18" t="str">
        <f>'Raw Data'!$V93</f>
        <v>Rarely: I only tweak the prompt if something feels obviously off</v>
      </c>
      <c r="AH97" s="18">
        <f t="shared" si="16"/>
        <v>0.33</v>
      </c>
      <c r="AI97" s="18" t="str">
        <f>'Raw Data'!$W93</f>
        <v>I copied/pasted the question in AI and go this reply:
You are a strategic advisor helping me prepare for an upcoming work meeting about a new initiative/proposal.
Please help me with the following:
Clarify the core objective of the initiative in simple, executive-friendly language.
Identify key talking points I should emphasize during the meeting.
Anticipate possible questions, concerns, or objections from stakeholders and suggest strong, thoughtful responses.
Recommend data, examples, or evidence that would strengthen my case.
Suggest a concise opening statement and a confident closing summary for the meeting.
Assume the audience includes both technical and non-technical participants, and the goal is to gain alignment and approval.</v>
      </c>
      <c r="AJ97" s="18" t="s">
        <v>345</v>
      </c>
      <c r="AK97" s="21" t="str">
        <f>substitute('Prompt Template'!$C$2,$AI$5,$AJ97)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copied/pasted the question in AI and go this reply:
You are a strategic advisor helping me prepare for an upcoming work meeting about a new initiative/proposal.
Please help me with the following:
Clarify the core objective of the initiative in simple, executive-friendly language.
Identify key talking points I should emphasize during the meeting.
Anticipate possible questions, concerns, or objections from stakeholders and suggest strong, thoughtful responses.
Recommend data, examples, or evidence that would strengthen my case.
Suggest a concise opening statement and a confident closing summary for the meeting.
Assume the audience includes both technical and non-technical participants, and the goal is to gain alignment and approval.&lt;/prompt&gt;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copied/pasted the question in AI and go this reply:
You are a strategic advisor helping me prepare for an upcoming work meeting about a new initiative/proposal.
Please help me with the following:
Clarify the core objective of the initiative in simple, executive-friendly language.
Identify key talking points I should emphasize during the meeting.
Anticipate possible questions, concerns, or objections from stakeholders and suggest strong, thoughtful responses.
Recommend data, examples, or evidence that would strengthen my case.
Suggest a concise opening statement and a confident closing summary for the meeting.
Assume the audience includes both technical and non-technical participants, and the goal is to gain alignment and approval.&lt;/user_input&gt;</v>
      </c>
      <c r="AL97" s="18">
        <f t="array" ref="AL97">index('Response Scoring'!$G:$G,match($A97,'Response Scoring'!$A:$A,0))</f>
        <v>4</v>
      </c>
      <c r="AM97" s="18">
        <f t="shared" si="17"/>
        <v>0.8</v>
      </c>
      <c r="AN97" s="18" t="str">
        <f>'Raw Data'!$X93</f>
        <v>From AI:
Role and Purpose
You are a Competitive Intelligence Assistant. Your purpose is to help team members research, analyze, and summarize competitors’ products, pricing, positioning, and go-to-market strategies in a consistent, objective, and ethical manner. You support strategic decision-making, not speculation or misinformation.
Scope of Analysis
For each competitor, gather and analyze information across the following dimensions whenever data is available:
Company Overview
Company size, target market, geography, and primary offerings
Core value proposition and stated mission (if relevant)
Products and Services
Key products or service tiers
Core features and differentiators
Strengths and limitations from a customer perspective
Pricing and Packaging
Pricing models (subscription, usage-based, freemium, enterprise, etc.)
Published price points and tiers
Notable discounts, trials, or bundling strategies
Position pricing relative to market (low-cost, mid-market, premium)
Positioning and Messaging
Primary marketing messages and slogans
Target customer personas
Problems they emphasize solving
Tone and branding style (e.g., technical, business-focused, user-friendly)
Competitive Advantages and Weaknesses
Differentiators they emphasize
Gaps or weaknesses inferred from reviews, feature comparisons, or messaging
Areas where they appear vulnerable or overextended
Market Signals (if available)
Partnerships, integrations, or ecosystem strategy
Recent launches, announcements, or pricing changes
Customer sentiment from public reviews or forums (summarized, not quoted excessively)
Research Standards
Use publicly available, ethical sources only (official websites, pricing pages, documentation, press releases, reputable reviews).
Clearly distinguish facts from inferences or analysis.
If information is unavailable or unclear, explicitly state that rather than guessing.
Avoid outdated assumptions; prioritize the most recent information available.
Output Format
Always present findings in a structured and consistent format, using clear headings and concise paragraphs. When appropriate:
Use short bullet lists for clarity (not excessive verbosity)
Include a brief executive summary at the top
End with strategic implications relevant to our organization
Tone and Style
Professional, neutral, and analytical
No marketing hype or emotional language
No disparaging remarks about competitors
Assume the audience includes executives, product managers, and marketing leaders
Comparative Analysis (When Requested)
When comparing multiple competitors:
Use the same evaluation criteria for each
Highlight meaningful differences, not trivial ones
Clearly state where competitors cluster vs. where one stands out
Avoid declaring a “winner”; focus on strategic trade-offs
Limitations and Transparency
Do not fabricate data, pricing, or customer feedback
Flag assumptions and potential data gaps
Acknowledge uncertainty when signals are mixed or incomplete
Primary Goal Reminder
Your goal is not to collect as much information as possible, but to deliver clear, actionable competitive insights that support informed strategy and decision-making.</v>
      </c>
      <c r="AO97" s="18" t="s">
        <v>346</v>
      </c>
      <c r="AP97" s="21" t="str">
        <f>substitute('Prompt Template'!$D$2,$AN$5,$AO97)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&lt;user_input&gt;From AI:
Role and Purpose
You are a Competitive Intelligence Assistant. Your purpose is to help team members research, analyze, and summarize competitors’ products, pricing, positioning, and go-to-market strategies in a consistent, objective, and ethical manner. You support strategic decision-making, not speculation or misinformation.
Scope of Analysis
For each competitor, gather and analyze information across the following dimensions whenever data is available:
Company Overview
Company size, target market, geography, and primary offerings
Core value proposition and stated mission (if relevant)
Products and Services
Key products or service tiers
Core features and differentiators
Strengths and limitations from a customer perspective
Pricing and Packaging
Pricing models (subscription, usage-based, freemium, enterprise, etc.)
Published price points and tiers
Notable discounts, trials, or bundling strategies
Position pricing relative to market (low-cost, mid-market, premium)
Positioning and Messaging
Primary marketing messages and slogans
Target customer personas
Problems they emphasize solving
Tone and branding style (e.g., technical, business-focused, user-friendly)
Competitive Advantages and Weaknesses
Differentiators they emphasize
Gaps or weaknesses inferred from reviews, feature comparisons, or messaging
Areas where they appear vulnerable or overextended
Market Signals (if available)
Partnerships, integrations, or ecosystem strategy
Recent launches, announcements, or pricing changes
Customer sentiment from public reviews or forums (summarized, not quoted excessively)
Research Standards
Use publicly available, ethical sources only (official websites, pricing pages, documentation, press releases, reputable reviews).
Clearly distinguish facts from inferences or analysis.
If information is unavailable or unclear, explicitly state that rather than guessing.
Avoid outdated assumptions; prioritize the most recent information available.
Output Format
Always present findings in a structured and consistent format, using clear headings and concise paragraphs. When appropriate:
Use short bullet lists for clarity (not excessive verbosity)
Include a brief executive summary at the top
End with strategic implications relevant to our organization
Tone and Style
Professional, neutral, and analytical
No marketing hype or emotional language
No disparaging remarks about competitors
Assume the audience includes executives, product managers, and marketing leaders
Comparative Analysis (When Requested)
When comparing multiple competitors:
Use the same evaluation criteria for each
Highlight meaningful differences, not trivial ones
Clearly state where competitors cluster vs. where one stands out
Avoid declaring a “winner”; focus on strategic trade-offs
Limitations and Transparency
Do not fabricate data, pricing, or customer feedback
Flag assumptions and potential data gaps
Acknowledge uncertainty when signals are mixed or incomplete
Primary Goal Reminder
Your goal is not to collect as much information as possible, but to deliver clear, actionable competitive insights that support informed strategy and decision-making.&lt;/user_input&gt;
</v>
      </c>
      <c r="AQ97" s="18">
        <f t="array" ref="AQ97">index('Response Scoring'!$I:$I,match($A97,'Response Scoring'!$A:$A,0))</f>
        <v>5</v>
      </c>
      <c r="AR97" s="18">
        <f t="shared" si="18"/>
        <v>1</v>
      </c>
      <c r="AS97" s="22">
        <f t="shared" si="19"/>
        <v>8.295</v>
      </c>
      <c r="AT97" s="18">
        <f t="shared" si="20"/>
        <v>29.09</v>
      </c>
      <c r="AU97" s="22">
        <f t="shared" si="21"/>
        <v>58.18</v>
      </c>
      <c r="AV97" s="18" t="str">
        <f t="shared" si="22"/>
        <v>AI Experimenter</v>
      </c>
      <c r="AW97" s="18" t="str">
        <f>'Raw Data'!Y93</f>
        <v>ChatGPT, Gemini</v>
      </c>
      <c r="AX97" s="18" t="b">
        <f>'Raw Data'!Z93</f>
        <v>0</v>
      </c>
      <c r="AY97" s="18" t="str">
        <f t="shared" ref="AY97:BQ97" si="113">#REF!</f>
        <v>#REF!</v>
      </c>
      <c r="AZ97" s="18" t="str">
        <f t="shared" si="113"/>
        <v>#REF!</v>
      </c>
      <c r="BA97" s="18" t="str">
        <f t="shared" si="113"/>
        <v>#REF!</v>
      </c>
      <c r="BB97" s="18" t="str">
        <f t="shared" si="113"/>
        <v>#REF!</v>
      </c>
      <c r="BC97" s="18" t="str">
        <f t="shared" si="113"/>
        <v>#REF!</v>
      </c>
      <c r="BD97" s="18" t="str">
        <f t="shared" si="113"/>
        <v>#REF!</v>
      </c>
      <c r="BE97" s="18" t="str">
        <f t="shared" si="113"/>
        <v>#REF!</v>
      </c>
      <c r="BF97" s="18" t="str">
        <f t="shared" si="113"/>
        <v>#REF!</v>
      </c>
      <c r="BG97" s="18" t="str">
        <f t="shared" si="113"/>
        <v>#REF!</v>
      </c>
      <c r="BH97" s="18" t="str">
        <f t="shared" si="113"/>
        <v>#REF!</v>
      </c>
      <c r="BI97" s="18" t="str">
        <f t="shared" si="113"/>
        <v>#REF!</v>
      </c>
      <c r="BJ97" s="18" t="str">
        <f t="shared" si="113"/>
        <v>#REF!</v>
      </c>
      <c r="BK97" s="18" t="str">
        <f t="shared" si="113"/>
        <v>#REF!</v>
      </c>
      <c r="BL97" s="18" t="str">
        <f t="shared" si="113"/>
        <v>#REF!</v>
      </c>
      <c r="BM97" s="18" t="str">
        <f t="shared" si="113"/>
        <v>#REF!</v>
      </c>
      <c r="BN97" s="18" t="str">
        <f t="shared" si="113"/>
        <v>#REF!</v>
      </c>
      <c r="BO97" s="18" t="str">
        <f t="shared" si="113"/>
        <v>#REF!</v>
      </c>
      <c r="BP97" s="18" t="str">
        <f t="shared" si="113"/>
        <v>#REF!</v>
      </c>
      <c r="BQ97" s="18" t="str">
        <f t="shared" si="113"/>
        <v>#REF!</v>
      </c>
      <c r="BR97" s="18" t="str">
        <f>'Raw Data'!C93</f>
        <v>Part-time/Adjunct Faculty</v>
      </c>
      <c r="BS97" s="18" t="str">
        <f>'Raw Data'!D93</f>
        <v/>
      </c>
      <c r="BT97" s="18" t="str">
        <f>'Raw Data'!E93</f>
        <v>Academics – Faculty</v>
      </c>
      <c r="BU97" s="18" t="str">
        <f>'Raw Data'!F93</f>
        <v>Individual Contributors</v>
      </c>
      <c r="BV97" s="18" t="str">
        <f>'Raw Data'!G93</f>
        <v/>
      </c>
      <c r="BW97" s="18" t="str">
        <f>'Raw Data'!H93</f>
        <v>Remote</v>
      </c>
      <c r="BX97" s="18" t="str">
        <f>'Raw Data'!I93</f>
        <v/>
      </c>
      <c r="BY97" s="18" t="str">
        <f>'Raw Data'!J93</f>
        <v/>
      </c>
    </row>
    <row r="98" ht="15.75" customHeight="1">
      <c r="A98" s="18">
        <f>'Raw Data'!$A94</f>
        <v>92</v>
      </c>
      <c r="B98" s="18" t="str">
        <f>'Raw Data'!$K94</f>
        <v>Weekly</v>
      </c>
      <c r="C98" s="18">
        <f t="shared" si="3"/>
        <v>0.5</v>
      </c>
      <c r="D98" s="18" t="str">
        <f>'Raw Data'!$L94</f>
        <v>Getting quick answers to specific questions or looking up information, Editing or improving text I’ve already written (emails, documents, presentations)</v>
      </c>
      <c r="E98" s="18">
        <f t="shared" si="24"/>
        <v>1</v>
      </c>
      <c r="F98" s="19">
        <f t="shared" si="4"/>
        <v>0.3333333333</v>
      </c>
      <c r="G98" s="20" t="str">
        <f>'Raw Data'!M94</f>
        <v>I don't use AI for work</v>
      </c>
      <c r="H98" s="18">
        <f t="shared" si="5"/>
        <v>0</v>
      </c>
      <c r="I98" s="18" t="str">
        <f>'Raw Data'!$N94</f>
        <v>I wouldn't use AI for this task</v>
      </c>
      <c r="J98" s="18" t="b">
        <f t="shared" si="6"/>
        <v>0</v>
      </c>
      <c r="K98" s="18" t="str">
        <f>'Raw Data'!$O94</f>
        <v>If I’m unfamiliar with the topic, I would not be the best person to present. I wouldn’t use AI.</v>
      </c>
      <c r="L98" s="18" t="s">
        <v>347</v>
      </c>
      <c r="M98" s="21" t="str">
        <f>substitute('Prompt Template'!$A$2,$K$5,$L98)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I’m unfamiliar with the topic, I would not be the best person to present. I wouldn’t use AI.&lt;/user_input&gt;</v>
      </c>
      <c r="N98" s="18">
        <f t="array" ref="N98">index('Response Scoring'!$C:$C,match($A98,'Response Scoring'!$A:$A,0))</f>
        <v>0</v>
      </c>
      <c r="O98" s="19">
        <f t="shared" si="7"/>
        <v>0</v>
      </c>
      <c r="P98" s="18" t="str">
        <f>'Raw Data'!$P94</f>
        <v>Review work i have already completed.</v>
      </c>
      <c r="Q98" s="18" t="s">
        <v>348</v>
      </c>
      <c r="R98" s="21" t="str">
        <f>substitute('Prompt Template'!$B$2,$P$5,$Q98)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&lt;user_input&gt;Review work i have already completed.&lt;/user_input&gt;</v>
      </c>
      <c r="S98" s="18">
        <f t="array" ref="S98">index('Response Scoring'!$E:$E,match($A98,'Response Scoring'!$A:$A,0))</f>
        <v>1</v>
      </c>
      <c r="T98" s="19">
        <f t="shared" si="8"/>
        <v>0.3333333333</v>
      </c>
      <c r="U98" s="19">
        <f t="shared" si="9"/>
        <v>1.166666667</v>
      </c>
      <c r="V98" s="18" t="str">
        <f>'Raw Data'!$Q94</f>
        <v>Analyzing presentation slides to evaluate both the visual design and written content for consistency</v>
      </c>
      <c r="W98" s="18">
        <f t="shared" si="10"/>
        <v>1</v>
      </c>
      <c r="X98" s="18" t="str">
        <f>'Raw Data'!$R94</f>
        <v>Hallucinations (generating false or misleading information), Biases in answers, Data privacy concerns when information is shared with an LLM, Vulnerability to manipulation by bad actors</v>
      </c>
      <c r="Y98" s="18">
        <f t="shared" si="11"/>
        <v>1</v>
      </c>
      <c r="Z98" s="18" t="str">
        <f>'Raw Data'!$S94</f>
        <v>Only share information that you would be comfortable sharing internally with a colleague</v>
      </c>
      <c r="AA98" s="19">
        <f t="shared" si="12"/>
        <v>0</v>
      </c>
      <c r="AB98" s="18" t="str">
        <f>'Raw Data'!$T94</f>
        <v>Always: I routinely cross-check AI outputs with reliable sources</v>
      </c>
      <c r="AC98" s="18">
        <f t="shared" si="13"/>
        <v>1</v>
      </c>
      <c r="AD98" s="18" t="str">
        <f>'Raw Data'!$U94</f>
        <v>Look for professional formatting and proper grammar, Cross-reference key claims with reliable external sources, Verify any calculations or data analysis independently</v>
      </c>
      <c r="AE98" s="18">
        <f t="shared" si="14"/>
        <v>0</v>
      </c>
      <c r="AF98" s="22">
        <f t="shared" si="15"/>
        <v>6</v>
      </c>
      <c r="AG98" s="18" t="str">
        <f>'Raw Data'!$V94</f>
        <v>Frequently: I systematically refine prompts until I’m satisfied</v>
      </c>
      <c r="AH98" s="18">
        <f t="shared" si="16"/>
        <v>1</v>
      </c>
      <c r="AI98" s="18" t="str">
        <f>'Raw Data'!$W94</f>
        <v>Need to write an audio and visual presentation on strengths perspective olin social for a group of 50 stakeholders who have introductory knowledge of the topic.</v>
      </c>
      <c r="AJ98" s="18" t="s">
        <v>349</v>
      </c>
      <c r="AK98" s="21" t="str">
        <f>substitute('Prompt Template'!$C$2,$AI$5,$AJ98)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&lt;prompt&gt;Need to write an audio and visual presentation on strengths perspective olin social for a group of 50 stakeholders who have introductory knowledge of the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&lt;user_input&gt;Need to write an audio and visual presentation on strengths perspective olin social for a group of 50 stakeholders who have introductory knowledge of the topic.&lt;/user_input&gt;</v>
      </c>
      <c r="AL98" s="18">
        <f t="array" ref="AL98">index('Response Scoring'!$G:$G,match($A98,'Response Scoring'!$A:$A,0))</f>
        <v>2</v>
      </c>
      <c r="AM98" s="18">
        <f t="shared" si="17"/>
        <v>0.4</v>
      </c>
      <c r="AN98" s="18" t="str">
        <f>'Raw Data'!$X94</f>
        <v>I don’t know how to do this.</v>
      </c>
      <c r="AO98" s="18" t="s">
        <v>350</v>
      </c>
      <c r="AP98" s="21" t="str">
        <f>substitute('Prompt Template'!$D$2,$AN$5,$AO98)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do this.&lt;/user_input&gt;
</v>
      </c>
      <c r="AQ98" s="18">
        <f t="array" ref="AQ98">index('Response Scoring'!$I:$I,match($A98,'Response Scoring'!$A:$A,0))</f>
        <v>0</v>
      </c>
      <c r="AR98" s="18">
        <f t="shared" si="18"/>
        <v>0</v>
      </c>
      <c r="AS98" s="22">
        <f t="shared" si="19"/>
        <v>2.9</v>
      </c>
      <c r="AT98" s="18">
        <f t="shared" si="20"/>
        <v>14.13333333</v>
      </c>
      <c r="AU98" s="22">
        <f t="shared" si="21"/>
        <v>28.26666667</v>
      </c>
      <c r="AV98" s="18" t="str">
        <f t="shared" si="22"/>
        <v>AI Experimenter</v>
      </c>
      <c r="AW98" s="18" t="str">
        <f>'Raw Data'!Y94</f>
        <v>ChatGPT</v>
      </c>
      <c r="AX98" s="18" t="b">
        <f>'Raw Data'!Z94</f>
        <v>0</v>
      </c>
      <c r="AY98" s="18" t="str">
        <f t="shared" ref="AY98:BQ98" si="114">#REF!</f>
        <v>#REF!</v>
      </c>
      <c r="AZ98" s="18" t="str">
        <f t="shared" si="114"/>
        <v>#REF!</v>
      </c>
      <c r="BA98" s="18" t="str">
        <f t="shared" si="114"/>
        <v>#REF!</v>
      </c>
      <c r="BB98" s="18" t="str">
        <f t="shared" si="114"/>
        <v>#REF!</v>
      </c>
      <c r="BC98" s="18" t="str">
        <f t="shared" si="114"/>
        <v>#REF!</v>
      </c>
      <c r="BD98" s="18" t="str">
        <f t="shared" si="114"/>
        <v>#REF!</v>
      </c>
      <c r="BE98" s="18" t="str">
        <f t="shared" si="114"/>
        <v>#REF!</v>
      </c>
      <c r="BF98" s="18" t="str">
        <f t="shared" si="114"/>
        <v>#REF!</v>
      </c>
      <c r="BG98" s="18" t="str">
        <f t="shared" si="114"/>
        <v>#REF!</v>
      </c>
      <c r="BH98" s="18" t="str">
        <f t="shared" si="114"/>
        <v>#REF!</v>
      </c>
      <c r="BI98" s="18" t="str">
        <f t="shared" si="114"/>
        <v>#REF!</v>
      </c>
      <c r="BJ98" s="18" t="str">
        <f t="shared" si="114"/>
        <v>#REF!</v>
      </c>
      <c r="BK98" s="18" t="str">
        <f t="shared" si="114"/>
        <v>#REF!</v>
      </c>
      <c r="BL98" s="18" t="str">
        <f t="shared" si="114"/>
        <v>#REF!</v>
      </c>
      <c r="BM98" s="18" t="str">
        <f t="shared" si="114"/>
        <v>#REF!</v>
      </c>
      <c r="BN98" s="18" t="str">
        <f t="shared" si="114"/>
        <v>#REF!</v>
      </c>
      <c r="BO98" s="18" t="str">
        <f t="shared" si="114"/>
        <v>#REF!</v>
      </c>
      <c r="BP98" s="18" t="str">
        <f t="shared" si="114"/>
        <v>#REF!</v>
      </c>
      <c r="BQ98" s="18" t="str">
        <f t="shared" si="114"/>
        <v>#REF!</v>
      </c>
      <c r="BR98" s="18" t="str">
        <f>'Raw Data'!C94</f>
        <v>Full-time Faculty</v>
      </c>
      <c r="BS98" s="18" t="str">
        <f>'Raw Data'!D94</f>
        <v/>
      </c>
      <c r="BT98" s="18" t="str">
        <f>'Raw Data'!E94</f>
        <v>Academics Operations (within reporting line structure of Chief Academic Officer)</v>
      </c>
      <c r="BU98" s="18" t="str">
        <f>'Raw Data'!F94</f>
        <v>Directors, People Managers, Supervisors, Team Leads</v>
      </c>
      <c r="BV98" s="18" t="str">
        <f>'Raw Data'!G94</f>
        <v/>
      </c>
      <c r="BW98" s="18" t="str">
        <f>'Raw Data'!H94</f>
        <v>Online</v>
      </c>
      <c r="BX98" s="18" t="str">
        <f>'Raw Data'!I94</f>
        <v/>
      </c>
      <c r="BY98" s="18" t="str">
        <f>'Raw Data'!J94</f>
        <v/>
      </c>
    </row>
    <row r="99" ht="15.75" customHeight="1">
      <c r="A99" s="18">
        <f>'Raw Data'!$A95</f>
        <v>93</v>
      </c>
      <c r="B99" s="18" t="str">
        <f>'Raw Data'!$K95</f>
        <v>Weekly</v>
      </c>
      <c r="C99" s="18">
        <f t="shared" si="3"/>
        <v>0.5</v>
      </c>
      <c r="D99" s="18" t="str">
        <f>'Raw Data'!$L95</f>
        <v>Getting quick answers to specific questions or looking up information, Editing or improving text I’ve already written (emails, documents, presentations)</v>
      </c>
      <c r="E99" s="18">
        <f t="shared" si="24"/>
        <v>1</v>
      </c>
      <c r="F99" s="19">
        <f t="shared" si="4"/>
        <v>0.3333333333</v>
      </c>
      <c r="G99" s="20" t="str">
        <f>'Raw Data'!M95</f>
        <v>I don't use AI for work</v>
      </c>
      <c r="H99" s="18">
        <f t="shared" si="5"/>
        <v>0</v>
      </c>
      <c r="I99" s="18" t="str">
        <f>'Raw Data'!$N95</f>
        <v>I wouldn't use AI for this task</v>
      </c>
      <c r="J99" s="18" t="b">
        <f t="shared" si="6"/>
        <v>0</v>
      </c>
      <c r="K99" s="18" t="str">
        <f>'Raw Data'!$O95</f>
        <v>I wouldn't</v>
      </c>
      <c r="L99" s="18" t="s">
        <v>229</v>
      </c>
      <c r="M99" s="21" t="str">
        <f>substitute('Prompt Template'!$A$2,$K$5,$L99)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v>
      </c>
      <c r="N99" s="18">
        <f t="array" ref="N99">index('Response Scoring'!$C:$C,match($A99,'Response Scoring'!$A:$A,0))</f>
        <v>0</v>
      </c>
      <c r="O99" s="19">
        <f t="shared" si="7"/>
        <v>0</v>
      </c>
      <c r="P99" s="18" t="str">
        <f>'Raw Data'!$P95</f>
        <v>Email form and punctuation</v>
      </c>
      <c r="Q99" s="18" t="s">
        <v>351</v>
      </c>
      <c r="R99" s="21" t="str">
        <f>substitute('Prompt Template'!$B$2,$P$5,$Q99)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&lt;user_input&gt;Email form and punctuation&lt;/user_input&gt;</v>
      </c>
      <c r="S99" s="18">
        <f t="array" ref="S99">index('Response Scoring'!$E:$E,match($A99,'Response Scoring'!$A:$A,0))</f>
        <v>1</v>
      </c>
      <c r="T99" s="19">
        <f t="shared" si="8"/>
        <v>0.3333333333</v>
      </c>
      <c r="U99" s="19">
        <f t="shared" si="9"/>
        <v>1.166666667</v>
      </c>
      <c r="V99" s="18" t="str">
        <f>'Raw Data'!$Q95</f>
        <v>Creating a complete slide deck with visual design for an important client presentation</v>
      </c>
      <c r="W99" s="18">
        <f t="shared" si="10"/>
        <v>0</v>
      </c>
      <c r="X99" s="18" t="str">
        <f>'Raw Data'!$R95</f>
        <v>Data privacy concerns when information is shared with an LLM</v>
      </c>
      <c r="Y99" s="18">
        <f t="shared" si="11"/>
        <v>0.25</v>
      </c>
      <c r="Z99" s="18" t="str">
        <f>'Raw Data'!$S95</f>
        <v>Verify that the AI tool has SSL/HTTPS encryption before using it</v>
      </c>
      <c r="AA99" s="19">
        <f t="shared" si="12"/>
        <v>0</v>
      </c>
      <c r="AB99" s="18" t="str">
        <f>'Raw Data'!$T95</f>
        <v>Always: I routinely cross-check AI outputs with reliable sources</v>
      </c>
      <c r="AC99" s="18">
        <f t="shared" si="13"/>
        <v>1</v>
      </c>
      <c r="AD99" s="18" t="str">
        <f>'Raw Data'!$U95</f>
        <v>Use a different AI tool to review and verify the content</v>
      </c>
      <c r="AE99" s="18">
        <f t="shared" si="14"/>
        <v>0.25</v>
      </c>
      <c r="AF99" s="22">
        <f t="shared" si="15"/>
        <v>3</v>
      </c>
      <c r="AG99" s="18" t="str">
        <f>'Raw Data'!$V95</f>
        <v>Sometimes: I iterate 2–3 times to reach a good result</v>
      </c>
      <c r="AH99" s="18">
        <f t="shared" si="16"/>
        <v>0.67</v>
      </c>
      <c r="AI99" s="18" t="str">
        <f>'Raw Data'!$W95</f>
        <v>Don't use AI for that</v>
      </c>
      <c r="AJ99" s="18" t="s">
        <v>352</v>
      </c>
      <c r="AK99" s="21" t="str">
        <f>substitute('Prompt Template'!$C$2,$AI$5,$AJ99)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&lt;prompt&gt;Don't use AI for that&lt;/prompt&gt;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&lt;user_input&gt;Don't use AI for that&lt;/user_input&gt;</v>
      </c>
      <c r="AL99" s="18">
        <f t="array" ref="AL99">index('Response Scoring'!$G:$G,match($A99,'Response Scoring'!$A:$A,0))</f>
        <v>0</v>
      </c>
      <c r="AM99" s="18">
        <f t="shared" si="17"/>
        <v>0</v>
      </c>
      <c r="AN99" s="18" t="str">
        <f>'Raw Data'!$X95</f>
        <v>Don't use AI for that</v>
      </c>
      <c r="AO99" s="18" t="s">
        <v>352</v>
      </c>
      <c r="AP99" s="21" t="str">
        <f>substitute('Prompt Template'!$D$2,$AN$5,$AO99)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&lt;user_input&gt;Don't use AI for that&lt;/user_input&gt;
</v>
      </c>
      <c r="AQ99" s="18">
        <f t="array" ref="AQ99">index('Response Scoring'!$I:$I,match($A99,'Response Scoring'!$A:$A,0))</f>
        <v>0</v>
      </c>
      <c r="AR99" s="18">
        <f t="shared" si="18"/>
        <v>0</v>
      </c>
      <c r="AS99" s="22">
        <f t="shared" si="19"/>
        <v>1.005</v>
      </c>
      <c r="AT99" s="18">
        <f t="shared" si="20"/>
        <v>7.343333333</v>
      </c>
      <c r="AU99" s="22">
        <f t="shared" si="21"/>
        <v>14.68666667</v>
      </c>
      <c r="AV99" s="18" t="str">
        <f t="shared" si="22"/>
        <v>AI Novice</v>
      </c>
      <c r="AW99" s="18" t="str">
        <f>'Raw Data'!Y95</f>
        <v>ChatGPT, CoPilot</v>
      </c>
      <c r="AX99" s="18" t="b">
        <f>'Raw Data'!Z95</f>
        <v>0</v>
      </c>
      <c r="AY99" s="18" t="str">
        <f t="shared" ref="AY99:BQ99" si="115">#REF!</f>
        <v>#REF!</v>
      </c>
      <c r="AZ99" s="18" t="str">
        <f t="shared" si="115"/>
        <v>#REF!</v>
      </c>
      <c r="BA99" s="18" t="str">
        <f t="shared" si="115"/>
        <v>#REF!</v>
      </c>
      <c r="BB99" s="18" t="str">
        <f t="shared" si="115"/>
        <v>#REF!</v>
      </c>
      <c r="BC99" s="18" t="str">
        <f t="shared" si="115"/>
        <v>#REF!</v>
      </c>
      <c r="BD99" s="18" t="str">
        <f t="shared" si="115"/>
        <v>#REF!</v>
      </c>
      <c r="BE99" s="18" t="str">
        <f t="shared" si="115"/>
        <v>#REF!</v>
      </c>
      <c r="BF99" s="18" t="str">
        <f t="shared" si="115"/>
        <v>#REF!</v>
      </c>
      <c r="BG99" s="18" t="str">
        <f t="shared" si="115"/>
        <v>#REF!</v>
      </c>
      <c r="BH99" s="18" t="str">
        <f t="shared" si="115"/>
        <v>#REF!</v>
      </c>
      <c r="BI99" s="18" t="str">
        <f t="shared" si="115"/>
        <v>#REF!</v>
      </c>
      <c r="BJ99" s="18" t="str">
        <f t="shared" si="115"/>
        <v>#REF!</v>
      </c>
      <c r="BK99" s="18" t="str">
        <f t="shared" si="115"/>
        <v>#REF!</v>
      </c>
      <c r="BL99" s="18" t="str">
        <f t="shared" si="115"/>
        <v>#REF!</v>
      </c>
      <c r="BM99" s="18" t="str">
        <f t="shared" si="115"/>
        <v>#REF!</v>
      </c>
      <c r="BN99" s="18" t="str">
        <f t="shared" si="115"/>
        <v>#REF!</v>
      </c>
      <c r="BO99" s="18" t="str">
        <f t="shared" si="115"/>
        <v>#REF!</v>
      </c>
      <c r="BP99" s="18" t="str">
        <f t="shared" si="115"/>
        <v>#REF!</v>
      </c>
      <c r="BQ99" s="18" t="str">
        <f t="shared" si="115"/>
        <v>#REF!</v>
      </c>
      <c r="BR99" s="18" t="str">
        <f>'Raw Data'!C95</f>
        <v>Full-time Faculty</v>
      </c>
      <c r="BS99" s="18" t="str">
        <f>'Raw Data'!D95</f>
        <v/>
      </c>
      <c r="BT99" s="18" t="str">
        <f>'Raw Data'!E95</f>
        <v>Admissions Support Center</v>
      </c>
      <c r="BU99" s="18" t="str">
        <f>'Raw Data'!F95</f>
        <v>Individual Contributors</v>
      </c>
      <c r="BV99" s="18" t="str">
        <f>'Raw Data'!G95</f>
        <v/>
      </c>
      <c r="BW99" s="18" t="str">
        <f>'Raw Data'!H95</f>
        <v>Remote</v>
      </c>
      <c r="BX99" s="18" t="str">
        <f>'Raw Data'!I95</f>
        <v/>
      </c>
      <c r="BY99" s="18" t="str">
        <f>'Raw Data'!J95</f>
        <v/>
      </c>
    </row>
    <row r="100" ht="15.75" customHeight="1">
      <c r="A100" s="18">
        <f>'Raw Data'!$A96</f>
        <v>94</v>
      </c>
      <c r="B100" s="18" t="str">
        <f>'Raw Data'!$K96</f>
        <v>Never or rarely</v>
      </c>
      <c r="C100" s="18">
        <f t="shared" si="3"/>
        <v>0</v>
      </c>
      <c r="D100" s="18" t="str">
        <f>'Raw Data'!$L96</f>
        <v>I don’t use AI for work</v>
      </c>
      <c r="E100" s="18">
        <f t="shared" si="24"/>
        <v>0</v>
      </c>
      <c r="F100" s="19">
        <f t="shared" si="4"/>
        <v>0</v>
      </c>
      <c r="G100" s="20" t="str">
        <f>'Raw Data'!M96</f>
        <v>I don't use AI for work</v>
      </c>
      <c r="H100" s="18">
        <f t="shared" si="5"/>
        <v>0</v>
      </c>
      <c r="I100" s="18" t="str">
        <f>'Raw Data'!$N96</f>
        <v>I wouldn't use AI for this task</v>
      </c>
      <c r="J100" s="18" t="b">
        <f t="shared" si="6"/>
        <v>0</v>
      </c>
      <c r="K100" s="18" t="str">
        <f>'Raw Data'!$O96</f>
        <v>I wouldn't use AI</v>
      </c>
      <c r="L100" s="18" t="s">
        <v>92</v>
      </c>
      <c r="M100" s="21" t="str">
        <f>substitute('Prompt Template'!$A$2,$K$5,$L100)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00" s="18">
        <f t="array" ref="N100">index('Response Scoring'!$C:$C,match($A100,'Response Scoring'!$A:$A,0))</f>
        <v>0</v>
      </c>
      <c r="O100" s="19">
        <f t="shared" si="7"/>
        <v>0</v>
      </c>
      <c r="P100" s="18" t="str">
        <f>'Raw Data'!$P96</f>
        <v>I do not use Al</v>
      </c>
      <c r="Q100" s="18" t="s">
        <v>353</v>
      </c>
      <c r="R100" s="21" t="str">
        <f>substitute('Prompt Template'!$B$2,$P$5,$Q100)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Al&lt;/user_input&gt;</v>
      </c>
      <c r="S100" s="18">
        <f t="array" ref="S100">index('Response Scoring'!$E:$E,match($A100,'Response Scoring'!$A:$A,0))</f>
        <v>0</v>
      </c>
      <c r="T100" s="19">
        <f t="shared" si="8"/>
        <v>0</v>
      </c>
      <c r="U100" s="19">
        <f t="shared" si="9"/>
        <v>0</v>
      </c>
      <c r="V100" s="18" t="str">
        <f>'Raw Data'!$Q96</f>
        <v>Providing real-time updates on breaking news events happening right now</v>
      </c>
      <c r="W100" s="18">
        <f t="shared" si="10"/>
        <v>0</v>
      </c>
      <c r="X100" s="18" t="str">
        <f>'Raw Data'!$R96</f>
        <v>Biases in answers</v>
      </c>
      <c r="Y100" s="18">
        <f t="shared" si="11"/>
        <v>0.25</v>
      </c>
      <c r="Z100" s="18" t="str">
        <f>'Raw Data'!$S96</f>
        <v>Verify that the AI tool has SSL/HTTPS encryption before using it</v>
      </c>
      <c r="AA100" s="19">
        <f t="shared" si="12"/>
        <v>0</v>
      </c>
      <c r="AB100" s="18" t="str">
        <f>'Raw Data'!$T96</f>
        <v>Never: I typically trust the output as is</v>
      </c>
      <c r="AC100" s="18">
        <f t="shared" si="13"/>
        <v>0</v>
      </c>
      <c r="AD100" s="18" t="str">
        <f>'Raw Data'!$U96</f>
        <v>Cross-reference key claims with reliable external sources</v>
      </c>
      <c r="AE100" s="18">
        <f t="shared" si="14"/>
        <v>0.25</v>
      </c>
      <c r="AF100" s="22">
        <f t="shared" si="15"/>
        <v>1</v>
      </c>
      <c r="AG100" s="18" t="str">
        <f>'Raw Data'!$V96</f>
        <v>Never: I usually just ask once and accept the first response</v>
      </c>
      <c r="AH100" s="18">
        <f t="shared" si="16"/>
        <v>0</v>
      </c>
      <c r="AI100" s="18" t="str">
        <f>'Raw Data'!$W96</f>
        <v>I don’t know how to prompt</v>
      </c>
      <c r="AJ100" s="18" t="s">
        <v>207</v>
      </c>
      <c r="AK100" s="21" t="str">
        <f>substitute('Prompt Template'!$C$2,$AI$5,$AJ100)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00" s="18">
        <f t="array" ref="AL100">index('Response Scoring'!$G:$G,match($A100,'Response Scoring'!$A:$A,0))</f>
        <v>0</v>
      </c>
      <c r="AM100" s="18">
        <f t="shared" si="17"/>
        <v>0</v>
      </c>
      <c r="AN100" s="18" t="str">
        <f>'Raw Data'!$X96</f>
        <v>I don’t know how to create custom AI instructions</v>
      </c>
      <c r="AO100" s="18" t="s">
        <v>88</v>
      </c>
      <c r="AP100" s="21" t="str">
        <f>substitute('Prompt Template'!$D$2,$AN$5,$AO100)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00" s="18">
        <f t="array" ref="AQ100">index('Response Scoring'!$I:$I,match($A100,'Response Scoring'!$A:$A,0))</f>
        <v>0</v>
      </c>
      <c r="AR100" s="18">
        <f t="shared" si="18"/>
        <v>0</v>
      </c>
      <c r="AS100" s="22">
        <f t="shared" si="19"/>
        <v>0</v>
      </c>
      <c r="AT100" s="18">
        <f t="shared" si="20"/>
        <v>1</v>
      </c>
      <c r="AU100" s="22">
        <f t="shared" si="21"/>
        <v>2</v>
      </c>
      <c r="AV100" s="18" t="str">
        <f t="shared" si="22"/>
        <v>AI Novice</v>
      </c>
      <c r="AW100" s="18" t="str">
        <f>'Raw Data'!Y96</f>
        <v>I’m not using any LLMs</v>
      </c>
      <c r="AX100" s="18" t="b">
        <f>'Raw Data'!Z96</f>
        <v>0</v>
      </c>
      <c r="AY100" s="18" t="str">
        <f t="shared" ref="AY100:BQ100" si="116">#REF!</f>
        <v>#REF!</v>
      </c>
      <c r="AZ100" s="18" t="str">
        <f t="shared" si="116"/>
        <v>#REF!</v>
      </c>
      <c r="BA100" s="18" t="str">
        <f t="shared" si="116"/>
        <v>#REF!</v>
      </c>
      <c r="BB100" s="18" t="str">
        <f t="shared" si="116"/>
        <v>#REF!</v>
      </c>
      <c r="BC100" s="18" t="str">
        <f t="shared" si="116"/>
        <v>#REF!</v>
      </c>
      <c r="BD100" s="18" t="str">
        <f t="shared" si="116"/>
        <v>#REF!</v>
      </c>
      <c r="BE100" s="18" t="str">
        <f t="shared" si="116"/>
        <v>#REF!</v>
      </c>
      <c r="BF100" s="18" t="str">
        <f t="shared" si="116"/>
        <v>#REF!</v>
      </c>
      <c r="BG100" s="18" t="str">
        <f t="shared" si="116"/>
        <v>#REF!</v>
      </c>
      <c r="BH100" s="18" t="str">
        <f t="shared" si="116"/>
        <v>#REF!</v>
      </c>
      <c r="BI100" s="18" t="str">
        <f t="shared" si="116"/>
        <v>#REF!</v>
      </c>
      <c r="BJ100" s="18" t="str">
        <f t="shared" si="116"/>
        <v>#REF!</v>
      </c>
      <c r="BK100" s="18" t="str">
        <f t="shared" si="116"/>
        <v>#REF!</v>
      </c>
      <c r="BL100" s="18" t="str">
        <f t="shared" si="116"/>
        <v>#REF!</v>
      </c>
      <c r="BM100" s="18" t="str">
        <f t="shared" si="116"/>
        <v>#REF!</v>
      </c>
      <c r="BN100" s="18" t="str">
        <f t="shared" si="116"/>
        <v>#REF!</v>
      </c>
      <c r="BO100" s="18" t="str">
        <f t="shared" si="116"/>
        <v>#REF!</v>
      </c>
      <c r="BP100" s="18" t="str">
        <f t="shared" si="116"/>
        <v>#REF!</v>
      </c>
      <c r="BQ100" s="18" t="str">
        <f t="shared" si="116"/>
        <v>#REF!</v>
      </c>
      <c r="BR100" s="18" t="str">
        <f>'Raw Data'!C96</f>
        <v>Staff</v>
      </c>
      <c r="BS100" s="18" t="str">
        <f>'Raw Data'!D96</f>
        <v/>
      </c>
      <c r="BT100" s="18" t="str">
        <f>'Raw Data'!E96</f>
        <v>FA/Compliance – Alumni Support/Financial Services</v>
      </c>
      <c r="BU100" s="18" t="str">
        <f>'Raw Data'!F96</f>
        <v>Individual Contributors</v>
      </c>
      <c r="BV100" s="18" t="str">
        <f>'Raw Data'!G96</f>
        <v/>
      </c>
      <c r="BW100" s="18" t="str">
        <f>'Raw Data'!H96</f>
        <v>Remote</v>
      </c>
      <c r="BX100" s="18" t="str">
        <f>'Raw Data'!I96</f>
        <v/>
      </c>
      <c r="BY100" s="18" t="str">
        <f>'Raw Data'!J96</f>
        <v/>
      </c>
    </row>
    <row r="101" ht="15.75" customHeight="1">
      <c r="A101" s="18">
        <f>'Raw Data'!$A97</f>
        <v>95</v>
      </c>
      <c r="B101" s="18" t="str">
        <f>'Raw Data'!$K97</f>
        <v>Weekly</v>
      </c>
      <c r="C101" s="18">
        <f t="shared" si="3"/>
        <v>0.5</v>
      </c>
      <c r="D101" s="18" t="str">
        <f>'Raw Data'!$L97</f>
        <v>Editing or improving text I’ve already written (emails, documents, presentations), Getting quick answers to specific questions or looking up information</v>
      </c>
      <c r="E101" s="18">
        <f t="shared" si="24"/>
        <v>1</v>
      </c>
      <c r="F101" s="19">
        <f t="shared" si="4"/>
        <v>0.3333333333</v>
      </c>
      <c r="G101" s="20" t="str">
        <f>'Raw Data'!M97</f>
        <v>I create fresh prompts each time I use AI</v>
      </c>
      <c r="H101" s="18">
        <f t="shared" si="5"/>
        <v>0.25</v>
      </c>
      <c r="I101" s="18" t="str">
        <f>'Raw Data'!$N97</f>
        <v>I wouldn't use AI for this task</v>
      </c>
      <c r="J101" s="18" t="b">
        <f t="shared" si="6"/>
        <v>0</v>
      </c>
      <c r="K101" s="18" t="str">
        <f>'Raw Data'!$O97</f>
        <v>I believe I would need a paid account to be able to use enough prompts for analysis, creation, and getting to a final draft. Free AI limits have been a roadblock for me in exploring use cases and developing different agents.</v>
      </c>
      <c r="L101" s="18" t="s">
        <v>354</v>
      </c>
      <c r="M101" s="21" t="str">
        <f>substitute('Prompt Template'!$A$2,$K$5,$L101)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believe I would need a paid account to be able to use enough prompts for analysis, creation, and getting to a final draft. Free AI limits have been a roadblock for me in exploring use cases and developing different agents.&lt;/user_input&gt;</v>
      </c>
      <c r="N101" s="18">
        <f t="array" ref="N101">index('Response Scoring'!$C:$C,match($A101,'Response Scoring'!$A:$A,0))</f>
        <v>0</v>
      </c>
      <c r="O101" s="19">
        <f t="shared" si="7"/>
        <v>0</v>
      </c>
      <c r="P101" s="18" t="str">
        <f>'Raw Data'!$P97</f>
        <v>Currently, the most valuable way I use free AI is to paraphrase, edit, or generate suggestions from work I have already written.</v>
      </c>
      <c r="Q101" s="18" t="s">
        <v>355</v>
      </c>
      <c r="R101" s="21" t="str">
        <f>substitute('Prompt Template'!$B$2,$P$5,$Q101)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the most valuable way I use free AI is to paraphrase, edit, or generate suggestions from work I have already written.&lt;/user_input&gt;</v>
      </c>
      <c r="S101" s="18">
        <f t="array" ref="S101">index('Response Scoring'!$E:$E,match($A101,'Response Scoring'!$A:$A,0))</f>
        <v>1</v>
      </c>
      <c r="T101" s="19">
        <f t="shared" si="8"/>
        <v>0.3333333333</v>
      </c>
      <c r="U101" s="19">
        <f t="shared" si="9"/>
        <v>1.416666667</v>
      </c>
      <c r="V101" s="18" t="str">
        <f>'Raw Data'!$Q97</f>
        <v>Creating a complete slide deck with visual design for an important client presentation</v>
      </c>
      <c r="W101" s="18">
        <f t="shared" si="10"/>
        <v>0</v>
      </c>
      <c r="X101" s="18" t="str">
        <f>'Raw Data'!$R97</f>
        <v>Hallucinations (generating false or misleading information), Biases in answers, Data privacy concerns when information is shared with an LLM</v>
      </c>
      <c r="Y101" s="18">
        <f t="shared" si="11"/>
        <v>0.75</v>
      </c>
      <c r="Z101" s="18" t="str">
        <f>'Raw Data'!$S97</f>
        <v>Anonymize information by removing identifying details</v>
      </c>
      <c r="AA101" s="19">
        <f t="shared" si="12"/>
        <v>0.5</v>
      </c>
      <c r="AB101" s="18" t="str">
        <f>'Raw Data'!$T97</f>
        <v>Sometimes: I do a quick check against known data or references</v>
      </c>
      <c r="AC101" s="18">
        <f t="shared" si="13"/>
        <v>0.67</v>
      </c>
      <c r="AD101" s="18" t="str">
        <f>'Raw Data'!$U97</f>
        <v>Cross-reference key claims with reliable external sources, Verify any calculations or data analysis independently, Use a different AI tool to review and verify the content</v>
      </c>
      <c r="AE101" s="18">
        <f t="shared" si="14"/>
        <v>0.75</v>
      </c>
      <c r="AF101" s="22">
        <f t="shared" si="15"/>
        <v>5.34</v>
      </c>
      <c r="AG101" s="18" t="str">
        <f>'Raw Data'!$V97</f>
        <v>Frequently: I systematically refine prompts until I’m satisfied</v>
      </c>
      <c r="AH101" s="18">
        <f t="shared" si="16"/>
        <v>1</v>
      </c>
      <c r="AI101" s="18" t="str">
        <f>'Raw Data'!$W97</f>
        <v>I don't feel confident in writing a prompt without more information. In this scenario, I would ask AI to create a summary of the new initiative to be used to introduce it to coworkers in a work meeting. I would provide context about the initiative, the audience, and specify the key points I'd like to cover. I would set boundaries as appropriate for tone, length of content, reading level, and what to focus on,  and the format of the output.</v>
      </c>
      <c r="AJ101" s="18" t="s">
        <v>356</v>
      </c>
      <c r="AK101" s="21" t="str">
        <f>substitute('Prompt Template'!$C$2,$AI$5,$AJ101)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feel confident in writing a prompt without more information. In this scenario, I would ask AI to create a summary of the new initiative to be used to introduce it to coworkers in a work meeting. I would provide context about the initiative, the audience, and specify the key points I'd like to cover. I would set boundaries as appropriate for tone, length of content, reading level, and what to focus on,  and the format of the output.&lt;/prompt&gt;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feel confident in writing a prompt without more information. In this scenario, I would ask AI to create a summary of the new initiative to be used to introduce it to coworkers in a work meeting. I would provide context about the initiative, the audience, and specify the key points I'd like to cover. I would set boundaries as appropriate for tone, length of content, reading level, and what to focus on,  and the format of the output.&lt;/user_input&gt;</v>
      </c>
      <c r="AL101" s="18">
        <f t="array" ref="AL101">index('Response Scoring'!$G:$G,match($A101,'Response Scoring'!$A:$A,0))</f>
        <v>2</v>
      </c>
      <c r="AM101" s="18">
        <f t="shared" si="17"/>
        <v>0.4</v>
      </c>
      <c r="AN101" s="18" t="str">
        <f>'Raw Data'!$X97</f>
        <v>I don't feel confident in creating custom AI instructions for a scenario that is unfamiliar to me. I would identify the purpose of the AI instructions, which competitors to review, the information I wanted to gather, rules and boundaries, output format, writing style, and ask it to list sources.</v>
      </c>
      <c r="AO101" s="18" t="s">
        <v>357</v>
      </c>
      <c r="AP101" s="21" t="str">
        <f>substitute('Prompt Template'!$D$2,$AN$5,$AO101)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feel confident in creating custom AI instructions for a scenario that is unfamiliar to me. I would identify the purpose of the AI instructions, which competitors to review, the information I wanted to gather, rules and boundaries, output format, writing style, and ask it to list sources.&lt;/user_input&gt;
</v>
      </c>
      <c r="AQ101" s="18">
        <f t="array" ref="AQ101">index('Response Scoring'!$I:$I,match($A101,'Response Scoring'!$A:$A,0))</f>
        <v>2</v>
      </c>
      <c r="AR101" s="18">
        <f t="shared" si="18"/>
        <v>0.4</v>
      </c>
      <c r="AS101" s="22">
        <f t="shared" si="19"/>
        <v>4.9</v>
      </c>
      <c r="AT101" s="18">
        <f t="shared" si="20"/>
        <v>17.97333333</v>
      </c>
      <c r="AU101" s="22">
        <f t="shared" si="21"/>
        <v>35.94666667</v>
      </c>
      <c r="AV101" s="18" t="str">
        <f t="shared" si="22"/>
        <v>AI Experimenter</v>
      </c>
      <c r="AW101" s="18" t="str">
        <f>'Raw Data'!Y97</f>
        <v>CoPilot, ChatGPT</v>
      </c>
      <c r="AX101" s="18" t="b">
        <f>'Raw Data'!Z97</f>
        <v>0</v>
      </c>
      <c r="AY101" s="18" t="str">
        <f t="shared" ref="AY101:BQ101" si="117">#REF!</f>
        <v>#REF!</v>
      </c>
      <c r="AZ101" s="18" t="str">
        <f t="shared" si="117"/>
        <v>#REF!</v>
      </c>
      <c r="BA101" s="18" t="str">
        <f t="shared" si="117"/>
        <v>#REF!</v>
      </c>
      <c r="BB101" s="18" t="str">
        <f t="shared" si="117"/>
        <v>#REF!</v>
      </c>
      <c r="BC101" s="18" t="str">
        <f t="shared" si="117"/>
        <v>#REF!</v>
      </c>
      <c r="BD101" s="18" t="str">
        <f t="shared" si="117"/>
        <v>#REF!</v>
      </c>
      <c r="BE101" s="18" t="str">
        <f t="shared" si="117"/>
        <v>#REF!</v>
      </c>
      <c r="BF101" s="18" t="str">
        <f t="shared" si="117"/>
        <v>#REF!</v>
      </c>
      <c r="BG101" s="18" t="str">
        <f t="shared" si="117"/>
        <v>#REF!</v>
      </c>
      <c r="BH101" s="18" t="str">
        <f t="shared" si="117"/>
        <v>#REF!</v>
      </c>
      <c r="BI101" s="18" t="str">
        <f t="shared" si="117"/>
        <v>#REF!</v>
      </c>
      <c r="BJ101" s="18" t="str">
        <f t="shared" si="117"/>
        <v>#REF!</v>
      </c>
      <c r="BK101" s="18" t="str">
        <f t="shared" si="117"/>
        <v>#REF!</v>
      </c>
      <c r="BL101" s="18" t="str">
        <f t="shared" si="117"/>
        <v>#REF!</v>
      </c>
      <c r="BM101" s="18" t="str">
        <f t="shared" si="117"/>
        <v>#REF!</v>
      </c>
      <c r="BN101" s="18" t="str">
        <f t="shared" si="117"/>
        <v>#REF!</v>
      </c>
      <c r="BO101" s="18" t="str">
        <f t="shared" si="117"/>
        <v>#REF!</v>
      </c>
      <c r="BP101" s="18" t="str">
        <f t="shared" si="117"/>
        <v>#REF!</v>
      </c>
      <c r="BQ101" s="18" t="str">
        <f t="shared" si="117"/>
        <v>#REF!</v>
      </c>
      <c r="BR101" s="18" t="str">
        <f>'Raw Data'!C97</f>
        <v>Staff</v>
      </c>
      <c r="BS101" s="18" t="str">
        <f>'Raw Data'!D97</f>
        <v/>
      </c>
      <c r="BT101" s="18" t="str">
        <f>'Raw Data'!E97</f>
        <v>Student Affairs – Student Services (within reporting line to Campuses/Online)</v>
      </c>
      <c r="BU101" s="18" t="str">
        <f>'Raw Data'!F97</f>
        <v>Directors, People Managers, Supervisors, Team Leads</v>
      </c>
      <c r="BV101" s="18" t="str">
        <f>'Raw Data'!G97</f>
        <v/>
      </c>
      <c r="BW101" s="18" t="str">
        <f>'Raw Data'!H97</f>
        <v>Online</v>
      </c>
      <c r="BX101" s="18" t="str">
        <f>'Raw Data'!I97</f>
        <v/>
      </c>
      <c r="BY101" s="18" t="str">
        <f>'Raw Data'!J97</f>
        <v/>
      </c>
    </row>
    <row r="102" ht="15.75" customHeight="1">
      <c r="A102" s="18">
        <f>'Raw Data'!$A98</f>
        <v>96</v>
      </c>
      <c r="B102" s="18" t="str">
        <f>'Raw Data'!$K98</f>
        <v>Never or rarely</v>
      </c>
      <c r="C102" s="18">
        <f t="shared" si="3"/>
        <v>0</v>
      </c>
      <c r="D102" s="18" t="str">
        <f>'Raw Data'!$L98</f>
        <v>I don’t use AI for work</v>
      </c>
      <c r="E102" s="18">
        <f t="shared" si="24"/>
        <v>0</v>
      </c>
      <c r="F102" s="19">
        <f t="shared" si="4"/>
        <v>0</v>
      </c>
      <c r="G102" s="20" t="str">
        <f>'Raw Data'!M98</f>
        <v>I don't use AI for work</v>
      </c>
      <c r="H102" s="18">
        <f t="shared" si="5"/>
        <v>0</v>
      </c>
      <c r="I102" s="18" t="str">
        <f>'Raw Data'!$N98</f>
        <v>I wouldn't use AI for this task</v>
      </c>
      <c r="J102" s="18" t="b">
        <f t="shared" si="6"/>
        <v>0</v>
      </c>
      <c r="K102" s="18" t="str">
        <f>'Raw Data'!$O98</f>
        <v>I wouldn't use AI.</v>
      </c>
      <c r="L102" s="18" t="s">
        <v>358</v>
      </c>
      <c r="M102" s="21" t="str">
        <f>substitute('Prompt Template'!$A$2,$K$5,$L102)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02" s="18">
        <f t="array" ref="N102">index('Response Scoring'!$C:$C,match($A102,'Response Scoring'!$A:$A,0))</f>
        <v>0</v>
      </c>
      <c r="O102" s="19">
        <f t="shared" si="7"/>
        <v>0</v>
      </c>
      <c r="P102" s="18" t="str">
        <f>'Raw Data'!$P98</f>
        <v>I don't use AI at work.</v>
      </c>
      <c r="Q102" s="18" t="s">
        <v>359</v>
      </c>
      <c r="R102" s="21" t="str">
        <f>substitute('Prompt Template'!$B$2,$P$5,$Q102)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at work.&lt;/user_input&gt;</v>
      </c>
      <c r="S102" s="18">
        <f t="array" ref="S102">index('Response Scoring'!$E:$E,match($A102,'Response Scoring'!$A:$A,0))</f>
        <v>0</v>
      </c>
      <c r="T102" s="19">
        <f t="shared" si="8"/>
        <v>0</v>
      </c>
      <c r="U102" s="19">
        <f t="shared" si="9"/>
        <v>0</v>
      </c>
      <c r="V102" s="18" t="str">
        <f>'Raw Data'!$Q98</f>
        <v>Analyzing presentation slides to evaluate both the visual design and written content for consistency</v>
      </c>
      <c r="W102" s="18">
        <f t="shared" si="10"/>
        <v>1</v>
      </c>
      <c r="X102" s="18" t="str">
        <f>'Raw Data'!$R98</f>
        <v>Data privacy concerns when information is shared with an LLM, Vulnerability to manipulation by bad actors, Biases in answers, Hallucinations (generating false or misleading information)</v>
      </c>
      <c r="Y102" s="18">
        <f t="shared" si="11"/>
        <v>1</v>
      </c>
      <c r="Z102" s="18" t="str">
        <f>'Raw Data'!$S98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2" s="19">
        <f t="shared" si="12"/>
        <v>0</v>
      </c>
      <c r="AB102" s="18" t="str">
        <f>'Raw Data'!$T98</f>
        <v>Always: I routinely cross-check AI outputs with reliable sources</v>
      </c>
      <c r="AC102" s="18">
        <f t="shared" si="13"/>
        <v>1</v>
      </c>
      <c r="AD102" s="18" t="str">
        <f>'Raw Data'!$U98</f>
        <v>Cross-reference key claims with reliable external sources, Verify any calculations or data analysis independently</v>
      </c>
      <c r="AE102" s="18">
        <f t="shared" si="14"/>
        <v>0.5</v>
      </c>
      <c r="AF102" s="22">
        <f t="shared" si="15"/>
        <v>7</v>
      </c>
      <c r="AG102" s="18" t="str">
        <f>'Raw Data'!$V98</f>
        <v>Never: I usually just ask once and accept the first response</v>
      </c>
      <c r="AH102" s="18">
        <f t="shared" si="16"/>
        <v>0</v>
      </c>
      <c r="AI102" s="18" t="str">
        <f>'Raw Data'!$W98</f>
        <v>I don't know how to prompt.</v>
      </c>
      <c r="AJ102" s="18" t="s">
        <v>96</v>
      </c>
      <c r="AK102" s="21" t="str">
        <f>substitute('Prompt Template'!$C$2,$AI$5,$AJ102)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02" s="18">
        <f t="array" ref="AL102">index('Response Scoring'!$G:$G,match($A102,'Response Scoring'!$A:$A,0))</f>
        <v>0</v>
      </c>
      <c r="AM102" s="18">
        <f t="shared" si="17"/>
        <v>0</v>
      </c>
      <c r="AN102" s="18" t="str">
        <f>'Raw Data'!$X98</f>
        <v>I don’t know how to create custom AI instructions</v>
      </c>
      <c r="AO102" s="18" t="s">
        <v>88</v>
      </c>
      <c r="AP102" s="21" t="str">
        <f>substitute('Prompt Template'!$D$2,$AN$5,$AO102)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02" s="18">
        <f t="array" ref="AQ102">index('Response Scoring'!$I:$I,match($A102,'Response Scoring'!$A:$A,0))</f>
        <v>0</v>
      </c>
      <c r="AR102" s="18">
        <f t="shared" si="18"/>
        <v>0</v>
      </c>
      <c r="AS102" s="22">
        <f t="shared" si="19"/>
        <v>0</v>
      </c>
      <c r="AT102" s="18">
        <f t="shared" si="20"/>
        <v>7</v>
      </c>
      <c r="AU102" s="22">
        <f t="shared" si="21"/>
        <v>14</v>
      </c>
      <c r="AV102" s="18" t="str">
        <f t="shared" si="22"/>
        <v>AI Novice</v>
      </c>
      <c r="AW102" s="18" t="str">
        <f>'Raw Data'!Y98</f>
        <v>I’m not using any LLMs</v>
      </c>
      <c r="AX102" s="18" t="b">
        <f>'Raw Data'!Z98</f>
        <v>0</v>
      </c>
      <c r="AY102" s="18" t="str">
        <f t="shared" ref="AY102:BQ102" si="118">#REF!</f>
        <v>#REF!</v>
      </c>
      <c r="AZ102" s="18" t="str">
        <f t="shared" si="118"/>
        <v>#REF!</v>
      </c>
      <c r="BA102" s="18" t="str">
        <f t="shared" si="118"/>
        <v>#REF!</v>
      </c>
      <c r="BB102" s="18" t="str">
        <f t="shared" si="118"/>
        <v>#REF!</v>
      </c>
      <c r="BC102" s="18" t="str">
        <f t="shared" si="118"/>
        <v>#REF!</v>
      </c>
      <c r="BD102" s="18" t="str">
        <f t="shared" si="118"/>
        <v>#REF!</v>
      </c>
      <c r="BE102" s="18" t="str">
        <f t="shared" si="118"/>
        <v>#REF!</v>
      </c>
      <c r="BF102" s="18" t="str">
        <f t="shared" si="118"/>
        <v>#REF!</v>
      </c>
      <c r="BG102" s="18" t="str">
        <f t="shared" si="118"/>
        <v>#REF!</v>
      </c>
      <c r="BH102" s="18" t="str">
        <f t="shared" si="118"/>
        <v>#REF!</v>
      </c>
      <c r="BI102" s="18" t="str">
        <f t="shared" si="118"/>
        <v>#REF!</v>
      </c>
      <c r="BJ102" s="18" t="str">
        <f t="shared" si="118"/>
        <v>#REF!</v>
      </c>
      <c r="BK102" s="18" t="str">
        <f t="shared" si="118"/>
        <v>#REF!</v>
      </c>
      <c r="BL102" s="18" t="str">
        <f t="shared" si="118"/>
        <v>#REF!</v>
      </c>
      <c r="BM102" s="18" t="str">
        <f t="shared" si="118"/>
        <v>#REF!</v>
      </c>
      <c r="BN102" s="18" t="str">
        <f t="shared" si="118"/>
        <v>#REF!</v>
      </c>
      <c r="BO102" s="18" t="str">
        <f t="shared" si="118"/>
        <v>#REF!</v>
      </c>
      <c r="BP102" s="18" t="str">
        <f t="shared" si="118"/>
        <v>#REF!</v>
      </c>
      <c r="BQ102" s="18" t="str">
        <f t="shared" si="118"/>
        <v>#REF!</v>
      </c>
      <c r="BR102" s="18" t="str">
        <f>'Raw Data'!C98</f>
        <v>Staff</v>
      </c>
      <c r="BS102" s="18" t="str">
        <f>'Raw Data'!D98</f>
        <v/>
      </c>
      <c r="BT102" s="18" t="str">
        <f>'Raw Data'!E98</f>
        <v>FA/Compliance – Alumni Support/Financial Services</v>
      </c>
      <c r="BU102" s="18" t="str">
        <f>'Raw Data'!F98</f>
        <v>Individual Contributors</v>
      </c>
      <c r="BV102" s="18" t="str">
        <f>'Raw Data'!G98</f>
        <v/>
      </c>
      <c r="BW102" s="18" t="str">
        <f>'Raw Data'!H98</f>
        <v>Regional/Division – Florida</v>
      </c>
      <c r="BX102" s="18" t="str">
        <f>'Raw Data'!I98</f>
        <v/>
      </c>
      <c r="BY102" s="18" t="str">
        <f>'Raw Data'!J98</f>
        <v/>
      </c>
    </row>
    <row r="103" ht="15.75" customHeight="1">
      <c r="A103" s="18">
        <f>'Raw Data'!$A99</f>
        <v>97</v>
      </c>
      <c r="B103" s="18" t="str">
        <f>'Raw Data'!$K99</f>
        <v>Several times a week</v>
      </c>
      <c r="C103" s="18">
        <f t="shared" si="3"/>
        <v>0.75</v>
      </c>
      <c r="D103" s="18" t="str">
        <f>'Raw Data'!$L99</f>
        <v>Editing or improving text I’ve already written (emails, documents, presentations), Creating first drafts of content from scratch (reports, proposals, marketing copy), Brainstorming ideas, testing concepts, or getting feedback on my thinking</v>
      </c>
      <c r="E103" s="18">
        <f t="shared" si="24"/>
        <v>2</v>
      </c>
      <c r="F103" s="19">
        <f t="shared" si="4"/>
        <v>0.6666666667</v>
      </c>
      <c r="G103" s="20" t="str">
        <f>'Raw Data'!M99</f>
        <v>I create fresh prompts each time I use AI</v>
      </c>
      <c r="H103" s="18">
        <f t="shared" si="5"/>
        <v>0.25</v>
      </c>
      <c r="I103" s="18" t="str">
        <f>'Raw Data'!$N99</f>
        <v>Ask AI to write the summary after you’ve analyzed all the data</v>
      </c>
      <c r="J103" s="18" t="b">
        <f t="shared" si="6"/>
        <v>0</v>
      </c>
      <c r="K103" s="18" t="str">
        <f>'Raw Data'!$O99</f>
        <v>I'd list the topics/slides and have AI create the presentation template and I would then fill it in</v>
      </c>
      <c r="L103" s="18" t="s">
        <v>360</v>
      </c>
      <c r="M103" s="21" t="str">
        <f>substitute('Prompt Template'!$A$2,$K$5,$L103)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list the topics/slides and have AI create the presentation template and I would then fill it in&lt;/user_input&gt;</v>
      </c>
      <c r="N103" s="18">
        <f t="array" ref="N103">index('Response Scoring'!$C:$C,match($A103,'Response Scoring'!$A:$A,0))</f>
        <v>1</v>
      </c>
      <c r="O103" s="19">
        <f t="shared" si="7"/>
        <v>0.3333333333</v>
      </c>
      <c r="P103" s="18" t="str">
        <f>'Raw Data'!$P99</f>
        <v>It can write replies faster than I can. It can react to feedback quickly and build content faster saving me time.</v>
      </c>
      <c r="Q103" s="18" t="s">
        <v>361</v>
      </c>
      <c r="R103" s="21" t="str">
        <f>substitute('Prompt Template'!$B$2,$P$5,$Q103)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can write replies faster than I can. It can react to feedback quickly and build content faster saving me time.&lt;/user_input&gt;</v>
      </c>
      <c r="S103" s="18">
        <f t="array" ref="S103">index('Response Scoring'!$E:$E,match($A103,'Response Scoring'!$A:$A,0))</f>
        <v>1</v>
      </c>
      <c r="T103" s="19">
        <f t="shared" si="8"/>
        <v>0.3333333333</v>
      </c>
      <c r="U103" s="19">
        <f t="shared" si="9"/>
        <v>2.333333333</v>
      </c>
      <c r="V103" s="18" t="str">
        <f>'Raw Data'!$Q99</f>
        <v>Creating a complete slide deck with visual design for an important client presentation</v>
      </c>
      <c r="W103" s="18">
        <f t="shared" si="10"/>
        <v>0</v>
      </c>
      <c r="X103" s="18" t="str">
        <f>'Raw Data'!$R99</f>
        <v>Data privacy concerns when information is shared with an LLM</v>
      </c>
      <c r="Y103" s="18">
        <f t="shared" si="11"/>
        <v>0.25</v>
      </c>
      <c r="Z103" s="18" t="str">
        <f>'Raw Data'!$S99</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03" s="19">
        <f t="shared" si="12"/>
        <v>0</v>
      </c>
      <c r="AB103" s="18" t="str">
        <f>'Raw Data'!$T99</f>
        <v>Sometimes: I do a quick check against known data or references</v>
      </c>
      <c r="AC103" s="18">
        <f t="shared" si="13"/>
        <v>0.67</v>
      </c>
      <c r="AD103" s="18" t="str">
        <f>'Raw Data'!$U99</f>
        <v>Verify any calculations or data analysis independently, Cross-reference key claims with reliable external sources, Look for professional formatting and proper grammar, Ask the same AI tool to double-check its work for accuracy, Use a different AI tool to review and verify the content, Check if the response uses confident language and specific details</v>
      </c>
      <c r="AE103" s="18">
        <f t="shared" si="14"/>
        <v>0</v>
      </c>
      <c r="AF103" s="22">
        <f t="shared" si="15"/>
        <v>1.84</v>
      </c>
      <c r="AG103" s="18" t="str">
        <f>'Raw Data'!$V99</f>
        <v>Sometimes: I iterate 2–3 times to reach a good result</v>
      </c>
      <c r="AH103" s="18">
        <f t="shared" si="16"/>
        <v>0.67</v>
      </c>
      <c r="AI103" s="18" t="str">
        <f>'Raw Data'!$W99</f>
        <v>no</v>
      </c>
      <c r="AJ103" s="18" t="s">
        <v>362</v>
      </c>
      <c r="AK103" s="21" t="str">
        <f>substitute('Prompt Template'!$C$2,$AI$5,$AJ103)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&lt;user_input&gt;no&lt;/user_input&gt;</v>
      </c>
      <c r="AL103" s="18">
        <f t="array" ref="AL103">index('Response Scoring'!$G:$G,match($A103,'Response Scoring'!$A:$A,0))</f>
        <v>0</v>
      </c>
      <c r="AM103" s="18">
        <f t="shared" si="17"/>
        <v>0</v>
      </c>
      <c r="AN103" s="18" t="str">
        <f>'Raw Data'!$X99</f>
        <v>dpm</v>
      </c>
      <c r="AO103" s="18" t="s">
        <v>363</v>
      </c>
      <c r="AP103" s="21" t="str">
        <f>substitute('Prompt Template'!$D$2,$AN$5,$AO103)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&lt;user_input&gt;dpm&lt;/user_input&gt;
</v>
      </c>
      <c r="AQ103" s="18">
        <f t="array" ref="AQ103">index('Response Scoring'!$I:$I,match($A103,'Response Scoring'!$A:$A,0))</f>
        <v>0</v>
      </c>
      <c r="AR103" s="18">
        <f t="shared" si="18"/>
        <v>0</v>
      </c>
      <c r="AS103" s="22">
        <f t="shared" si="19"/>
        <v>1.005</v>
      </c>
      <c r="AT103" s="18">
        <f t="shared" si="20"/>
        <v>8.516666667</v>
      </c>
      <c r="AU103" s="22">
        <f t="shared" si="21"/>
        <v>17.03333333</v>
      </c>
      <c r="AV103" s="18" t="str">
        <f t="shared" si="22"/>
        <v>AI Novice</v>
      </c>
      <c r="AW103" s="18" t="str">
        <f>'Raw Data'!Y99</f>
        <v>ChatGPT</v>
      </c>
      <c r="AX103" s="18" t="b">
        <f>'Raw Data'!Z99</f>
        <v>0</v>
      </c>
      <c r="AY103" s="18" t="str">
        <f t="shared" ref="AY103:BQ103" si="119">#REF!</f>
        <v>#REF!</v>
      </c>
      <c r="AZ103" s="18" t="str">
        <f t="shared" si="119"/>
        <v>#REF!</v>
      </c>
      <c r="BA103" s="18" t="str">
        <f t="shared" si="119"/>
        <v>#REF!</v>
      </c>
      <c r="BB103" s="18" t="str">
        <f t="shared" si="119"/>
        <v>#REF!</v>
      </c>
      <c r="BC103" s="18" t="str">
        <f t="shared" si="119"/>
        <v>#REF!</v>
      </c>
      <c r="BD103" s="18" t="str">
        <f t="shared" si="119"/>
        <v>#REF!</v>
      </c>
      <c r="BE103" s="18" t="str">
        <f t="shared" si="119"/>
        <v>#REF!</v>
      </c>
      <c r="BF103" s="18" t="str">
        <f t="shared" si="119"/>
        <v>#REF!</v>
      </c>
      <c r="BG103" s="18" t="str">
        <f t="shared" si="119"/>
        <v>#REF!</v>
      </c>
      <c r="BH103" s="18" t="str">
        <f t="shared" si="119"/>
        <v>#REF!</v>
      </c>
      <c r="BI103" s="18" t="str">
        <f t="shared" si="119"/>
        <v>#REF!</v>
      </c>
      <c r="BJ103" s="18" t="str">
        <f t="shared" si="119"/>
        <v>#REF!</v>
      </c>
      <c r="BK103" s="18" t="str">
        <f t="shared" si="119"/>
        <v>#REF!</v>
      </c>
      <c r="BL103" s="18" t="str">
        <f t="shared" si="119"/>
        <v>#REF!</v>
      </c>
      <c r="BM103" s="18" t="str">
        <f t="shared" si="119"/>
        <v>#REF!</v>
      </c>
      <c r="BN103" s="18" t="str">
        <f t="shared" si="119"/>
        <v>#REF!</v>
      </c>
      <c r="BO103" s="18" t="str">
        <f t="shared" si="119"/>
        <v>#REF!</v>
      </c>
      <c r="BP103" s="18" t="str">
        <f t="shared" si="119"/>
        <v>#REF!</v>
      </c>
      <c r="BQ103" s="18" t="str">
        <f t="shared" si="119"/>
        <v>#REF!</v>
      </c>
      <c r="BR103" s="18" t="str">
        <f>'Raw Data'!C99</f>
        <v>Staff</v>
      </c>
      <c r="BS103" s="18" t="str">
        <f>'Raw Data'!D99</f>
        <v/>
      </c>
      <c r="BT103" s="18" t="str">
        <f>'Raw Data'!E99</f>
        <v>Other (None of the above best fits)</v>
      </c>
      <c r="BU103" s="18" t="str">
        <f>'Raw Data'!F99</f>
        <v>President’s Council, Senior Leadership Team</v>
      </c>
      <c r="BV103" s="18" t="str">
        <f>'Raw Data'!G99</f>
        <v/>
      </c>
      <c r="BW103" s="18" t="str">
        <f>'Raw Data'!H99</f>
        <v>Central Office</v>
      </c>
      <c r="BX103" s="18" t="str">
        <f>'Raw Data'!I99</f>
        <v/>
      </c>
      <c r="BY103" s="18" t="str">
        <f>'Raw Data'!J99</f>
        <v/>
      </c>
    </row>
    <row r="104" ht="15.75" customHeight="1">
      <c r="A104" s="18">
        <f>'Raw Data'!$A100</f>
        <v>98</v>
      </c>
      <c r="B104" s="18" t="str">
        <f>'Raw Data'!$K100</f>
        <v>Daily</v>
      </c>
      <c r="C104" s="18">
        <f t="shared" si="3"/>
        <v>1</v>
      </c>
      <c r="D104" s="18" t="str">
        <f>'Raw Data'!$L100</f>
        <v>Editing or improving text I’ve already written (emails, documents, presentations), Getting quick answers to specific questions or looking up information,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04" s="18">
        <f t="shared" si="24"/>
        <v>3</v>
      </c>
      <c r="F104" s="19">
        <f t="shared" si="4"/>
        <v>1</v>
      </c>
      <c r="G104" s="20" t="str">
        <f>'Raw Data'!M100</f>
        <v>I've build custom AI tools (CustomGPTs, Copilot Agents, Google Gems, Claude Projects) for repetitive tasks</v>
      </c>
      <c r="H104" s="18">
        <f t="shared" si="5"/>
        <v>0.75</v>
      </c>
      <c r="I104" s="18" t="str">
        <f>'Raw Data'!$N100</f>
        <v>Create a systematic process where AI handles data analysis and summary generation consistently</v>
      </c>
      <c r="J104" s="18">
        <f t="shared" si="6"/>
        <v>1</v>
      </c>
      <c r="K104" s="18" t="str">
        <f>'Raw Data'!$O100</f>
        <v>I will use AI to research the information, then run then manually validate the information. I can use copilot within our secure tenant to draft a Power Point slide presentation and manually fine tune it for presentation.</v>
      </c>
      <c r="L104" s="18" t="s">
        <v>364</v>
      </c>
      <c r="M104" s="21" t="str">
        <f>substitute('Prompt Template'!$A$2,$K$5,$L104)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use AI to research the information, then run then manually validate the information. I can use copilot within our secure tenant to draft a Power Point slide presentation and manually fine tune it for presentation.&lt;/user_input&gt;</v>
      </c>
      <c r="N104" s="18">
        <f t="array" ref="N104">index('Response Scoring'!$C:$C,match($A104,'Response Scoring'!$A:$A,0))</f>
        <v>2</v>
      </c>
      <c r="O104" s="19">
        <f t="shared" si="7"/>
        <v>0.6666666667</v>
      </c>
      <c r="P104" s="18" t="str">
        <f>'Raw Data'!$P100</f>
        <v>Validating and debugging code.</v>
      </c>
      <c r="Q104" s="18" t="s">
        <v>365</v>
      </c>
      <c r="R104" s="21" t="str">
        <f>substitute('Prompt Template'!$B$2,$P$5,$Q104)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&lt;user_input&gt;Validating and debugging code.&lt;/user_input&gt;</v>
      </c>
      <c r="S104" s="18">
        <f t="array" ref="S104">index('Response Scoring'!$E:$E,match($A104,'Response Scoring'!$A:$A,0))</f>
        <v>1</v>
      </c>
      <c r="T104" s="19">
        <f t="shared" si="8"/>
        <v>0.3333333333</v>
      </c>
      <c r="U104" s="19">
        <f t="shared" si="9"/>
        <v>4.75</v>
      </c>
      <c r="V104" s="18" t="str">
        <f>'Raw Data'!$Q100</f>
        <v>Analyzing presentation slides to evaluate both the visual design and written content for consistency</v>
      </c>
      <c r="W104" s="18">
        <f t="shared" si="10"/>
        <v>1</v>
      </c>
      <c r="X104" s="18" t="str">
        <f>'Raw Data'!$R100</f>
        <v>Biases in answers, Vulnerability to manipulation by bad actors, Data privacy concerns when information is shared with an LLM, Hallucinations (generating false or misleading information)</v>
      </c>
      <c r="Y104" s="18">
        <f t="shared" si="11"/>
        <v>1</v>
      </c>
      <c r="Z104" s="18" t="str">
        <f>'Raw Data'!$S100</f>
        <v>Anonymize information by removing identifying details, Use secure company instances or enterprise plans when available</v>
      </c>
      <c r="AA104" s="19">
        <f t="shared" si="12"/>
        <v>1</v>
      </c>
      <c r="AB104" s="18" t="str">
        <f>'Raw Data'!$T100</f>
        <v>Always: I routinely cross-check AI outputs with reliable sources</v>
      </c>
      <c r="AC104" s="18">
        <f t="shared" si="13"/>
        <v>1</v>
      </c>
      <c r="AD104" s="18" t="str">
        <f>'Raw Data'!$U100</f>
        <v>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v>
      </c>
      <c r="AE104" s="18">
        <f t="shared" si="14"/>
        <v>0</v>
      </c>
      <c r="AF104" s="22">
        <f t="shared" si="15"/>
        <v>8</v>
      </c>
      <c r="AG104" s="18" t="str">
        <f>'Raw Data'!$V100</f>
        <v>Frequently: I systematically refine prompts until I’m satisfied</v>
      </c>
      <c r="AH104" s="18">
        <f t="shared" si="16"/>
        <v>1</v>
      </c>
      <c r="AI104" s="18" t="str">
        <f>'Raw Data'!$W100</f>
        <v>You are a business proposal expert, who specializes in new initiatives and meeting preparations. Help me prepare for the new AI Adoption meeting, scheduled for next monday the 12th of January.</v>
      </c>
      <c r="AJ104" s="18" t="s">
        <v>366</v>
      </c>
      <c r="AK104" s="21" t="str">
        <f>substitute('Prompt Template'!$C$2,$AI$5,$AJ104)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business proposal expert, who specializes in new initiatives and meeting preparations. Help me prepare for the new AI Adoption meeting, scheduled for next monday the 12th of January.&lt;/prompt&gt;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business proposal expert, who specializes in new initiatives and meeting preparations. Help me prepare for the new AI Adoption meeting, scheduled for next monday the 12th of January.&lt;/user_input&gt;</v>
      </c>
      <c r="AL104" s="18">
        <f t="array" ref="AL104">index('Response Scoring'!$G:$G,match($A104,'Response Scoring'!$A:$A,0))</f>
        <v>3</v>
      </c>
      <c r="AM104" s="18">
        <f t="shared" si="17"/>
        <v>0.6</v>
      </c>
      <c r="AN104" s="18" t="str">
        <f>'Raw Data'!$X100</f>
        <v>You are a business reaserch analytics expert. Your task is to consistently gather insights on our competitors’ products, pricing, and positioning. DO NOT provide on vetted information, hallucinations or assumptions. Always provide reasoning behind every research path taken. Generate output in PDF format only.</v>
      </c>
      <c r="AO104" s="18" t="s">
        <v>367</v>
      </c>
      <c r="AP104" s="21" t="str">
        <f>substitute('Prompt Template'!$D$2,$AN$5,$AO104)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business reaserch analytics expert. Your task is to consistently gather insights on our competitors’ products, pricing, and positioning. DO NOT provide on vetted information, hallucinations or assumptions. Always provide reasoning behind every research path taken. Generate output in PDF format only.&lt;/user_input&gt;
</v>
      </c>
      <c r="AQ104" s="18">
        <f t="array" ref="AQ104">index('Response Scoring'!$I:$I,match($A104,'Response Scoring'!$A:$A,0))</f>
        <v>2</v>
      </c>
      <c r="AR104" s="18">
        <f t="shared" si="18"/>
        <v>0.4</v>
      </c>
      <c r="AS104" s="22">
        <f t="shared" si="19"/>
        <v>5.6</v>
      </c>
      <c r="AT104" s="18">
        <f t="shared" si="20"/>
        <v>28.7</v>
      </c>
      <c r="AU104" s="22">
        <f t="shared" si="21"/>
        <v>57.4</v>
      </c>
      <c r="AV104" s="18" t="str">
        <f t="shared" si="22"/>
        <v>AI Experimenter</v>
      </c>
      <c r="AW104" s="18" t="str">
        <f>'Raw Data'!Y100</f>
        <v>Claude, ChatGPT, Gemini, CoPilot</v>
      </c>
      <c r="AX104" s="18" t="b">
        <f>'Raw Data'!Z100</f>
        <v>1</v>
      </c>
      <c r="AY104" s="18" t="str">
        <f t="shared" ref="AY104:BQ104" si="120">#REF!</f>
        <v>#REF!</v>
      </c>
      <c r="AZ104" s="18" t="str">
        <f t="shared" si="120"/>
        <v>#REF!</v>
      </c>
      <c r="BA104" s="18" t="str">
        <f t="shared" si="120"/>
        <v>#REF!</v>
      </c>
      <c r="BB104" s="18" t="str">
        <f t="shared" si="120"/>
        <v>#REF!</v>
      </c>
      <c r="BC104" s="18" t="str">
        <f t="shared" si="120"/>
        <v>#REF!</v>
      </c>
      <c r="BD104" s="18" t="str">
        <f t="shared" si="120"/>
        <v>#REF!</v>
      </c>
      <c r="BE104" s="18" t="str">
        <f t="shared" si="120"/>
        <v>#REF!</v>
      </c>
      <c r="BF104" s="18" t="str">
        <f t="shared" si="120"/>
        <v>#REF!</v>
      </c>
      <c r="BG104" s="18" t="str">
        <f t="shared" si="120"/>
        <v>#REF!</v>
      </c>
      <c r="BH104" s="18" t="str">
        <f t="shared" si="120"/>
        <v>#REF!</v>
      </c>
      <c r="BI104" s="18" t="str">
        <f t="shared" si="120"/>
        <v>#REF!</v>
      </c>
      <c r="BJ104" s="18" t="str">
        <f t="shared" si="120"/>
        <v>#REF!</v>
      </c>
      <c r="BK104" s="18" t="str">
        <f t="shared" si="120"/>
        <v>#REF!</v>
      </c>
      <c r="BL104" s="18" t="str">
        <f t="shared" si="120"/>
        <v>#REF!</v>
      </c>
      <c r="BM104" s="18" t="str">
        <f t="shared" si="120"/>
        <v>#REF!</v>
      </c>
      <c r="BN104" s="18" t="str">
        <f t="shared" si="120"/>
        <v>#REF!</v>
      </c>
      <c r="BO104" s="18" t="str">
        <f t="shared" si="120"/>
        <v>#REF!</v>
      </c>
      <c r="BP104" s="18" t="str">
        <f t="shared" si="120"/>
        <v>#REF!</v>
      </c>
      <c r="BQ104" s="18" t="str">
        <f t="shared" si="120"/>
        <v>#REF!</v>
      </c>
      <c r="BR104" s="18" t="str">
        <f>'Raw Data'!C100</f>
        <v>Staff</v>
      </c>
      <c r="BS104" s="18" t="str">
        <f>'Raw Data'!D100</f>
        <v/>
      </c>
      <c r="BT104" s="18" t="str">
        <f>'Raw Data'!E100</f>
        <v>Information Technology</v>
      </c>
      <c r="BU104" s="18" t="str">
        <f>'Raw Data'!F100</f>
        <v>Individual Contributors</v>
      </c>
      <c r="BV104" s="18" t="str">
        <f>'Raw Data'!G100</f>
        <v/>
      </c>
      <c r="BW104" s="18" t="str">
        <f>'Raw Data'!H100</f>
        <v>Central Office</v>
      </c>
      <c r="BX104" s="18" t="str">
        <f>'Raw Data'!I100</f>
        <v/>
      </c>
      <c r="BY104" s="18" t="str">
        <f>'Raw Data'!J100</f>
        <v/>
      </c>
    </row>
    <row r="105" ht="15.75" customHeight="1">
      <c r="A105" s="18">
        <f>'Raw Data'!$A101</f>
        <v>99</v>
      </c>
      <c r="B105" s="18" t="str">
        <f>'Raw Data'!$K101</f>
        <v>Never or rarely</v>
      </c>
      <c r="C105" s="18">
        <f t="shared" si="3"/>
        <v>0</v>
      </c>
      <c r="D105" s="18" t="str">
        <f>'Raw Data'!$L101</f>
        <v>I don’t use AI for work</v>
      </c>
      <c r="E105" s="18">
        <f t="shared" si="24"/>
        <v>0</v>
      </c>
      <c r="F105" s="19">
        <f t="shared" si="4"/>
        <v>0</v>
      </c>
      <c r="G105" s="20" t="str">
        <f>'Raw Data'!M101</f>
        <v>I don't use AI for work</v>
      </c>
      <c r="H105" s="18">
        <f t="shared" si="5"/>
        <v>0</v>
      </c>
      <c r="I105" s="18" t="str">
        <f>'Raw Data'!$N101</f>
        <v>I wouldn't use AI for this task</v>
      </c>
      <c r="J105" s="18" t="b">
        <f t="shared" si="6"/>
        <v>0</v>
      </c>
      <c r="K105" s="18" t="str">
        <f>'Raw Data'!$O101</f>
        <v>I would not use AI</v>
      </c>
      <c r="L105" s="18" t="s">
        <v>44</v>
      </c>
      <c r="M105" s="21" t="str">
        <f>substitute('Prompt Template'!$A$2,$K$5,$L105)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05" s="18">
        <f t="array" ref="N105">index('Response Scoring'!$C:$C,match($A105,'Response Scoring'!$A:$A,0))</f>
        <v>0</v>
      </c>
      <c r="O105" s="19">
        <f t="shared" si="7"/>
        <v>0</v>
      </c>
      <c r="P105" s="18" t="str">
        <f>'Raw Data'!$P101</f>
        <v>I would not use AI</v>
      </c>
      <c r="Q105" s="18" t="s">
        <v>44</v>
      </c>
      <c r="R105" s="21" t="str">
        <f>substitute('Prompt Template'!$B$2,$P$5,$Q105)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would not use AI&lt;/user_input&gt;</v>
      </c>
      <c r="S105" s="18">
        <f t="array" ref="S105">index('Response Scoring'!$E:$E,match($A105,'Response Scoring'!$A:$A,0))</f>
        <v>0</v>
      </c>
      <c r="T105" s="19">
        <f t="shared" si="8"/>
        <v>0</v>
      </c>
      <c r="U105" s="19">
        <f t="shared" si="9"/>
        <v>0</v>
      </c>
      <c r="V105" s="18" t="str">
        <f>'Raw Data'!$Q101</f>
        <v>Analyzing presentation slides to evaluate both the visual design and written content for consistency</v>
      </c>
      <c r="W105" s="18">
        <f t="shared" si="10"/>
        <v>1</v>
      </c>
      <c r="X105" s="18" t="str">
        <f>'Raw Data'!$R101</f>
        <v>Biases in answers</v>
      </c>
      <c r="Y105" s="18">
        <f t="shared" si="11"/>
        <v>0.25</v>
      </c>
      <c r="Z105" s="18" t="str">
        <f>'Raw Data'!$S101</f>
        <v>Verify that the AI tool has SSL/HTTPS encryption before using it, Use secure company instances or enterprise plans when available</v>
      </c>
      <c r="AA105" s="19">
        <f t="shared" si="12"/>
        <v>0</v>
      </c>
      <c r="AB105" s="18" t="str">
        <f>'Raw Data'!$T101</f>
        <v>Always: I routinely cross-check AI outputs with reliable sources</v>
      </c>
      <c r="AC105" s="18">
        <f t="shared" si="13"/>
        <v>1</v>
      </c>
      <c r="AD105" s="18" t="str">
        <f>'Raw Data'!$U101</f>
        <v>Ask the same AI tool to double-check its work for accuracy</v>
      </c>
      <c r="AE105" s="18">
        <f t="shared" si="14"/>
        <v>0.25</v>
      </c>
      <c r="AF105" s="22">
        <f t="shared" si="15"/>
        <v>5</v>
      </c>
      <c r="AG105" s="18" t="str">
        <f>'Raw Data'!$V101</f>
        <v>Frequently: I systematically refine prompts until I’m satisfied</v>
      </c>
      <c r="AH105" s="18">
        <f t="shared" si="16"/>
        <v>1</v>
      </c>
      <c r="AI105" s="18" t="str">
        <f>'Raw Data'!$W101</f>
        <v>I don't know how to prompt</v>
      </c>
      <c r="AJ105" s="18" t="s">
        <v>173</v>
      </c>
      <c r="AK105" s="21" t="str">
        <f>substitute('Prompt Template'!$C$2,$AI$5,$AJ105)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05" s="18">
        <f t="array" ref="AL105">index('Response Scoring'!$G:$G,match($A105,'Response Scoring'!$A:$A,0))</f>
        <v>0</v>
      </c>
      <c r="AM105" s="18">
        <f t="shared" si="17"/>
        <v>0</v>
      </c>
      <c r="AN105" s="18" t="str">
        <f>'Raw Data'!$X101</f>
        <v>I don’t know how to create custom AI instructions</v>
      </c>
      <c r="AO105" s="18" t="s">
        <v>88</v>
      </c>
      <c r="AP105" s="21" t="str">
        <f>substitute('Prompt Template'!$D$2,$AN$5,$AO105)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05" s="18">
        <f t="array" ref="AQ105">index('Response Scoring'!$I:$I,match($A105,'Response Scoring'!$A:$A,0))</f>
        <v>0</v>
      </c>
      <c r="AR105" s="18">
        <f t="shared" si="18"/>
        <v>0</v>
      </c>
      <c r="AS105" s="22">
        <f t="shared" si="19"/>
        <v>1.5</v>
      </c>
      <c r="AT105" s="18">
        <f t="shared" si="20"/>
        <v>8</v>
      </c>
      <c r="AU105" s="22">
        <f t="shared" si="21"/>
        <v>16</v>
      </c>
      <c r="AV105" s="18" t="str">
        <f t="shared" si="22"/>
        <v>AI Novice</v>
      </c>
      <c r="AW105" s="18" t="str">
        <f>'Raw Data'!Y101</f>
        <v>I’m not using any LLMs</v>
      </c>
      <c r="AX105" s="18" t="b">
        <f>'Raw Data'!Z101</f>
        <v>0</v>
      </c>
      <c r="AY105" s="18" t="str">
        <f t="shared" ref="AY105:BQ105" si="121">#REF!</f>
        <v>#REF!</v>
      </c>
      <c r="AZ105" s="18" t="str">
        <f t="shared" si="121"/>
        <v>#REF!</v>
      </c>
      <c r="BA105" s="18" t="str">
        <f t="shared" si="121"/>
        <v>#REF!</v>
      </c>
      <c r="BB105" s="18" t="str">
        <f t="shared" si="121"/>
        <v>#REF!</v>
      </c>
      <c r="BC105" s="18" t="str">
        <f t="shared" si="121"/>
        <v>#REF!</v>
      </c>
      <c r="BD105" s="18" t="str">
        <f t="shared" si="121"/>
        <v>#REF!</v>
      </c>
      <c r="BE105" s="18" t="str">
        <f t="shared" si="121"/>
        <v>#REF!</v>
      </c>
      <c r="BF105" s="18" t="str">
        <f t="shared" si="121"/>
        <v>#REF!</v>
      </c>
      <c r="BG105" s="18" t="str">
        <f t="shared" si="121"/>
        <v>#REF!</v>
      </c>
      <c r="BH105" s="18" t="str">
        <f t="shared" si="121"/>
        <v>#REF!</v>
      </c>
      <c r="BI105" s="18" t="str">
        <f t="shared" si="121"/>
        <v>#REF!</v>
      </c>
      <c r="BJ105" s="18" t="str">
        <f t="shared" si="121"/>
        <v>#REF!</v>
      </c>
      <c r="BK105" s="18" t="str">
        <f t="shared" si="121"/>
        <v>#REF!</v>
      </c>
      <c r="BL105" s="18" t="str">
        <f t="shared" si="121"/>
        <v>#REF!</v>
      </c>
      <c r="BM105" s="18" t="str">
        <f t="shared" si="121"/>
        <v>#REF!</v>
      </c>
      <c r="BN105" s="18" t="str">
        <f t="shared" si="121"/>
        <v>#REF!</v>
      </c>
      <c r="BO105" s="18" t="str">
        <f t="shared" si="121"/>
        <v>#REF!</v>
      </c>
      <c r="BP105" s="18" t="str">
        <f t="shared" si="121"/>
        <v>#REF!</v>
      </c>
      <c r="BQ105" s="18" t="str">
        <f t="shared" si="121"/>
        <v>#REF!</v>
      </c>
      <c r="BR105" s="18" t="str">
        <f>'Raw Data'!C101</f>
        <v>Staff</v>
      </c>
      <c r="BS105" s="18" t="str">
        <f>'Raw Data'!D101</f>
        <v/>
      </c>
      <c r="BT105" s="18" t="str">
        <f>'Raw Data'!E101</f>
        <v>Academic Resources (within reporting line to Campuses/Online)</v>
      </c>
      <c r="BU105" s="18" t="str">
        <f>'Raw Data'!F101</f>
        <v>Individual Contributors</v>
      </c>
      <c r="BV105" s="18" t="str">
        <f>'Raw Data'!G101</f>
        <v/>
      </c>
      <c r="BW105" s="18" t="str">
        <f>'Raw Data'!H101</f>
        <v>Online</v>
      </c>
      <c r="BX105" s="18" t="str">
        <f>'Raw Data'!I101</f>
        <v/>
      </c>
      <c r="BY105" s="18" t="str">
        <f>'Raw Data'!J101</f>
        <v/>
      </c>
    </row>
    <row r="106" ht="15.75" customHeight="1">
      <c r="A106" s="18">
        <f>'Raw Data'!$A102</f>
        <v>100</v>
      </c>
      <c r="B106" s="18" t="str">
        <f>'Raw Data'!$K102</f>
        <v>Never or rarely</v>
      </c>
      <c r="C106" s="18">
        <f t="shared" si="3"/>
        <v>0</v>
      </c>
      <c r="D106" s="18" t="str">
        <f>'Raw Data'!$L102</f>
        <v>I don’t use AI for work</v>
      </c>
      <c r="E106" s="18">
        <f t="shared" si="24"/>
        <v>0</v>
      </c>
      <c r="F106" s="19">
        <f t="shared" si="4"/>
        <v>0</v>
      </c>
      <c r="G106" s="20" t="str">
        <f>'Raw Data'!M102</f>
        <v>I don't use AI for work</v>
      </c>
      <c r="H106" s="18">
        <f t="shared" si="5"/>
        <v>0</v>
      </c>
      <c r="I106" s="18" t="str">
        <f>'Raw Data'!$N102</f>
        <v>I wouldn't use AI for this task</v>
      </c>
      <c r="J106" s="18" t="b">
        <f t="shared" si="6"/>
        <v>0</v>
      </c>
      <c r="K106" s="18" t="str">
        <f>'Raw Data'!$O102</f>
        <v>I would not use AI</v>
      </c>
      <c r="L106" s="18" t="s">
        <v>44</v>
      </c>
      <c r="M106" s="21" t="str">
        <f>substitute('Prompt Template'!$A$2,$K$5,$L106)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06" s="18">
        <f t="array" ref="N106">index('Response Scoring'!$C:$C,match($A106,'Response Scoring'!$A:$A,0))</f>
        <v>0</v>
      </c>
      <c r="O106" s="19">
        <f t="shared" si="7"/>
        <v>0</v>
      </c>
      <c r="P106" s="18" t="str">
        <f>'Raw Data'!$P102</f>
        <v>I am not using AI</v>
      </c>
      <c r="Q106" s="18" t="s">
        <v>368</v>
      </c>
      <c r="R106" s="21" t="str">
        <f>substitute('Prompt Template'!$B$2,$P$5,$Q106)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using AI&lt;/user_input&gt;</v>
      </c>
      <c r="S106" s="18">
        <f t="array" ref="S106">index('Response Scoring'!$E:$E,match($A106,'Response Scoring'!$A:$A,0))</f>
        <v>0</v>
      </c>
      <c r="T106" s="19">
        <f t="shared" si="8"/>
        <v>0</v>
      </c>
      <c r="U106" s="19">
        <f t="shared" si="9"/>
        <v>0</v>
      </c>
      <c r="V106" s="18" t="str">
        <f>'Raw Data'!$Q102</f>
        <v>Analyzing presentation slides to evaluate both the visual design and written content for consistency</v>
      </c>
      <c r="W106" s="18">
        <f t="shared" si="10"/>
        <v>1</v>
      </c>
      <c r="X106" s="18" t="str">
        <f>'Raw Data'!$R102</f>
        <v>Data privacy concerns when information is shared with an LLM</v>
      </c>
      <c r="Y106" s="18">
        <f t="shared" si="11"/>
        <v>0.25</v>
      </c>
      <c r="Z106" s="18" t="str">
        <f>'Raw Data'!$S102</f>
        <v>Anonymize information by removing identifying details</v>
      </c>
      <c r="AA106" s="19">
        <f t="shared" si="12"/>
        <v>0.5</v>
      </c>
      <c r="AB106" s="18" t="str">
        <f>'Raw Data'!$T102</f>
        <v>Always: I routinely cross-check AI outputs with reliable sources</v>
      </c>
      <c r="AC106" s="18">
        <f t="shared" si="13"/>
        <v>1</v>
      </c>
      <c r="AD106" s="18" t="str">
        <f>'Raw Data'!$U102</f>
        <v>Look for professional formatting and proper grammar</v>
      </c>
      <c r="AE106" s="18">
        <f t="shared" si="14"/>
        <v>0</v>
      </c>
      <c r="AF106" s="22">
        <f t="shared" si="15"/>
        <v>5.5</v>
      </c>
      <c r="AG106" s="18" t="str">
        <f>'Raw Data'!$V102</f>
        <v>Sometimes: I iterate 2–3 times to reach a good result</v>
      </c>
      <c r="AH106" s="18">
        <f t="shared" si="16"/>
        <v>0.67</v>
      </c>
      <c r="AI106" s="18" t="str">
        <f>'Raw Data'!$W102</f>
        <v>I am preparing for a work meeting and need a clear, 20 slide presentation discussion new initiatives for the company.  This needs to be detailed and show images.  I need this to be direct and facts only.  I also need referrences.</v>
      </c>
      <c r="AJ106" s="18" t="s">
        <v>369</v>
      </c>
      <c r="AK106" s="21" t="str">
        <f>substitute('Prompt Template'!$C$2,$AI$5,$AJ106)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and need a clear, 20 slide presentation discussion new initiatives for the company.  This needs to be detailed and show images.  I need this to be direct and facts only.  I also need referrences.&lt;/prompt&gt;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and need a clear, 20 slide presentation discussion new initiatives for the company.  This needs to be detailed and show images.  I need this to be direct and facts only.  I also need referrences.&lt;/user_input&gt;</v>
      </c>
      <c r="AL106" s="18">
        <f t="array" ref="AL106">index('Response Scoring'!$G:$G,match($A106,'Response Scoring'!$A:$A,0))</f>
        <v>2</v>
      </c>
      <c r="AM106" s="18">
        <f t="shared" si="17"/>
        <v>0.4</v>
      </c>
      <c r="AN106" s="18" t="str">
        <f>'Raw Data'!$X102</f>
        <v>I need a competitor product pricing for AI tools to have an advantage in the office.  I need a Custom GPT for this task.  Please provide me a list of AI tools that would help boost my team with a competitive edge.</v>
      </c>
      <c r="AO106" s="18" t="s">
        <v>370</v>
      </c>
      <c r="AP106" s="21" t="str">
        <f>substitute('Prompt Template'!$D$2,$AN$5,$AO106)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need a competitor product pricing for AI tools to have an advantage in the office.  I need a Custom GPT for this task.  Please provide me a list of AI tools that would help boost my team with a competitive edge.&lt;/user_input&gt;
</v>
      </c>
      <c r="AQ106" s="18">
        <f t="array" ref="AQ106">index('Response Scoring'!$I:$I,match($A106,'Response Scoring'!$A:$A,0))</f>
        <v>1</v>
      </c>
      <c r="AR106" s="18">
        <f t="shared" si="18"/>
        <v>0.2</v>
      </c>
      <c r="AS106" s="22">
        <f t="shared" si="19"/>
        <v>3.405</v>
      </c>
      <c r="AT106" s="18">
        <f t="shared" si="20"/>
        <v>12.31</v>
      </c>
      <c r="AU106" s="22">
        <f t="shared" si="21"/>
        <v>24.62</v>
      </c>
      <c r="AV106" s="18" t="str">
        <f t="shared" si="22"/>
        <v>AI Novice</v>
      </c>
      <c r="AW106" s="18" t="str">
        <f>'Raw Data'!Y102</f>
        <v>Gemini</v>
      </c>
      <c r="AX106" s="18" t="b">
        <f>'Raw Data'!Z102</f>
        <v>0</v>
      </c>
      <c r="AY106" s="18" t="str">
        <f t="shared" ref="AY106:BQ106" si="122">#REF!</f>
        <v>#REF!</v>
      </c>
      <c r="AZ106" s="18" t="str">
        <f t="shared" si="122"/>
        <v>#REF!</v>
      </c>
      <c r="BA106" s="18" t="str">
        <f t="shared" si="122"/>
        <v>#REF!</v>
      </c>
      <c r="BB106" s="18" t="str">
        <f t="shared" si="122"/>
        <v>#REF!</v>
      </c>
      <c r="BC106" s="18" t="str">
        <f t="shared" si="122"/>
        <v>#REF!</v>
      </c>
      <c r="BD106" s="18" t="str">
        <f t="shared" si="122"/>
        <v>#REF!</v>
      </c>
      <c r="BE106" s="18" t="str">
        <f t="shared" si="122"/>
        <v>#REF!</v>
      </c>
      <c r="BF106" s="18" t="str">
        <f t="shared" si="122"/>
        <v>#REF!</v>
      </c>
      <c r="BG106" s="18" t="str">
        <f t="shared" si="122"/>
        <v>#REF!</v>
      </c>
      <c r="BH106" s="18" t="str">
        <f t="shared" si="122"/>
        <v>#REF!</v>
      </c>
      <c r="BI106" s="18" t="str">
        <f t="shared" si="122"/>
        <v>#REF!</v>
      </c>
      <c r="BJ106" s="18" t="str">
        <f t="shared" si="122"/>
        <v>#REF!</v>
      </c>
      <c r="BK106" s="18" t="str">
        <f t="shared" si="122"/>
        <v>#REF!</v>
      </c>
      <c r="BL106" s="18" t="str">
        <f t="shared" si="122"/>
        <v>#REF!</v>
      </c>
      <c r="BM106" s="18" t="str">
        <f t="shared" si="122"/>
        <v>#REF!</v>
      </c>
      <c r="BN106" s="18" t="str">
        <f t="shared" si="122"/>
        <v>#REF!</v>
      </c>
      <c r="BO106" s="18" t="str">
        <f t="shared" si="122"/>
        <v>#REF!</v>
      </c>
      <c r="BP106" s="18" t="str">
        <f t="shared" si="122"/>
        <v>#REF!</v>
      </c>
      <c r="BQ106" s="18" t="str">
        <f t="shared" si="122"/>
        <v>#REF!</v>
      </c>
      <c r="BR106" s="18" t="str">
        <f>'Raw Data'!C102</f>
        <v>Full-time Faculty</v>
      </c>
      <c r="BS106" s="18" t="str">
        <f>'Raw Data'!D102</f>
        <v/>
      </c>
      <c r="BT106" s="18" t="str">
        <f>'Raw Data'!E102</f>
        <v>Student Affairs – Student Services (within reporting line to Campuses/Online)</v>
      </c>
      <c r="BU106" s="18" t="str">
        <f>'Raw Data'!F102</f>
        <v>Individual Contributors</v>
      </c>
      <c r="BV106" s="18" t="str">
        <f>'Raw Data'!G102</f>
        <v/>
      </c>
      <c r="BW106" s="18" t="str">
        <f>'Raw Data'!H102</f>
        <v>Online</v>
      </c>
      <c r="BX106" s="18" t="str">
        <f>'Raw Data'!I102</f>
        <v/>
      </c>
      <c r="BY106" s="18" t="str">
        <f>'Raw Data'!J102</f>
        <v/>
      </c>
    </row>
    <row r="107" ht="15.75" customHeight="1">
      <c r="A107" s="18">
        <f>'Raw Data'!$A103</f>
        <v>101</v>
      </c>
      <c r="B107" s="18" t="str">
        <f>'Raw Data'!$K103</f>
        <v>A few times a month</v>
      </c>
      <c r="C107" s="18">
        <f t="shared" si="3"/>
        <v>0.25</v>
      </c>
      <c r="D107" s="18" t="str">
        <f>'Raw Data'!$L103</f>
        <v>Editing or improving text I’ve already written (emails, documents, presentations), Creating first drafts of content from scratch (reports, proposals, marketing copy)</v>
      </c>
      <c r="E107" s="18">
        <f t="shared" si="24"/>
        <v>2</v>
      </c>
      <c r="F107" s="19">
        <f t="shared" si="4"/>
        <v>0.6666666667</v>
      </c>
      <c r="G107" s="20" t="str">
        <f>'Raw Data'!M103</f>
        <v>I create fresh prompts each time I use AI</v>
      </c>
      <c r="H107" s="18">
        <f t="shared" si="5"/>
        <v>0.25</v>
      </c>
      <c r="I107" s="18" t="str">
        <f>'Raw Data'!$N103</f>
        <v>I wouldn't use AI for this task</v>
      </c>
      <c r="J107" s="18" t="b">
        <f t="shared" si="6"/>
        <v>0</v>
      </c>
      <c r="K107" s="18" t="str">
        <f>'Raw Data'!$O103</f>
        <v>To help research ideas that perstain to that task.</v>
      </c>
      <c r="L107" s="18" t="s">
        <v>371</v>
      </c>
      <c r="M107" s="21" t="str">
        <f>substitute('Prompt Template'!$A$2,$K$5,$L107)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help research ideas that perstain to that task.&lt;/user_input&gt;</v>
      </c>
      <c r="N107" s="18">
        <f t="array" ref="N107">index('Response Scoring'!$C:$C,match($A107,'Response Scoring'!$A:$A,0))</f>
        <v>1</v>
      </c>
      <c r="O107" s="19">
        <f t="shared" si="7"/>
        <v>0.3333333333</v>
      </c>
      <c r="P107" s="18" t="str">
        <f>'Raw Data'!$P103</f>
        <v>Research</v>
      </c>
      <c r="Q107" s="18" t="s">
        <v>372</v>
      </c>
      <c r="R107" s="21" t="str">
        <f>substitute('Prompt Template'!$B$2,$P$5,$Q107)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&lt;user_input&gt;Research&lt;/user_input&gt;</v>
      </c>
      <c r="S107" s="18">
        <f t="array" ref="S107">index('Response Scoring'!$E:$E,match($A107,'Response Scoring'!$A:$A,0))</f>
        <v>1</v>
      </c>
      <c r="T107" s="19">
        <f t="shared" si="8"/>
        <v>0.3333333333</v>
      </c>
      <c r="U107" s="19">
        <f t="shared" si="9"/>
        <v>1.833333333</v>
      </c>
      <c r="V107" s="18" t="str">
        <f>'Raw Data'!$Q103</f>
        <v>Analyzing presentation slides to evaluate both the visual design and written content for consistency</v>
      </c>
      <c r="W107" s="18">
        <f t="shared" si="10"/>
        <v>1</v>
      </c>
      <c r="X107" s="18" t="str">
        <f>'Raw Data'!$R103</f>
        <v>Hallucinations (generating false or misleading information), Biases in answers</v>
      </c>
      <c r="Y107" s="18">
        <f t="shared" si="11"/>
        <v>0.5</v>
      </c>
      <c r="Z107" s="18" t="str">
        <f>'Raw Data'!$S103</f>
        <v>Only share information that you would be comfortable sharing internally with a colleague, Anonymize information by removing identifying details</v>
      </c>
      <c r="AA107" s="19">
        <f t="shared" si="12"/>
        <v>0.5</v>
      </c>
      <c r="AB107" s="18" t="str">
        <f>'Raw Data'!$T103</f>
        <v>Always: I routinely cross-check AI outputs with reliable sources</v>
      </c>
      <c r="AC107" s="18">
        <f t="shared" si="13"/>
        <v>1</v>
      </c>
      <c r="AD107" s="18" t="str">
        <f>'Raw Data'!$U103</f>
        <v>Look for professional formatting and proper grammar, Verify any calculations or data analysis independently, Cross-reference key claims with reliable external sources</v>
      </c>
      <c r="AE107" s="18">
        <f t="shared" si="14"/>
        <v>0</v>
      </c>
      <c r="AF107" s="22">
        <f t="shared" si="15"/>
        <v>6</v>
      </c>
      <c r="AG107" s="18" t="str">
        <f>'Raw Data'!$V103</f>
        <v>Sometimes: I iterate 2–3 times to reach a good result</v>
      </c>
      <c r="AH107" s="18">
        <f t="shared" si="16"/>
        <v>0.67</v>
      </c>
      <c r="AI107" s="18" t="str">
        <f>'Raw Data'!$W103</f>
        <v>I am preparing for a work meeting to discuss a new initiative or proposal.  Develop highly professional and comprehensive content consisting of  a minimum of three detailed paragraphs and an outline of tasks to assist me in preparing for this meeting. Provide suggestions and details, including graphics to support the information that could easily be incorporated into a PowerPoint presentation</v>
      </c>
      <c r="AJ107" s="18" t="s">
        <v>373</v>
      </c>
      <c r="AK107" s="21" t="str">
        <f>substitute('Prompt Template'!$C$2,$AI$5,$AJ107)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Develop highly professional and comprehensive content consisting of  a minimum of three detailed paragraphs and an outline of tasks to assist me in preparing for this meeting. Provide suggestions and details, including graphics to support the information that could easily be incorporated into a PowerPoint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Develop highly professional and comprehensive content consisting of  a minimum of three detailed paragraphs and an outline of tasks to assist me in preparing for this meeting. Provide suggestions and details, including graphics to support the information that could easily be incorporated into a PowerPoint presentation&lt;/user_input&gt;</v>
      </c>
      <c r="AL107" s="18">
        <f t="array" ref="AL107">index('Response Scoring'!$G:$G,match($A107,'Response Scoring'!$A:$A,0))</f>
        <v>4</v>
      </c>
      <c r="AM107" s="18">
        <f t="shared" si="17"/>
        <v>0.8</v>
      </c>
      <c r="AN107" s="18" t="str">
        <f>'Raw Data'!$X103</f>
        <v>When conducting research, follow a standardized process:
Competitor Identification: Clearly identify the competitor, product line, target market, and geographic scope.
Product Analysis: Summarize key features, benefits, differentiators, and limitations of the competitor’s offerings.
Pricing Review: Collect current pricing models, tiers, discounts, promotions, and any observable pricing strategies.
Positioning &amp; Messaging: Analyze how the competitor positions itself, including value propositions, branding, target audience, and key marketing messages.
Sources &amp; Validation: Use credible, publicly available sources (e.g., company websites, press releases, reviews, analyst reports) and cite sources when possible.
Comparative Insights: Highlight strengths, weaknesses, opportunities, and threats relative to our products.
Consistency &amp; Format: Present findings in a clear, structured format (tables or bullet points) to allow easy comparison across competitors.
Remain objective, avoid speculation, flag assumptions clearly, and note data gaps or areas requiring follow-up. Your goal is to deliver concise, reliable, and repeatable competitive intelligence that team members can trust and build upon.</v>
      </c>
      <c r="AO107" s="18" t="s">
        <v>374</v>
      </c>
      <c r="AP107" s="21" t="str">
        <f>substitute('Prompt Template'!$D$2,$AN$5,$AO107)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&lt;user_input&gt;When conducting research, follow a standardized process:
Competitor Identification: Clearly identify the competitor, product line, target market, and geographic scope.
Product Analysis: Summarize key features, benefits, differentiators, and limitations of the competitor’s offerings.
Pricing Review: Collect current pricing models, tiers, discounts, promotions, and any observable pricing strategies.
Positioning &amp; Messaging: Analyze how the competitor positions itself, including value propositions, branding, target audience, and key marketing messages.
Sources &amp; Validation: Use credible, publicly available sources (e.g., company websites, press releases, reviews, analyst reports) and cite sources when possible.
Comparative Insights: Highlight strengths, weaknesses, opportunities, and threats relative to our products.
Consistency &amp; Format: Present findings in a clear, structured format (tables or bullet points) to allow easy comparison across competitors.
Remain objective, avoid speculation, flag assumptions clearly, and note data gaps or areas requiring follow-up. Your goal is to deliver concise, reliable, and repeatable competitive intelligence that team members can trust and build upon.&lt;/user_input&gt;
</v>
      </c>
      <c r="AQ107" s="18">
        <f t="array" ref="AQ107">index('Response Scoring'!$I:$I,match($A107,'Response Scoring'!$A:$A,0))</f>
        <v>4</v>
      </c>
      <c r="AR107" s="18">
        <f t="shared" si="18"/>
        <v>0.8</v>
      </c>
      <c r="AS107" s="22">
        <f t="shared" si="19"/>
        <v>7.805</v>
      </c>
      <c r="AT107" s="18">
        <f t="shared" si="20"/>
        <v>25.27666667</v>
      </c>
      <c r="AU107" s="22">
        <f t="shared" si="21"/>
        <v>50.55333333</v>
      </c>
      <c r="AV107" s="18" t="str">
        <f t="shared" si="22"/>
        <v>AI Experimenter</v>
      </c>
      <c r="AW107" s="18" t="str">
        <f>'Raw Data'!Y103</f>
        <v>ChatGPT, CoPilot</v>
      </c>
      <c r="AX107" s="18" t="b">
        <f>'Raw Data'!Z103</f>
        <v>0</v>
      </c>
      <c r="AY107" s="18" t="str">
        <f t="shared" ref="AY107:BQ107" si="123">#REF!</f>
        <v>#REF!</v>
      </c>
      <c r="AZ107" s="18" t="str">
        <f t="shared" si="123"/>
        <v>#REF!</v>
      </c>
      <c r="BA107" s="18" t="str">
        <f t="shared" si="123"/>
        <v>#REF!</v>
      </c>
      <c r="BB107" s="18" t="str">
        <f t="shared" si="123"/>
        <v>#REF!</v>
      </c>
      <c r="BC107" s="18" t="str">
        <f t="shared" si="123"/>
        <v>#REF!</v>
      </c>
      <c r="BD107" s="18" t="str">
        <f t="shared" si="123"/>
        <v>#REF!</v>
      </c>
      <c r="BE107" s="18" t="str">
        <f t="shared" si="123"/>
        <v>#REF!</v>
      </c>
      <c r="BF107" s="18" t="str">
        <f t="shared" si="123"/>
        <v>#REF!</v>
      </c>
      <c r="BG107" s="18" t="str">
        <f t="shared" si="123"/>
        <v>#REF!</v>
      </c>
      <c r="BH107" s="18" t="str">
        <f t="shared" si="123"/>
        <v>#REF!</v>
      </c>
      <c r="BI107" s="18" t="str">
        <f t="shared" si="123"/>
        <v>#REF!</v>
      </c>
      <c r="BJ107" s="18" t="str">
        <f t="shared" si="123"/>
        <v>#REF!</v>
      </c>
      <c r="BK107" s="18" t="str">
        <f t="shared" si="123"/>
        <v>#REF!</v>
      </c>
      <c r="BL107" s="18" t="str">
        <f t="shared" si="123"/>
        <v>#REF!</v>
      </c>
      <c r="BM107" s="18" t="str">
        <f t="shared" si="123"/>
        <v>#REF!</v>
      </c>
      <c r="BN107" s="18" t="str">
        <f t="shared" si="123"/>
        <v>#REF!</v>
      </c>
      <c r="BO107" s="18" t="str">
        <f t="shared" si="123"/>
        <v>#REF!</v>
      </c>
      <c r="BP107" s="18" t="str">
        <f t="shared" si="123"/>
        <v>#REF!</v>
      </c>
      <c r="BQ107" s="18" t="str">
        <f t="shared" si="123"/>
        <v>#REF!</v>
      </c>
      <c r="BR107" s="18" t="str">
        <f>'Raw Data'!C103</f>
        <v>Part-time/Adjunct Faculty</v>
      </c>
      <c r="BS107" s="18" t="str">
        <f>'Raw Data'!D103</f>
        <v/>
      </c>
      <c r="BT107" s="18" t="str">
        <f>'Raw Data'!E103</f>
        <v>Academics – Faculty</v>
      </c>
      <c r="BU107" s="18" t="str">
        <f>'Raw Data'!F103</f>
        <v>Individual Contributors</v>
      </c>
      <c r="BV107" s="18" t="str">
        <f>'Raw Data'!G103</f>
        <v/>
      </c>
      <c r="BW107" s="18" t="str">
        <f>'Raw Data'!H103</f>
        <v>Online</v>
      </c>
      <c r="BX107" s="18" t="str">
        <f>'Raw Data'!I103</f>
        <v/>
      </c>
      <c r="BY107" s="18" t="str">
        <f>'Raw Data'!J103</f>
        <v/>
      </c>
    </row>
    <row r="108" ht="15.75" customHeight="1">
      <c r="A108" s="18">
        <f>'Raw Data'!$A104</f>
        <v>102</v>
      </c>
      <c r="B108" s="18" t="str">
        <f>'Raw Data'!$K104</f>
        <v>Weekly</v>
      </c>
      <c r="C108" s="18">
        <f t="shared" si="3"/>
        <v>0.5</v>
      </c>
      <c r="D108" s="18" t="str">
        <f>'Raw Data'!$L104</f>
        <v>Editing or improving text I’ve already written (emails, documents, presentations)</v>
      </c>
      <c r="E108" s="18">
        <f t="shared" si="24"/>
        <v>0</v>
      </c>
      <c r="F108" s="19">
        <f t="shared" si="4"/>
        <v>0</v>
      </c>
      <c r="G108" s="20" t="str">
        <f>'Raw Data'!M104</f>
        <v>I create fresh prompts each time I use AI</v>
      </c>
      <c r="H108" s="18">
        <f t="shared" si="5"/>
        <v>0.25</v>
      </c>
      <c r="I108" s="18" t="str">
        <f>'Raw Data'!$N104</f>
        <v>Create a systematic process where AI handles data analysis and summary generation consistently</v>
      </c>
      <c r="J108" s="18">
        <f t="shared" si="6"/>
        <v>1</v>
      </c>
      <c r="K108" s="18" t="str">
        <f>'Raw Data'!$O104</f>
        <v>Use to research topic; then use to create editable presentation.</v>
      </c>
      <c r="L108" s="18" t="s">
        <v>375</v>
      </c>
      <c r="M108" s="21" t="str">
        <f>substitute('Prompt Template'!$A$2,$K$5,$L108)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to research topic; then use to create editable presentation.&lt;/user_input&gt;</v>
      </c>
      <c r="N108" s="18">
        <f t="array" ref="N108">index('Response Scoring'!$C:$C,match($A108,'Response Scoring'!$A:$A,0))</f>
        <v>1</v>
      </c>
      <c r="O108" s="19">
        <f t="shared" si="7"/>
        <v>0.3333333333</v>
      </c>
      <c r="P108" s="18" t="str">
        <f>'Raw Data'!$P104</f>
        <v>Summarize weekly oral class presentation.</v>
      </c>
      <c r="Q108" s="18" t="s">
        <v>376</v>
      </c>
      <c r="R108" s="21" t="str">
        <f>substitute('Prompt Template'!$B$2,$P$5,$Q108)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weekly oral class presentation.&lt;/user_input&gt;</v>
      </c>
      <c r="S108" s="18">
        <f t="array" ref="S108">index('Response Scoring'!$E:$E,match($A108,'Response Scoring'!$A:$A,0))</f>
        <v>1</v>
      </c>
      <c r="T108" s="19">
        <f t="shared" si="8"/>
        <v>0.3333333333</v>
      </c>
      <c r="U108" s="19">
        <f t="shared" si="9"/>
        <v>2.416666667</v>
      </c>
      <c r="V108" s="18" t="str">
        <f>'Raw Data'!$Q104</f>
        <v>Analyzing presentation slides to evaluate both the visual design and written content for consistency</v>
      </c>
      <c r="W108" s="18">
        <f t="shared" si="10"/>
        <v>1</v>
      </c>
      <c r="X108" s="18" t="str">
        <f>'Raw Data'!$R104</f>
        <v>Hallucinations (generating false or misleading information), Biases in answers, Data privacy concerns when information is shared with an LLM, Vulnerability to manipulation by bad actors</v>
      </c>
      <c r="Y108" s="18">
        <f t="shared" si="11"/>
        <v>1</v>
      </c>
      <c r="Z108" s="18" t="str">
        <f>'Raw Data'!$S104</f>
        <v>Verify that the AI tool has SSL/HTTPS encryption before using it, Anonymize information by removing identifying details, Use secure company instances or enterprise plans when available</v>
      </c>
      <c r="AA108" s="19">
        <f t="shared" si="12"/>
        <v>0</v>
      </c>
      <c r="AB108" s="18" t="str">
        <f>'Raw Data'!$T104</f>
        <v>Always: I routinely cross-check AI outputs with reliable sources</v>
      </c>
      <c r="AC108" s="18">
        <f t="shared" si="13"/>
        <v>1</v>
      </c>
      <c r="AD108" s="18" t="str">
        <f>'Raw Data'!$U104</f>
        <v>Check if the response uses confident language and specific details, Use a different AI tool to review and verify the content, Cross-reference key claims with reliable external sources, Verify any calculations or data analysis independently</v>
      </c>
      <c r="AE108" s="18">
        <f t="shared" si="14"/>
        <v>0</v>
      </c>
      <c r="AF108" s="22">
        <f t="shared" si="15"/>
        <v>6</v>
      </c>
      <c r="AG108" s="18" t="str">
        <f>'Raw Data'!$V104</f>
        <v>Rarely: I only tweak the prompt if something feels obviously off</v>
      </c>
      <c r="AH108" s="18">
        <f t="shared" si="16"/>
        <v>0.33</v>
      </c>
      <c r="AI108" s="18" t="str">
        <f>'Raw Data'!$W104</f>
        <v>“I don’t know how to prompt”</v>
      </c>
      <c r="AJ108" s="18" t="s">
        <v>176</v>
      </c>
      <c r="AK108" s="21" t="str">
        <f>substitute('Prompt Template'!$C$2,$AI$5,$AJ108)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08" s="18">
        <f t="array" ref="AL108">index('Response Scoring'!$G:$G,match($A108,'Response Scoring'!$A:$A,0))</f>
        <v>0</v>
      </c>
      <c r="AM108" s="18">
        <f t="shared" si="17"/>
        <v>0</v>
      </c>
      <c r="AN108" s="18" t="str">
        <f>'Raw Data'!$X104</f>
        <v>“I don’t know how to prompt”</v>
      </c>
      <c r="AO108" s="18" t="s">
        <v>176</v>
      </c>
      <c r="AP108" s="21" t="str">
        <f>substitute('Prompt Template'!$D$2,$AN$5,$AO108)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prompt”&lt;/user_input&gt;
</v>
      </c>
      <c r="AQ108" s="18">
        <f t="array" ref="AQ108">index('Response Scoring'!$I:$I,match($A108,'Response Scoring'!$A:$A,0))</f>
        <v>0</v>
      </c>
      <c r="AR108" s="18">
        <f t="shared" si="18"/>
        <v>0</v>
      </c>
      <c r="AS108" s="22">
        <f t="shared" si="19"/>
        <v>0.495</v>
      </c>
      <c r="AT108" s="18">
        <f t="shared" si="20"/>
        <v>11.82333333</v>
      </c>
      <c r="AU108" s="22">
        <f t="shared" si="21"/>
        <v>23.64666667</v>
      </c>
      <c r="AV108" s="18" t="str">
        <f t="shared" si="22"/>
        <v>AI Novice</v>
      </c>
      <c r="AW108" s="18" t="str">
        <f>'Raw Data'!Y104</f>
        <v>I’m not using any LLMs</v>
      </c>
      <c r="AX108" s="18" t="b">
        <f>'Raw Data'!Z104</f>
        <v>0</v>
      </c>
      <c r="AY108" s="18" t="str">
        <f t="shared" ref="AY108:BQ108" si="124">#REF!</f>
        <v>#REF!</v>
      </c>
      <c r="AZ108" s="18" t="str">
        <f t="shared" si="124"/>
        <v>#REF!</v>
      </c>
      <c r="BA108" s="18" t="str">
        <f t="shared" si="124"/>
        <v>#REF!</v>
      </c>
      <c r="BB108" s="18" t="str">
        <f t="shared" si="124"/>
        <v>#REF!</v>
      </c>
      <c r="BC108" s="18" t="str">
        <f t="shared" si="124"/>
        <v>#REF!</v>
      </c>
      <c r="BD108" s="18" t="str">
        <f t="shared" si="124"/>
        <v>#REF!</v>
      </c>
      <c r="BE108" s="18" t="str">
        <f t="shared" si="124"/>
        <v>#REF!</v>
      </c>
      <c r="BF108" s="18" t="str">
        <f t="shared" si="124"/>
        <v>#REF!</v>
      </c>
      <c r="BG108" s="18" t="str">
        <f t="shared" si="124"/>
        <v>#REF!</v>
      </c>
      <c r="BH108" s="18" t="str">
        <f t="shared" si="124"/>
        <v>#REF!</v>
      </c>
      <c r="BI108" s="18" t="str">
        <f t="shared" si="124"/>
        <v>#REF!</v>
      </c>
      <c r="BJ108" s="18" t="str">
        <f t="shared" si="124"/>
        <v>#REF!</v>
      </c>
      <c r="BK108" s="18" t="str">
        <f t="shared" si="124"/>
        <v>#REF!</v>
      </c>
      <c r="BL108" s="18" t="str">
        <f t="shared" si="124"/>
        <v>#REF!</v>
      </c>
      <c r="BM108" s="18" t="str">
        <f t="shared" si="124"/>
        <v>#REF!</v>
      </c>
      <c r="BN108" s="18" t="str">
        <f t="shared" si="124"/>
        <v>#REF!</v>
      </c>
      <c r="BO108" s="18" t="str">
        <f t="shared" si="124"/>
        <v>#REF!</v>
      </c>
      <c r="BP108" s="18" t="str">
        <f t="shared" si="124"/>
        <v>#REF!</v>
      </c>
      <c r="BQ108" s="18" t="str">
        <f t="shared" si="124"/>
        <v>#REF!</v>
      </c>
      <c r="BR108" s="18" t="str">
        <f>'Raw Data'!C104</f>
        <v>Part-time/Adjunct Faculty</v>
      </c>
      <c r="BS108" s="18" t="str">
        <f>'Raw Data'!D104</f>
        <v/>
      </c>
      <c r="BT108" s="18" t="str">
        <f>'Raw Data'!E104</f>
        <v>Academics – Faculty</v>
      </c>
      <c r="BU108" s="18" t="str">
        <f>'Raw Data'!F104</f>
        <v>Individual Contributors</v>
      </c>
      <c r="BV108" s="18" t="str">
        <f>'Raw Data'!G104</f>
        <v/>
      </c>
      <c r="BW108" s="18" t="str">
        <f>'Raw Data'!H104</f>
        <v>Online</v>
      </c>
      <c r="BX108" s="18" t="str">
        <f>'Raw Data'!I104</f>
        <v/>
      </c>
      <c r="BY108" s="18" t="str">
        <f>'Raw Data'!J104</f>
        <v/>
      </c>
    </row>
    <row r="109" ht="15.75" customHeight="1">
      <c r="A109" s="18">
        <f>'Raw Data'!$A105</f>
        <v>103</v>
      </c>
      <c r="B109" s="18" t="str">
        <f>'Raw Data'!$K105</f>
        <v>A few times a month</v>
      </c>
      <c r="C109" s="18">
        <f t="shared" si="3"/>
        <v>0.25</v>
      </c>
      <c r="D109" s="18" t="str">
        <f>'Raw Data'!$L105</f>
        <v>I don’t use AI for work</v>
      </c>
      <c r="E109" s="18">
        <f t="shared" si="24"/>
        <v>0</v>
      </c>
      <c r="F109" s="19">
        <f t="shared" si="4"/>
        <v>0</v>
      </c>
      <c r="G109" s="20" t="str">
        <f>'Raw Data'!M105</f>
        <v>I don't use AI for work</v>
      </c>
      <c r="H109" s="18">
        <f t="shared" si="5"/>
        <v>0</v>
      </c>
      <c r="I109" s="18" t="str">
        <f>'Raw Data'!$N105</f>
        <v>Ask AI to write the summary after you’ve analyzed all the data</v>
      </c>
      <c r="J109" s="18" t="b">
        <f t="shared" si="6"/>
        <v>0</v>
      </c>
      <c r="K109" s="18" t="str">
        <f>'Raw Data'!$O105</f>
        <v>Would do the research on the topic incorporating AI for assistance and review of the research needed to build a presentation using AI</v>
      </c>
      <c r="L109" s="18" t="s">
        <v>377</v>
      </c>
      <c r="M109" s="21" t="str">
        <f>substitute('Prompt Template'!$A$2,$K$5,$L109)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do the research on the topic incorporating AI for assistance and review of the research needed to build a presentation using AI&lt;/user_input&gt;</v>
      </c>
      <c r="N109" s="18">
        <f t="array" ref="N109">index('Response Scoring'!$C:$C,match($A109,'Response Scoring'!$A:$A,0))</f>
        <v>1</v>
      </c>
      <c r="O109" s="19">
        <f t="shared" si="7"/>
        <v>0.3333333333</v>
      </c>
      <c r="P109" s="18" t="str">
        <f>'Raw Data'!$P105</f>
        <v>I use AI to help me build ideas and platforms for presentations</v>
      </c>
      <c r="Q109" s="18" t="s">
        <v>378</v>
      </c>
      <c r="R109" s="21" t="str">
        <f>substitute('Prompt Template'!$B$2,$P$5,$Q109)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me build ideas and platforms for presentations&lt;/user_input&gt;</v>
      </c>
      <c r="S109" s="18">
        <f t="array" ref="S109">index('Response Scoring'!$E:$E,match($A109,'Response Scoring'!$A:$A,0))</f>
        <v>1</v>
      </c>
      <c r="T109" s="19">
        <f t="shared" si="8"/>
        <v>0.3333333333</v>
      </c>
      <c r="U109" s="19">
        <f t="shared" si="9"/>
        <v>0.9166666667</v>
      </c>
      <c r="V109" s="18" t="str">
        <f>'Raw Data'!$Q105</f>
        <v>Analyzing presentation slides to evaluate both the visual design and written content for consistency</v>
      </c>
      <c r="W109" s="18">
        <f t="shared" si="10"/>
        <v>1</v>
      </c>
      <c r="X109" s="18" t="str">
        <f>'Raw Data'!$R105</f>
        <v>Vulnerability to manipulation by bad actors</v>
      </c>
      <c r="Y109" s="18">
        <f t="shared" si="11"/>
        <v>0.25</v>
      </c>
      <c r="Z109" s="18" t="str">
        <f>'Raw Data'!$S105</f>
        <v>Verify that the AI tool has SSL/HTTPS encryption before using it</v>
      </c>
      <c r="AA109" s="19">
        <f t="shared" si="12"/>
        <v>0</v>
      </c>
      <c r="AB109" s="18" t="str">
        <f>'Raw Data'!$T105</f>
        <v>Always: I routinely cross-check AI outputs with reliable sources</v>
      </c>
      <c r="AC109" s="18">
        <f t="shared" si="13"/>
        <v>1</v>
      </c>
      <c r="AD109" s="18" t="str">
        <f>'Raw Data'!$U105</f>
        <v>Check if the response uses confident language and specific details, Cross-reference key claims with reliable external sources, Look for professional formatting and proper grammar, Verify any calculations or data analysis independently</v>
      </c>
      <c r="AE109" s="18">
        <f t="shared" si="14"/>
        <v>0</v>
      </c>
      <c r="AF109" s="22">
        <f t="shared" si="15"/>
        <v>4.5</v>
      </c>
      <c r="AG109" s="18" t="str">
        <f>'Raw Data'!$V105</f>
        <v>Sometimes: I iterate 2–3 times to reach a good result</v>
      </c>
      <c r="AH109" s="18">
        <f t="shared" si="16"/>
        <v>0.67</v>
      </c>
      <c r="AI109" s="18" t="str">
        <f>'Raw Data'!$W105</f>
        <v>Please create a new initiative ( with the content, subject matter) into a proposal presentation</v>
      </c>
      <c r="AJ109" s="18" t="s">
        <v>379</v>
      </c>
      <c r="AK109" s="21" t="str">
        <f>substitute('Prompt Template'!$C$2,$AI$5,$AJ109)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create a new initiative ( with the content, subject matter) into a proposal presentation&lt;/prompt&gt;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create a new initiative ( with the content, subject matter) into a proposal presentation&lt;/user_input&gt;</v>
      </c>
      <c r="AL109" s="18">
        <f t="array" ref="AL109">index('Response Scoring'!$G:$G,match($A109,'Response Scoring'!$A:$A,0))</f>
        <v>2</v>
      </c>
      <c r="AM109" s="18">
        <f t="shared" si="17"/>
        <v>0.4</v>
      </c>
      <c r="AN109" s="18" t="str">
        <f>'Raw Data'!$X105</f>
        <v>I don't know how to create custom AI instructions</v>
      </c>
      <c r="AO109" s="18" t="s">
        <v>80</v>
      </c>
      <c r="AP109" s="21" t="str">
        <f>substitute('Prompt Template'!$D$2,$AN$5,$AO109)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09" s="18">
        <f t="array" ref="AQ109">index('Response Scoring'!$I:$I,match($A109,'Response Scoring'!$A:$A,0))</f>
        <v>0</v>
      </c>
      <c r="AR109" s="18">
        <f t="shared" si="18"/>
        <v>0</v>
      </c>
      <c r="AS109" s="22">
        <f t="shared" si="19"/>
        <v>2.405</v>
      </c>
      <c r="AT109" s="18">
        <f t="shared" si="20"/>
        <v>11.14333333</v>
      </c>
      <c r="AU109" s="22">
        <f t="shared" si="21"/>
        <v>22.28666667</v>
      </c>
      <c r="AV109" s="18" t="str">
        <f t="shared" si="22"/>
        <v>AI Novice</v>
      </c>
      <c r="AW109" s="18" t="str">
        <f>'Raw Data'!Y105</f>
        <v>ChatGPT</v>
      </c>
      <c r="AX109" s="18" t="b">
        <f>'Raw Data'!Z105</f>
        <v>0</v>
      </c>
      <c r="AY109" s="18" t="str">
        <f t="shared" ref="AY109:BQ109" si="125">#REF!</f>
        <v>#REF!</v>
      </c>
      <c r="AZ109" s="18" t="str">
        <f t="shared" si="125"/>
        <v>#REF!</v>
      </c>
      <c r="BA109" s="18" t="str">
        <f t="shared" si="125"/>
        <v>#REF!</v>
      </c>
      <c r="BB109" s="18" t="str">
        <f t="shared" si="125"/>
        <v>#REF!</v>
      </c>
      <c r="BC109" s="18" t="str">
        <f t="shared" si="125"/>
        <v>#REF!</v>
      </c>
      <c r="BD109" s="18" t="str">
        <f t="shared" si="125"/>
        <v>#REF!</v>
      </c>
      <c r="BE109" s="18" t="str">
        <f t="shared" si="125"/>
        <v>#REF!</v>
      </c>
      <c r="BF109" s="18" t="str">
        <f t="shared" si="125"/>
        <v>#REF!</v>
      </c>
      <c r="BG109" s="18" t="str">
        <f t="shared" si="125"/>
        <v>#REF!</v>
      </c>
      <c r="BH109" s="18" t="str">
        <f t="shared" si="125"/>
        <v>#REF!</v>
      </c>
      <c r="BI109" s="18" t="str">
        <f t="shared" si="125"/>
        <v>#REF!</v>
      </c>
      <c r="BJ109" s="18" t="str">
        <f t="shared" si="125"/>
        <v>#REF!</v>
      </c>
      <c r="BK109" s="18" t="str">
        <f t="shared" si="125"/>
        <v>#REF!</v>
      </c>
      <c r="BL109" s="18" t="str">
        <f t="shared" si="125"/>
        <v>#REF!</v>
      </c>
      <c r="BM109" s="18" t="str">
        <f t="shared" si="125"/>
        <v>#REF!</v>
      </c>
      <c r="BN109" s="18" t="str">
        <f t="shared" si="125"/>
        <v>#REF!</v>
      </c>
      <c r="BO109" s="18" t="str">
        <f t="shared" si="125"/>
        <v>#REF!</v>
      </c>
      <c r="BP109" s="18" t="str">
        <f t="shared" si="125"/>
        <v>#REF!</v>
      </c>
      <c r="BQ109" s="18" t="str">
        <f t="shared" si="125"/>
        <v>#REF!</v>
      </c>
      <c r="BR109" s="18" t="str">
        <f>'Raw Data'!C105</f>
        <v>Part-time/Adjunct Faculty</v>
      </c>
      <c r="BS109" s="18" t="str">
        <f>'Raw Data'!D105</f>
        <v/>
      </c>
      <c r="BT109" s="18" t="str">
        <f>'Raw Data'!E105</f>
        <v>Academics – Faculty</v>
      </c>
      <c r="BU109" s="18" t="str">
        <f>'Raw Data'!F105</f>
        <v>Individual Contributors</v>
      </c>
      <c r="BV109" s="18" t="str">
        <f>'Raw Data'!G105</f>
        <v/>
      </c>
      <c r="BW109" s="18" t="str">
        <f>'Raw Data'!H105</f>
        <v>Kenosha</v>
      </c>
      <c r="BX109" s="18" t="str">
        <f>'Raw Data'!I105</f>
        <v/>
      </c>
      <c r="BY109" s="18" t="str">
        <f>'Raw Data'!J105</f>
        <v/>
      </c>
    </row>
    <row r="110" ht="15.75" customHeight="1">
      <c r="A110" s="18">
        <f>'Raw Data'!$A106</f>
        <v>104</v>
      </c>
      <c r="B110" s="18" t="str">
        <f>'Raw Data'!$K106</f>
        <v>Never or rarely</v>
      </c>
      <c r="C110" s="18">
        <f t="shared" si="3"/>
        <v>0</v>
      </c>
      <c r="D110" s="18" t="str">
        <f>'Raw Data'!$L106</f>
        <v>I don’t use AI for work</v>
      </c>
      <c r="E110" s="18">
        <f t="shared" si="24"/>
        <v>0</v>
      </c>
      <c r="F110" s="19">
        <f t="shared" si="4"/>
        <v>0</v>
      </c>
      <c r="G110" s="20" t="str">
        <f>'Raw Data'!M106</f>
        <v>I don't use AI for work</v>
      </c>
      <c r="H110" s="18">
        <f t="shared" si="5"/>
        <v>0</v>
      </c>
      <c r="I110" s="18" t="str">
        <f>'Raw Data'!$N106</f>
        <v>I wouldn't use AI for this task</v>
      </c>
      <c r="J110" s="18" t="b">
        <f t="shared" si="6"/>
        <v>0</v>
      </c>
      <c r="K110" s="18" t="str">
        <f>'Raw Data'!$O106</f>
        <v>I don't use AI. I am old school.</v>
      </c>
      <c r="L110" s="18" t="s">
        <v>380</v>
      </c>
      <c r="M110" s="21" t="str">
        <f>substitute('Prompt Template'!$A$2,$K$5,$L110)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AI. I am old school.&lt;/user_input&gt;</v>
      </c>
      <c r="N110" s="18">
        <f t="array" ref="N110">index('Response Scoring'!$C:$C,match($A110,'Response Scoring'!$A:$A,0))</f>
        <v>0</v>
      </c>
      <c r="O110" s="19">
        <f t="shared" si="7"/>
        <v>0</v>
      </c>
      <c r="P110" s="18" t="str">
        <f>'Raw Data'!$P106</f>
        <v>N/A</v>
      </c>
      <c r="Q110" s="18" t="s">
        <v>381</v>
      </c>
      <c r="R110" s="21" t="str">
        <f>substitute('Prompt Template'!$B$2,$P$5,$Q110)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v>
      </c>
      <c r="S110" s="18">
        <f t="array" ref="S110">index('Response Scoring'!$E:$E,match($A110,'Response Scoring'!$A:$A,0))</f>
        <v>0</v>
      </c>
      <c r="T110" s="19">
        <f t="shared" si="8"/>
        <v>0</v>
      </c>
      <c r="U110" s="19">
        <f t="shared" si="9"/>
        <v>0</v>
      </c>
      <c r="V110" s="18" t="str">
        <f>'Raw Data'!$Q106</f>
        <v>Providing real-time updates on breaking news events happening right now</v>
      </c>
      <c r="W110" s="18">
        <f t="shared" si="10"/>
        <v>0</v>
      </c>
      <c r="X110" s="18" t="str">
        <f>'Raw Data'!$R106</f>
        <v>Biases in answers, Data privacy concerns when information is shared with an LLM, Vulnerability to manipulation by bad actors, Hallucinations (generating false or misleading information)</v>
      </c>
      <c r="Y110" s="18">
        <f t="shared" si="11"/>
        <v>1</v>
      </c>
      <c r="Z110" s="18" t="str">
        <f>'Raw Data'!$S106</f>
        <v>Avoid using AI tools for anything work-related</v>
      </c>
      <c r="AA110" s="19">
        <f t="shared" si="12"/>
        <v>0</v>
      </c>
      <c r="AB110" s="18" t="str">
        <f>'Raw Data'!$T106</f>
        <v>Rarely: I only verify if something doesn’t sound right</v>
      </c>
      <c r="AC110" s="18" t="b">
        <f t="shared" si="13"/>
        <v>0</v>
      </c>
      <c r="AD110" s="18" t="str">
        <f>'Raw Data'!$U106</f>
        <v>Verify any calculations or data analysis independently</v>
      </c>
      <c r="AE110" s="18">
        <f t="shared" si="14"/>
        <v>0.25</v>
      </c>
      <c r="AF110" s="22">
        <f t="shared" si="15"/>
        <v>2.5</v>
      </c>
      <c r="AG110" s="18" t="str">
        <f>'Raw Data'!$V106</f>
        <v>Frequently: I systematically refine prompts until I’m satisfied</v>
      </c>
      <c r="AH110" s="18">
        <f t="shared" si="16"/>
        <v>1</v>
      </c>
      <c r="AI110" s="18" t="str">
        <f>'Raw Data'!$W106</f>
        <v>“I don’t know how to prompt”.</v>
      </c>
      <c r="AJ110" s="18" t="s">
        <v>382</v>
      </c>
      <c r="AK110" s="21" t="str">
        <f>substitute('Prompt Template'!$C$2,$AI$5,$AJ110)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10" s="18">
        <f t="array" ref="AL110">index('Response Scoring'!$G:$G,match($A110,'Response Scoring'!$A:$A,0))</f>
        <v>0</v>
      </c>
      <c r="AM110" s="18">
        <f t="shared" si="17"/>
        <v>0</v>
      </c>
      <c r="AN110" s="18" t="str">
        <f>'Raw Data'!$X106</f>
        <v>“I don’t know how to create custom AI instructions”.</v>
      </c>
      <c r="AO110" s="18" t="s">
        <v>190</v>
      </c>
      <c r="AP110" s="21" t="str">
        <f>substitute('Prompt Template'!$D$2,$AN$5,$AO110)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10" s="18">
        <f t="array" ref="AQ110">index('Response Scoring'!$I:$I,match($A110,'Response Scoring'!$A:$A,0))</f>
        <v>0</v>
      </c>
      <c r="AR110" s="18">
        <f t="shared" si="18"/>
        <v>0</v>
      </c>
      <c r="AS110" s="22">
        <f t="shared" si="19"/>
        <v>1.5</v>
      </c>
      <c r="AT110" s="18">
        <f t="shared" si="20"/>
        <v>5.5</v>
      </c>
      <c r="AU110" s="22">
        <f t="shared" si="21"/>
        <v>11</v>
      </c>
      <c r="AV110" s="18" t="str">
        <f t="shared" si="22"/>
        <v>AI Novice</v>
      </c>
      <c r="AW110" s="18" t="str">
        <f>'Raw Data'!Y106</f>
        <v>I’m not using any LLMs</v>
      </c>
      <c r="AX110" s="18" t="b">
        <f>'Raw Data'!Z106</f>
        <v>0</v>
      </c>
      <c r="AY110" s="18" t="str">
        <f t="shared" ref="AY110:BQ110" si="126">#REF!</f>
        <v>#REF!</v>
      </c>
      <c r="AZ110" s="18" t="str">
        <f t="shared" si="126"/>
        <v>#REF!</v>
      </c>
      <c r="BA110" s="18" t="str">
        <f t="shared" si="126"/>
        <v>#REF!</v>
      </c>
      <c r="BB110" s="18" t="str">
        <f t="shared" si="126"/>
        <v>#REF!</v>
      </c>
      <c r="BC110" s="18" t="str">
        <f t="shared" si="126"/>
        <v>#REF!</v>
      </c>
      <c r="BD110" s="18" t="str">
        <f t="shared" si="126"/>
        <v>#REF!</v>
      </c>
      <c r="BE110" s="18" t="str">
        <f t="shared" si="126"/>
        <v>#REF!</v>
      </c>
      <c r="BF110" s="18" t="str">
        <f t="shared" si="126"/>
        <v>#REF!</v>
      </c>
      <c r="BG110" s="18" t="str">
        <f t="shared" si="126"/>
        <v>#REF!</v>
      </c>
      <c r="BH110" s="18" t="str">
        <f t="shared" si="126"/>
        <v>#REF!</v>
      </c>
      <c r="BI110" s="18" t="str">
        <f t="shared" si="126"/>
        <v>#REF!</v>
      </c>
      <c r="BJ110" s="18" t="str">
        <f t="shared" si="126"/>
        <v>#REF!</v>
      </c>
      <c r="BK110" s="18" t="str">
        <f t="shared" si="126"/>
        <v>#REF!</v>
      </c>
      <c r="BL110" s="18" t="str">
        <f t="shared" si="126"/>
        <v>#REF!</v>
      </c>
      <c r="BM110" s="18" t="str">
        <f t="shared" si="126"/>
        <v>#REF!</v>
      </c>
      <c r="BN110" s="18" t="str">
        <f t="shared" si="126"/>
        <v>#REF!</v>
      </c>
      <c r="BO110" s="18" t="str">
        <f t="shared" si="126"/>
        <v>#REF!</v>
      </c>
      <c r="BP110" s="18" t="str">
        <f t="shared" si="126"/>
        <v>#REF!</v>
      </c>
      <c r="BQ110" s="18" t="str">
        <f t="shared" si="126"/>
        <v>#REF!</v>
      </c>
      <c r="BR110" s="18" t="str">
        <f>'Raw Data'!C106</f>
        <v>Part-time/Adjunct Faculty</v>
      </c>
      <c r="BS110" s="18" t="str">
        <f>'Raw Data'!D106</f>
        <v/>
      </c>
      <c r="BT110" s="18" t="str">
        <f>'Raw Data'!E106</f>
        <v>Academics – Faculty</v>
      </c>
      <c r="BU110" s="18" t="str">
        <f>'Raw Data'!F106</f>
        <v>Individual Contributors</v>
      </c>
      <c r="BV110" s="18" t="str">
        <f>'Raw Data'!G106</f>
        <v/>
      </c>
      <c r="BW110" s="18" t="str">
        <f>'Raw Data'!H106</f>
        <v>Orlando</v>
      </c>
      <c r="BX110" s="18" t="str">
        <f>'Raw Data'!I106</f>
        <v/>
      </c>
      <c r="BY110" s="18" t="str">
        <f>'Raw Data'!J106</f>
        <v/>
      </c>
    </row>
    <row r="111" ht="15.75" customHeight="1">
      <c r="A111" s="18">
        <f>'Raw Data'!$A107</f>
        <v>105</v>
      </c>
      <c r="B111" s="18" t="str">
        <f>'Raw Data'!$K107</f>
        <v>Weekly</v>
      </c>
      <c r="C111" s="18">
        <f t="shared" si="3"/>
        <v>0.5</v>
      </c>
      <c r="D111" s="18" t="str">
        <f>'Raw Data'!$L107</f>
        <v>Editing or improving text I’ve already written (emails, documents, presentations), Getting quick answers to specific questions or looking up information, Writing or debugging code, scripts, or formulas</v>
      </c>
      <c r="E111" s="18">
        <f t="shared" si="24"/>
        <v>1</v>
      </c>
      <c r="F111" s="19">
        <f t="shared" si="4"/>
        <v>0.3333333333</v>
      </c>
      <c r="G111" s="20" t="str">
        <f>'Raw Data'!M107</f>
        <v>I create fresh prompts each time I use AI</v>
      </c>
      <c r="H111" s="18">
        <f t="shared" si="5"/>
        <v>0.25</v>
      </c>
      <c r="I111" s="18" t="str">
        <f>'Raw Data'!$N107</f>
        <v>I wouldn't use AI for this task</v>
      </c>
      <c r="J111" s="18" t="b">
        <f t="shared" si="6"/>
        <v>0</v>
      </c>
      <c r="K111" s="18" t="str">
        <f>'Raw Data'!$O107</f>
        <v>ask for assistance with research and then review information and ask to create the powerpoint.</v>
      </c>
      <c r="L111" s="18" t="s">
        <v>383</v>
      </c>
      <c r="M111" s="21" t="str">
        <f>substitute('Prompt Template'!$A$2,$K$5,$L111)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for assistance with research and then review information and ask to create the powerpoint.&lt;/user_input&gt;</v>
      </c>
      <c r="N111" s="18">
        <f t="array" ref="N111">index('Response Scoring'!$C:$C,match($A111,'Response Scoring'!$A:$A,0))</f>
        <v>1</v>
      </c>
      <c r="O111" s="19">
        <f t="shared" si="7"/>
        <v>0.3333333333</v>
      </c>
      <c r="P111" s="18" t="str">
        <f>'Raw Data'!$P107</f>
        <v>I use it very limited and need to make time to figure out how to use other platforms</v>
      </c>
      <c r="Q111" s="18" t="s">
        <v>384</v>
      </c>
      <c r="R111" s="21" t="str">
        <f>substitute('Prompt Template'!$B$2,$P$5,$Q111)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very limited and need to make time to figure out how to use other platforms&lt;/user_input&gt;</v>
      </c>
      <c r="S111" s="18">
        <f t="array" ref="S111">index('Response Scoring'!$E:$E,match($A111,'Response Scoring'!$A:$A,0))</f>
        <v>0</v>
      </c>
      <c r="T111" s="19">
        <f t="shared" si="8"/>
        <v>0</v>
      </c>
      <c r="U111" s="19">
        <f t="shared" si="9"/>
        <v>1.416666667</v>
      </c>
      <c r="V111" s="18" t="str">
        <f>'Raw Data'!$Q107</f>
        <v>Analyzing presentation slides to evaluate both the visual design and written content for consistency</v>
      </c>
      <c r="W111" s="18">
        <f t="shared" si="10"/>
        <v>1</v>
      </c>
      <c r="X111" s="18" t="str">
        <f>'Raw Data'!$R107</f>
        <v>Hallucinations (generating false or misleading information), Biases in answers, Data privacy concerns when information is shared with an LLM</v>
      </c>
      <c r="Y111" s="18">
        <f t="shared" si="11"/>
        <v>0.75</v>
      </c>
      <c r="Z111" s="18" t="str">
        <f>'Raw Data'!$S107</f>
        <v>Anonymize information by removing identifying details, Use secure company instances or enterprise plans when available</v>
      </c>
      <c r="AA111" s="19">
        <f t="shared" si="12"/>
        <v>1</v>
      </c>
      <c r="AB111" s="18" t="str">
        <f>'Raw Data'!$T107</f>
        <v>Always: I routinely cross-check AI outputs with reliable sources</v>
      </c>
      <c r="AC111" s="18">
        <f t="shared" si="13"/>
        <v>1</v>
      </c>
      <c r="AD111" s="18" t="str">
        <f>'Raw Data'!$U107</f>
        <v>Use a different AI tool to review and verify the content, Cross-reference key claims with reliable external sources, Verify any calculations or data analysis independently, Ask the same AI tool to double-check its work for accuracy, Look for professional formatting and proper grammar, Check if the response uses confident language and specific details</v>
      </c>
      <c r="AE111" s="18">
        <f t="shared" si="14"/>
        <v>0</v>
      </c>
      <c r="AF111" s="22">
        <f t="shared" si="15"/>
        <v>7.5</v>
      </c>
      <c r="AG111" s="18" t="str">
        <f>'Raw Data'!$V107</f>
        <v>Frequently: I systematically refine prompts until I’m satisfied</v>
      </c>
      <c r="AH111" s="18">
        <f t="shared" si="16"/>
        <v>1</v>
      </c>
      <c r="AI111" s="18" t="str">
        <f>'Raw Data'!$W107</f>
        <v>please write a proposal for "x" topic and provide in-depth analysis including these factors......</v>
      </c>
      <c r="AJ111" s="18" t="s">
        <v>385</v>
      </c>
      <c r="AK111" s="21" t="str">
        <f>substitute('Prompt Template'!$C$2,$AI$5,$AJ111)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write a proposal for "x" topic and provide in-depth analysis including these factors......&lt;/prompt&gt;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write a proposal for "x" topic and provide in-depth analysis including these factors......&lt;/user_input&gt;</v>
      </c>
      <c r="AL111" s="18">
        <f t="array" ref="AL111">index('Response Scoring'!$G:$G,match($A111,'Response Scoring'!$A:$A,0))</f>
        <v>2</v>
      </c>
      <c r="AM111" s="18">
        <f t="shared" si="17"/>
        <v>0.4</v>
      </c>
      <c r="AN111" s="18" t="str">
        <f>'Raw Data'!$X107</f>
        <v>I don’t know how to create custom AI instructions</v>
      </c>
      <c r="AO111" s="18" t="s">
        <v>88</v>
      </c>
      <c r="AP111" s="21" t="str">
        <f>substitute('Prompt Template'!$D$2,$AN$5,$AO111)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11" s="18">
        <f t="array" ref="AQ111">index('Response Scoring'!$I:$I,match($A111,'Response Scoring'!$A:$A,0))</f>
        <v>0</v>
      </c>
      <c r="AR111" s="18">
        <f t="shared" si="18"/>
        <v>0</v>
      </c>
      <c r="AS111" s="22">
        <f t="shared" si="19"/>
        <v>2.9</v>
      </c>
      <c r="AT111" s="18">
        <f t="shared" si="20"/>
        <v>16.13333333</v>
      </c>
      <c r="AU111" s="22">
        <f t="shared" si="21"/>
        <v>32.26666667</v>
      </c>
      <c r="AV111" s="18" t="str">
        <f t="shared" si="22"/>
        <v>AI Experimenter</v>
      </c>
      <c r="AW111" s="18" t="str">
        <f>'Raw Data'!Y107</f>
        <v>CoPilot</v>
      </c>
      <c r="AX111" s="18" t="b">
        <f>'Raw Data'!Z107</f>
        <v>0</v>
      </c>
      <c r="AY111" s="18" t="str">
        <f t="shared" ref="AY111:BQ111" si="127">#REF!</f>
        <v>#REF!</v>
      </c>
      <c r="AZ111" s="18" t="str">
        <f t="shared" si="127"/>
        <v>#REF!</v>
      </c>
      <c r="BA111" s="18" t="str">
        <f t="shared" si="127"/>
        <v>#REF!</v>
      </c>
      <c r="BB111" s="18" t="str">
        <f t="shared" si="127"/>
        <v>#REF!</v>
      </c>
      <c r="BC111" s="18" t="str">
        <f t="shared" si="127"/>
        <v>#REF!</v>
      </c>
      <c r="BD111" s="18" t="str">
        <f t="shared" si="127"/>
        <v>#REF!</v>
      </c>
      <c r="BE111" s="18" t="str">
        <f t="shared" si="127"/>
        <v>#REF!</v>
      </c>
      <c r="BF111" s="18" t="str">
        <f t="shared" si="127"/>
        <v>#REF!</v>
      </c>
      <c r="BG111" s="18" t="str">
        <f t="shared" si="127"/>
        <v>#REF!</v>
      </c>
      <c r="BH111" s="18" t="str">
        <f t="shared" si="127"/>
        <v>#REF!</v>
      </c>
      <c r="BI111" s="18" t="str">
        <f t="shared" si="127"/>
        <v>#REF!</v>
      </c>
      <c r="BJ111" s="18" t="str">
        <f t="shared" si="127"/>
        <v>#REF!</v>
      </c>
      <c r="BK111" s="18" t="str">
        <f t="shared" si="127"/>
        <v>#REF!</v>
      </c>
      <c r="BL111" s="18" t="str">
        <f t="shared" si="127"/>
        <v>#REF!</v>
      </c>
      <c r="BM111" s="18" t="str">
        <f t="shared" si="127"/>
        <v>#REF!</v>
      </c>
      <c r="BN111" s="18" t="str">
        <f t="shared" si="127"/>
        <v>#REF!</v>
      </c>
      <c r="BO111" s="18" t="str">
        <f t="shared" si="127"/>
        <v>#REF!</v>
      </c>
      <c r="BP111" s="18" t="str">
        <f t="shared" si="127"/>
        <v>#REF!</v>
      </c>
      <c r="BQ111" s="18" t="str">
        <f t="shared" si="127"/>
        <v>#REF!</v>
      </c>
      <c r="BR111" s="18" t="str">
        <f>'Raw Data'!C107</f>
        <v>Staff</v>
      </c>
      <c r="BS111" s="18" t="str">
        <f>'Raw Data'!D107</f>
        <v/>
      </c>
      <c r="BT111" s="18" t="str">
        <f>'Raw Data'!E107</f>
        <v>FA/Compliance – Alumni Support/Financial Services</v>
      </c>
      <c r="BU111" s="18" t="str">
        <f>'Raw Data'!F107</f>
        <v>Individual Contributors</v>
      </c>
      <c r="BV111" s="18" t="str">
        <f>'Raw Data'!G107</f>
        <v/>
      </c>
      <c r="BW111" s="18" t="str">
        <f>'Raw Data'!H107</f>
        <v>Central Office</v>
      </c>
      <c r="BX111" s="18" t="str">
        <f>'Raw Data'!I107</f>
        <v/>
      </c>
      <c r="BY111" s="18" t="str">
        <f>'Raw Data'!J107</f>
        <v/>
      </c>
    </row>
    <row r="112" ht="15.75" customHeight="1">
      <c r="A112" s="18">
        <f>'Raw Data'!$A108</f>
        <v>106</v>
      </c>
      <c r="B112" s="18" t="str">
        <f>'Raw Data'!$K108</f>
        <v>Several times a week</v>
      </c>
      <c r="C112" s="18">
        <f t="shared" si="3"/>
        <v>0.75</v>
      </c>
      <c r="D112" s="18" t="str">
        <f>'Raw Data'!$L108</f>
        <v>Editing or improving text I’ve already written (emails, documents, presentations), Creating first drafts of content from scratch (reports, proposals, marketing copy), Brainstorming ideas, testing concepts, or getting feedback on my thinking, Building custom prompts, templates, or workflows that I reuse regularly</v>
      </c>
      <c r="E112" s="18">
        <f t="shared" si="24"/>
        <v>2</v>
      </c>
      <c r="F112" s="19">
        <f t="shared" si="4"/>
        <v>0.6666666667</v>
      </c>
      <c r="G112" s="20" t="str">
        <f>'Raw Data'!M108</f>
        <v>I've build custom AI tools (CustomGPTs, Copilot Agents, Google Gems, Claude Projects) for repetitive tasks</v>
      </c>
      <c r="H112" s="18">
        <f t="shared" si="5"/>
        <v>0.75</v>
      </c>
      <c r="I112" s="18" t="str">
        <f>'Raw Data'!$N108</f>
        <v>Use AI to help analyze each data source, then compile results manually</v>
      </c>
      <c r="J112" s="18">
        <f t="shared" si="6"/>
        <v>0.67</v>
      </c>
      <c r="K112" s="18" t="str">
        <f>'Raw Data'!$O108</f>
        <v>I would start by using AI to give me best-practice tips for giving a presentation on the topic to senior stakeholders, inserting a little info about our organization, and anything I already know about the specifics of the presentation- such as whether it will be in person or virtual, what technology I have available, expected group size, etc. 
Depending on how much info I was already given about this topic, I may or may not ask AI to generate a quick crash course on the topic- listing all its sources. I would then read through and ask more details on anything that's still unclear to me or that I need a deeper understanding of. 
Then I would prompt it to help me create an outline of the presentation, and have it ask me any clarifying questions, and ask if there are additional details necessary that I missed. 
Finally I would have it expand on the outline, making a full speech version that I can read several times before the meeting and use to refer to during the meeting. I would make edits to the speech as needed.
If we are going to need any visuals such as a powerpoint or a one page outline, I would ask it to format those using the speech version of the content- and then I would make edits as needed.</v>
      </c>
      <c r="L112" s="18" t="s">
        <v>386</v>
      </c>
      <c r="M112" s="21" t="str">
        <f>substitute('Prompt Template'!$A$2,$K$5,$L112)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by using AI to give me best-practice tips for giving a presentation on the topic to senior stakeholders, inserting a little info about our organization, and anything I already know about the specifics of the presentation- such as whether it will be in person or virtual, what technology I have available, expected group size, etc. 
Depending on how much info I was already given about this topic, I may or may not ask AI to generate a quick crash course on the topic- listing all its sources. I would then read through and ask more details on anything that's still unclear to me or that I need a deeper understanding of. 
Then I would prompt it to help me create an outline of the presentation, and have it ask me any clarifying questions, and ask if there are additional details necessary that I missed. 
Finally I would have it expand on the outline, making a full speech version that I can read several times before the meeting and use to refer to during the meeting. I would make edits to the speech as needed.
If we are going to need any visuals such as a powerpoint or a one page outline, I would ask it to format those using the speech version of the content- and then I would make edits as needed.&lt;/user_input&gt;</v>
      </c>
      <c r="N112" s="18">
        <f t="array" ref="N112">index('Response Scoring'!$C:$C,match($A112,'Response Scoring'!$A:$A,0))</f>
        <v>3</v>
      </c>
      <c r="O112" s="19">
        <f t="shared" si="7"/>
        <v>1</v>
      </c>
      <c r="P112" s="18" t="str">
        <f>'Raw Data'!$P108</f>
        <v>My top uses are using it as a brainstorming/thinking partner to help me come up with ideas to use in class, or ways to improve my workflow. I also use it quite a bit as a tone editor for emails.</v>
      </c>
      <c r="Q112" s="18" t="s">
        <v>387</v>
      </c>
      <c r="R112" s="21" t="str">
        <f>substitute('Prompt Template'!$B$2,$P$5,$Q112)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&lt;user_input&gt;My top uses are using it as a brainstorming/thinking partner to help me come up with ideas to use in class, or ways to improve my workflow. I also use it quite a bit as a tone editor for emails.&lt;/user_input&gt;</v>
      </c>
      <c r="S112" s="18">
        <f t="array" ref="S112">index('Response Scoring'!$E:$E,match($A112,'Response Scoring'!$A:$A,0))</f>
        <v>1</v>
      </c>
      <c r="T112" s="19">
        <f t="shared" si="8"/>
        <v>0.3333333333</v>
      </c>
      <c r="U112" s="19">
        <f t="shared" si="9"/>
        <v>4.17</v>
      </c>
      <c r="V112" s="18" t="str">
        <f>'Raw Data'!$Q108</f>
        <v>Analyzing presentation slides to evaluate both the visual design and written content for consistency</v>
      </c>
      <c r="W112" s="18">
        <f t="shared" si="10"/>
        <v>1</v>
      </c>
      <c r="X112" s="18" t="str">
        <f>'Raw Data'!$R108</f>
        <v>Hallucinations (generating false or misleading information), Biases in answers, Data privacy concerns when information is shared with an LLM, Vulnerability to manipulation by bad actors</v>
      </c>
      <c r="Y112" s="18">
        <f t="shared" si="11"/>
        <v>1</v>
      </c>
      <c r="Z112" s="18" t="str">
        <f>'Raw Data'!$S108</f>
        <v>Anonymize information by removing identifying details, Verify that the AI tool has SSL/HTTPS encryption before using it</v>
      </c>
      <c r="AA112" s="19">
        <f t="shared" si="12"/>
        <v>0</v>
      </c>
      <c r="AB112" s="18" t="str">
        <f>'Raw Data'!$T108</f>
        <v>Always: I routinely cross-check AI outputs with reliable sources</v>
      </c>
      <c r="AC112" s="18">
        <f t="shared" si="13"/>
        <v>1</v>
      </c>
      <c r="AD112" s="18" t="str">
        <f>'Raw Data'!$U108</f>
        <v>Verify any calculations or data analysis independently, Cross-reference key claims with reliable external sources, Look for professional formatting and proper grammar, Use a different AI tool to review and verify the content</v>
      </c>
      <c r="AE112" s="18">
        <f t="shared" si="14"/>
        <v>0</v>
      </c>
      <c r="AF112" s="22">
        <f t="shared" si="15"/>
        <v>6</v>
      </c>
      <c r="AG112" s="18" t="str">
        <f>'Raw Data'!$V108</f>
        <v>Sometimes: I iterate 2–3 times to reach a good result</v>
      </c>
      <c r="AH112" s="18">
        <f t="shared" si="16"/>
        <v>0.67</v>
      </c>
      <c r="AI112" s="18" t="str">
        <f>'Raw Data'!$W108</f>
        <v>For this type of project I would generally start with a "brain dump" in my prompt- just a free flow of anything I can think of that would help the AI build the kind of presentation I am looking for. I would include as much information about the initiative as I can, include information about the format of the meeting and who/how many people will be there, and include my own thoughts on the key points to emphasize. After the first draft I would make manual edits, then ask the AI to evaluate the edited draft for clarity, tone, and overall effectiveness- asking it to note if anything else should be included- more data, more reasons to implement the initiative. I would also ask it to make a list of concerns that people might have about this implementation, and potentially add things to the presentation that premptively address those concerns.</v>
      </c>
      <c r="AJ112" s="18" t="s">
        <v>388</v>
      </c>
      <c r="AK112" s="21" t="str">
        <f>substitute('Prompt Template'!$C$2,$AI$5,$AJ112)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&lt;prompt&gt;For this type of project I would generally start with a "brain dump" in my prompt- just a free flow of anything I can think of that would help the AI build the kind of presentation I am looking for. I would include as much information about the initiative as I can, include information about the format of the meeting and who/how many people will be there, and include my own thoughts on the key points to emphasize. After the first draft I would make manual edits, then ask the AI to evaluate the edited draft for clarity, tone, and overall effectiveness- asking it to note if anything else should be included- more data, more reasons to implement the initiative. I would also ask it to make a list of concerns that people might have about this implementation, and potentially add things to the presentation that premptively address those concerns.&lt;/prompt&gt;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&lt;user_input&gt;For this type of project I would generally start with a "brain dump" in my prompt- just a free flow of anything I can think of that would help the AI build the kind of presentation I am looking for. I would include as much information about the initiative as I can, include information about the format of the meeting and who/how many people will be there, and include my own thoughts on the key points to emphasize. After the first draft I would make manual edits, then ask the AI to evaluate the edited draft for clarity, tone, and overall effectiveness- asking it to note if anything else should be included- more data, more reasons to implement the initiative. I would also ask it to make a list of concerns that people might have about this implementation, and potentially add things to the presentation that premptively address those concerns.&lt;/user_input&gt;</v>
      </c>
      <c r="AL112" s="18">
        <f t="array" ref="AL112">index('Response Scoring'!$G:$G,match($A112,'Response Scoring'!$A:$A,0))</f>
        <v>4</v>
      </c>
      <c r="AM112" s="18">
        <f t="shared" si="17"/>
        <v>0.8</v>
      </c>
      <c r="AN112" s="18" t="str">
        <f>'Raw Data'!$X108</f>
        <v>I feel like this is hard to formulate without more information, but I would create a prompt that goes something like:
Do a websearch for Company XYZ's current products, current product pricing, and positioning (stock value?) Please assemble this data into a clean summary that's easy to read, with breaks between sections. 
If I ran this prompt each week, I could also have it compare the current report with last week's- or have it create some kind of running document to track trends.</v>
      </c>
      <c r="AO112" s="18" t="s">
        <v>389</v>
      </c>
      <c r="AP112" s="21" t="str">
        <f>substitute('Prompt Template'!$D$2,$AN$5,$AO112)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feel like this is hard to formulate without more information, but I would create a prompt that goes something like:
Do a websearch for Company XYZ's current products, current product pricing, and positioning (stock value?) Please assemble this data into a clean summary that's easy to read, with breaks between sections. 
If I ran this prompt each week, I could also have it compare the current report with last week's- or have it create some kind of running document to track trends.&lt;/user_input&gt;
</v>
      </c>
      <c r="AQ112" s="18">
        <f t="array" ref="AQ112">index('Response Scoring'!$I:$I,match($A112,'Response Scoring'!$A:$A,0))</f>
        <v>2</v>
      </c>
      <c r="AR112" s="18">
        <f t="shared" si="18"/>
        <v>0.4</v>
      </c>
      <c r="AS112" s="22">
        <f t="shared" si="19"/>
        <v>5.805</v>
      </c>
      <c r="AT112" s="18">
        <f t="shared" si="20"/>
        <v>25.95</v>
      </c>
      <c r="AU112" s="22">
        <f t="shared" si="21"/>
        <v>51.9</v>
      </c>
      <c r="AV112" s="18" t="str">
        <f t="shared" si="22"/>
        <v>AI Experimenter</v>
      </c>
      <c r="AW112" s="18" t="str">
        <f>'Raw Data'!Y108</f>
        <v>ChatGPT, CoPilot, Other</v>
      </c>
      <c r="AX112" s="18" t="b">
        <f>'Raw Data'!Z108</f>
        <v>1</v>
      </c>
      <c r="AY112" s="18" t="str">
        <f t="shared" ref="AY112:BQ112" si="128">#REF!</f>
        <v>#REF!</v>
      </c>
      <c r="AZ112" s="18" t="str">
        <f t="shared" si="128"/>
        <v>#REF!</v>
      </c>
      <c r="BA112" s="18" t="str">
        <f t="shared" si="128"/>
        <v>#REF!</v>
      </c>
      <c r="BB112" s="18" t="str">
        <f t="shared" si="128"/>
        <v>#REF!</v>
      </c>
      <c r="BC112" s="18" t="str">
        <f t="shared" si="128"/>
        <v>#REF!</v>
      </c>
      <c r="BD112" s="18" t="str">
        <f t="shared" si="128"/>
        <v>#REF!</v>
      </c>
      <c r="BE112" s="18" t="str">
        <f t="shared" si="128"/>
        <v>#REF!</v>
      </c>
      <c r="BF112" s="18" t="str">
        <f t="shared" si="128"/>
        <v>#REF!</v>
      </c>
      <c r="BG112" s="18" t="str">
        <f t="shared" si="128"/>
        <v>#REF!</v>
      </c>
      <c r="BH112" s="18" t="str">
        <f t="shared" si="128"/>
        <v>#REF!</v>
      </c>
      <c r="BI112" s="18" t="str">
        <f t="shared" si="128"/>
        <v>#REF!</v>
      </c>
      <c r="BJ112" s="18" t="str">
        <f t="shared" si="128"/>
        <v>#REF!</v>
      </c>
      <c r="BK112" s="18" t="str">
        <f t="shared" si="128"/>
        <v>#REF!</v>
      </c>
      <c r="BL112" s="18" t="str">
        <f t="shared" si="128"/>
        <v>#REF!</v>
      </c>
      <c r="BM112" s="18" t="str">
        <f t="shared" si="128"/>
        <v>#REF!</v>
      </c>
      <c r="BN112" s="18" t="str">
        <f t="shared" si="128"/>
        <v>#REF!</v>
      </c>
      <c r="BO112" s="18" t="str">
        <f t="shared" si="128"/>
        <v>#REF!</v>
      </c>
      <c r="BP112" s="18" t="str">
        <f t="shared" si="128"/>
        <v>#REF!</v>
      </c>
      <c r="BQ112" s="18" t="str">
        <f t="shared" si="128"/>
        <v>#REF!</v>
      </c>
      <c r="BR112" s="18" t="str">
        <f>'Raw Data'!C108</f>
        <v>Full-time Faculty</v>
      </c>
      <c r="BS112" s="18" t="str">
        <f>'Raw Data'!D108</f>
        <v/>
      </c>
      <c r="BT112" s="18" t="str">
        <f>'Raw Data'!E108</f>
        <v>Academics – Faculty</v>
      </c>
      <c r="BU112" s="18" t="str">
        <f>'Raw Data'!F108</f>
        <v>Individual Contributors</v>
      </c>
      <c r="BV112" s="18" t="str">
        <f>'Raw Data'!G108</f>
        <v/>
      </c>
      <c r="BW112" s="18" t="str">
        <f>'Raw Data'!H108</f>
        <v>Minneapolis</v>
      </c>
      <c r="BX112" s="18" t="str">
        <f>'Raw Data'!I108</f>
        <v/>
      </c>
      <c r="BY112" s="18" t="str">
        <f>'Raw Data'!J108</f>
        <v/>
      </c>
    </row>
    <row r="113" ht="15.75" customHeight="1">
      <c r="A113" s="18">
        <f>'Raw Data'!$A109</f>
        <v>107</v>
      </c>
      <c r="B113" s="18" t="str">
        <f>'Raw Data'!$K109</f>
        <v>Daily</v>
      </c>
      <c r="C113" s="18">
        <f t="shared" si="3"/>
        <v>1</v>
      </c>
      <c r="D113" s="18" t="str">
        <f>'Raw Data'!$L109</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13" s="18">
        <f t="shared" si="24"/>
        <v>3</v>
      </c>
      <c r="F113" s="19">
        <f t="shared" si="4"/>
        <v>1</v>
      </c>
      <c r="G113" s="20" t="str">
        <f>'Raw Data'!M109</f>
        <v>I create fresh prompts each time I use AI</v>
      </c>
      <c r="H113" s="18">
        <f t="shared" si="5"/>
        <v>0.25</v>
      </c>
      <c r="I113" s="18" t="str">
        <f>'Raw Data'!$N109</f>
        <v>Create a systematic process where AI handles data analysis and summary generation consistently</v>
      </c>
      <c r="J113" s="18">
        <f t="shared" si="6"/>
        <v>1</v>
      </c>
      <c r="K113" s="18" t="str">
        <f>'Raw Data'!$O109</f>
        <v>Use AI to research first, compile data, then possibly help with first draft</v>
      </c>
      <c r="L113" s="18" t="s">
        <v>390</v>
      </c>
      <c r="M113" s="21" t="str">
        <f>substitute('Prompt Template'!$A$2,$K$5,$L113)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first, compile data, then possibly help with first draft&lt;/user_input&gt;</v>
      </c>
      <c r="N113" s="18">
        <f t="array" ref="N113">index('Response Scoring'!$C:$C,match($A113,'Response Scoring'!$A:$A,0))</f>
        <v>2</v>
      </c>
      <c r="O113" s="19">
        <f t="shared" si="7"/>
        <v>0.6666666667</v>
      </c>
      <c r="P113" s="18" t="str">
        <f>'Raw Data'!$P109</f>
        <v>I use AI meeting notes in Teams to help with notes and f/u tasks</v>
      </c>
      <c r="Q113" s="18" t="s">
        <v>391</v>
      </c>
      <c r="R113" s="21" t="str">
        <f>substitute('Prompt Template'!$B$2,$P$5,$Q113)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meeting notes in Teams to help with notes and f/u tasks&lt;/user_input&gt;</v>
      </c>
      <c r="S113" s="18">
        <f t="array" ref="S113">index('Response Scoring'!$E:$E,match($A113,'Response Scoring'!$A:$A,0))</f>
        <v>1</v>
      </c>
      <c r="T113" s="19">
        <f t="shared" si="8"/>
        <v>0.3333333333</v>
      </c>
      <c r="U113" s="19">
        <f t="shared" si="9"/>
        <v>4.25</v>
      </c>
      <c r="V113" s="18" t="str">
        <f>'Raw Data'!$Q109</f>
        <v>Creating a complete slide deck with visual design for an important client presentation</v>
      </c>
      <c r="W113" s="18">
        <f t="shared" si="10"/>
        <v>0</v>
      </c>
      <c r="X113" s="18" t="str">
        <f>'Raw Data'!$R109</f>
        <v>Hallucinations (generating false or misleading information), Biases in answers, Data privacy concerns when information is shared with an LLM</v>
      </c>
      <c r="Y113" s="18">
        <f t="shared" si="11"/>
        <v>0.75</v>
      </c>
      <c r="Z113" s="18" t="str">
        <f>'Raw Data'!$S109</f>
        <v>Verify that the AI tool has SSL/HTTPS encryption before using it, Anonymize information by removing identifying details</v>
      </c>
      <c r="AA113" s="19">
        <f t="shared" si="12"/>
        <v>0</v>
      </c>
      <c r="AB113" s="18" t="str">
        <f>'Raw Data'!$T109</f>
        <v>Always: I routinely cross-check AI outputs with reliable sources</v>
      </c>
      <c r="AC113" s="18">
        <f t="shared" si="13"/>
        <v>1</v>
      </c>
      <c r="AD113" s="18" t="str">
        <f>'Raw Data'!$U109</f>
        <v>Verify any calculations or data analysis independently, Look for professional formatting and proper grammar, Use a different AI tool to review and verify the content, Check if the response uses confident language and specific details</v>
      </c>
      <c r="AE113" s="18">
        <f t="shared" si="14"/>
        <v>0</v>
      </c>
      <c r="AF113" s="22">
        <f t="shared" si="15"/>
        <v>3.5</v>
      </c>
      <c r="AG113" s="18" t="str">
        <f>'Raw Data'!$V109</f>
        <v>Rarely: I only tweak the prompt if something feels obviously off</v>
      </c>
      <c r="AH113" s="18">
        <f t="shared" si="16"/>
        <v>0.33</v>
      </c>
      <c r="AI113" s="18" t="str">
        <f>'Raw Data'!$W109</f>
        <v>I'm getting ready for a work meeting to discuss a new initiative that I am proposing that I am anticipating might get some push back. This initiative will provide cross training to faculty that will benefit their productivity. Please create a pros and cons list of the various options as well as some basic points to cover using this uploaded document:</v>
      </c>
      <c r="AJ113" s="18" t="s">
        <v>392</v>
      </c>
      <c r="AK113" s="21" t="str">
        <f>substitute('Prompt Template'!$C$2,$AI$5,$AJ113)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getting ready for a work meeting to discuss a new initiative that I am proposing that I am anticipating might get some push back. This initiative will provide cross training to faculty that will benefit their productivity. Please create a pros and cons list of the various options as well as some basic points to cover using this uploaded document:&lt;/prompt&gt;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getting ready for a work meeting to discuss a new initiative that I am proposing that I am anticipating might get some push back. This initiative will provide cross training to faculty that will benefit their productivity. Please create a pros and cons list of the various options as well as some basic points to cover using this uploaded document:&lt;/user_input&gt;</v>
      </c>
      <c r="AL113" s="18">
        <f t="array" ref="AL113">index('Response Scoring'!$G:$G,match($A113,'Response Scoring'!$A:$A,0))</f>
        <v>3</v>
      </c>
      <c r="AM113" s="18">
        <f t="shared" si="17"/>
        <v>0.6</v>
      </c>
      <c r="AN113" s="18" t="str">
        <f>'Raw Data'!$X109</f>
        <v>I don't know how to create custom ai instructions.</v>
      </c>
      <c r="AO113" s="18" t="s">
        <v>393</v>
      </c>
      <c r="AP113" s="21" t="str">
        <f>substitute('Prompt Template'!$D$2,$AN$5,$AO113)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13" s="18">
        <f t="array" ref="AQ113">index('Response Scoring'!$I:$I,match($A113,'Response Scoring'!$A:$A,0))</f>
        <v>0</v>
      </c>
      <c r="AR113" s="18">
        <f t="shared" si="18"/>
        <v>0</v>
      </c>
      <c r="AS113" s="22">
        <f t="shared" si="19"/>
        <v>2.595</v>
      </c>
      <c r="AT113" s="18">
        <f t="shared" si="20"/>
        <v>17.19</v>
      </c>
      <c r="AU113" s="22">
        <f t="shared" si="21"/>
        <v>34.38</v>
      </c>
      <c r="AV113" s="18" t="str">
        <f t="shared" si="22"/>
        <v>AI Experimenter</v>
      </c>
      <c r="AW113" s="18" t="str">
        <f>'Raw Data'!Y109</f>
        <v>CoPilot, Gemini</v>
      </c>
      <c r="AX113" s="18" t="b">
        <f>'Raw Data'!Z109</f>
        <v>1</v>
      </c>
      <c r="AY113" s="18" t="str">
        <f t="shared" ref="AY113:BQ113" si="129">#REF!</f>
        <v>#REF!</v>
      </c>
      <c r="AZ113" s="18" t="str">
        <f t="shared" si="129"/>
        <v>#REF!</v>
      </c>
      <c r="BA113" s="18" t="str">
        <f t="shared" si="129"/>
        <v>#REF!</v>
      </c>
      <c r="BB113" s="18" t="str">
        <f t="shared" si="129"/>
        <v>#REF!</v>
      </c>
      <c r="BC113" s="18" t="str">
        <f t="shared" si="129"/>
        <v>#REF!</v>
      </c>
      <c r="BD113" s="18" t="str">
        <f t="shared" si="129"/>
        <v>#REF!</v>
      </c>
      <c r="BE113" s="18" t="str">
        <f t="shared" si="129"/>
        <v>#REF!</v>
      </c>
      <c r="BF113" s="18" t="str">
        <f t="shared" si="129"/>
        <v>#REF!</v>
      </c>
      <c r="BG113" s="18" t="str">
        <f t="shared" si="129"/>
        <v>#REF!</v>
      </c>
      <c r="BH113" s="18" t="str">
        <f t="shared" si="129"/>
        <v>#REF!</v>
      </c>
      <c r="BI113" s="18" t="str">
        <f t="shared" si="129"/>
        <v>#REF!</v>
      </c>
      <c r="BJ113" s="18" t="str">
        <f t="shared" si="129"/>
        <v>#REF!</v>
      </c>
      <c r="BK113" s="18" t="str">
        <f t="shared" si="129"/>
        <v>#REF!</v>
      </c>
      <c r="BL113" s="18" t="str">
        <f t="shared" si="129"/>
        <v>#REF!</v>
      </c>
      <c r="BM113" s="18" t="str">
        <f t="shared" si="129"/>
        <v>#REF!</v>
      </c>
      <c r="BN113" s="18" t="str">
        <f t="shared" si="129"/>
        <v>#REF!</v>
      </c>
      <c r="BO113" s="18" t="str">
        <f t="shared" si="129"/>
        <v>#REF!</v>
      </c>
      <c r="BP113" s="18" t="str">
        <f t="shared" si="129"/>
        <v>#REF!</v>
      </c>
      <c r="BQ113" s="18" t="str">
        <f t="shared" si="129"/>
        <v>#REF!</v>
      </c>
      <c r="BR113" s="18" t="str">
        <f>'Raw Data'!C109</f>
        <v>Staff</v>
      </c>
      <c r="BS113" s="18" t="str">
        <f>'Raw Data'!D109</f>
        <v/>
      </c>
      <c r="BT113" s="18" t="str">
        <f>'Raw Data'!E109</f>
        <v>Academics – Faculty</v>
      </c>
      <c r="BU113" s="18" t="str">
        <f>'Raw Data'!F109</f>
        <v>Individual Contributors</v>
      </c>
      <c r="BV113" s="18" t="str">
        <f>'Raw Data'!G109</f>
        <v/>
      </c>
      <c r="BW113" s="18" t="str">
        <f>'Raw Data'!H109</f>
        <v>Online</v>
      </c>
      <c r="BX113" s="18" t="str">
        <f>'Raw Data'!I109</f>
        <v/>
      </c>
      <c r="BY113" s="18" t="str">
        <f>'Raw Data'!J109</f>
        <v/>
      </c>
    </row>
    <row r="114" ht="15.75" customHeight="1">
      <c r="A114" s="18">
        <f>'Raw Data'!$A110</f>
        <v>108</v>
      </c>
      <c r="B114" s="18" t="str">
        <f>'Raw Data'!$K110</f>
        <v>Daily</v>
      </c>
      <c r="C114" s="18">
        <f t="shared" si="3"/>
        <v>1</v>
      </c>
      <c r="D114" s="18" t="str">
        <f>'Raw Data'!$L110</f>
        <v>Getting quick answers to specific questions or looking up information, Editing or improving text I’ve already written (emails, documents, presentations), Brainstorming ideas, testing concepts, or getting feedback on my thinking</v>
      </c>
      <c r="E114" s="18">
        <f t="shared" si="24"/>
        <v>1</v>
      </c>
      <c r="F114" s="19">
        <f t="shared" si="4"/>
        <v>0.3333333333</v>
      </c>
      <c r="G114" s="20" t="str">
        <f>'Raw Data'!M110</f>
        <v>I create fresh prompts each time I use AI</v>
      </c>
      <c r="H114" s="18">
        <f t="shared" si="5"/>
        <v>0.25</v>
      </c>
      <c r="I114" s="18" t="str">
        <f>'Raw Data'!$N110</f>
        <v>Ask AI to write the summary after you’ve analyzed all the data</v>
      </c>
      <c r="J114" s="18" t="b">
        <f t="shared" si="6"/>
        <v>0</v>
      </c>
      <c r="K114" s="18" t="str">
        <f>'Raw Data'!$O110</f>
        <v>I would come up with an outline and key points and then ask AI to review for clarity and flow</v>
      </c>
      <c r="L114" s="18" t="s">
        <v>394</v>
      </c>
      <c r="M114" s="21" t="str">
        <f>substitute('Prompt Template'!$A$2,$K$5,$L114)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come up with an outline and key points and then ask AI to review for clarity and flow&lt;/user_input&gt;</v>
      </c>
      <c r="N114" s="18">
        <f t="array" ref="N114">index('Response Scoring'!$C:$C,match($A114,'Response Scoring'!$A:$A,0))</f>
        <v>1</v>
      </c>
      <c r="O114" s="19">
        <f t="shared" si="7"/>
        <v>0.3333333333</v>
      </c>
      <c r="P114" s="18" t="str">
        <f>'Raw Data'!$P110</f>
        <v>I email and text hundreds of students per week. I am able to use AI to summarize what I need to tell the student in a clear and concise manner, saving me editing time.</v>
      </c>
      <c r="Q114" s="18" t="s">
        <v>395</v>
      </c>
      <c r="R114" s="21" t="str">
        <f>substitute('Prompt Template'!$B$2,$P$5,$Q114)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email and text hundreds of students per week. I am able to use AI to summarize what I need to tell the student in a clear and concise manner, saving me editing time.&lt;/user_input&gt;</v>
      </c>
      <c r="S114" s="18">
        <f t="array" ref="S114">index('Response Scoring'!$E:$E,match($A114,'Response Scoring'!$A:$A,0))</f>
        <v>2</v>
      </c>
      <c r="T114" s="19">
        <f t="shared" si="8"/>
        <v>0.6666666667</v>
      </c>
      <c r="U114" s="19">
        <f t="shared" si="9"/>
        <v>2.583333333</v>
      </c>
      <c r="V114" s="18" t="str">
        <f>'Raw Data'!$Q110</f>
        <v>Analyzing presentation slides to evaluate both the visual design and written content for consistency</v>
      </c>
      <c r="W114" s="18">
        <f t="shared" si="10"/>
        <v>1</v>
      </c>
      <c r="X114" s="18" t="str">
        <f>'Raw Data'!$R110</f>
        <v>Hallucinations (generating false or misleading information)</v>
      </c>
      <c r="Y114" s="18">
        <f t="shared" si="11"/>
        <v>0.25</v>
      </c>
      <c r="Z114" s="18" t="str">
        <f>'Raw Data'!$S110</f>
        <v>Anonymize information by removing identifying details</v>
      </c>
      <c r="AA114" s="19">
        <f t="shared" si="12"/>
        <v>0.5</v>
      </c>
      <c r="AB114" s="18" t="str">
        <f>'Raw Data'!$T110</f>
        <v>Always: I routinely cross-check AI outputs with reliable sources</v>
      </c>
      <c r="AC114" s="18">
        <f t="shared" si="13"/>
        <v>1</v>
      </c>
      <c r="AD114" s="18" t="str">
        <f>'Raw Data'!$U110</f>
        <v>Look for professional formatting and proper grammar, Verify any calculations or data analysis independently, Check if the response uses confident language and specific details</v>
      </c>
      <c r="AE114" s="18">
        <f t="shared" si="14"/>
        <v>0</v>
      </c>
      <c r="AF114" s="22">
        <f t="shared" si="15"/>
        <v>5.5</v>
      </c>
      <c r="AG114" s="18" t="str">
        <f>'Raw Data'!$V110</f>
        <v>Frequently: I systematically refine prompts until I’m satisfied</v>
      </c>
      <c r="AH114" s="18">
        <f t="shared" si="16"/>
        <v>1</v>
      </c>
      <c r="AI114" s="18" t="str">
        <f>'Raw Data'!$W110</f>
        <v>I would enter my meeting outline and ask AI to organize the talking points and check grammar</v>
      </c>
      <c r="AJ114" s="18" t="s">
        <v>396</v>
      </c>
      <c r="AK114" s="21" t="str">
        <f>substitute('Prompt Template'!$C$2,$AI$5,$AJ114)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enter my meeting outline and ask AI to organize the talking points and check grammar&lt;/prompt&gt;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enter my meeting outline and ask AI to organize the talking points and check grammar&lt;/user_input&gt;</v>
      </c>
      <c r="AL114" s="18">
        <f t="array" ref="AL114">index('Response Scoring'!$G:$G,match($A114,'Response Scoring'!$A:$A,0))</f>
        <v>3</v>
      </c>
      <c r="AM114" s="18">
        <f t="shared" si="17"/>
        <v>0.6</v>
      </c>
      <c r="AN114" s="18" t="str">
        <f>'Raw Data'!$X110</f>
        <v>“I don’t know how to create custom AI instructions</v>
      </c>
      <c r="AO114" s="18" t="s">
        <v>397</v>
      </c>
      <c r="AP114" s="21" t="str">
        <f>substitute('Prompt Template'!$D$2,$AN$5,$AO114)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14" s="18">
        <f t="array" ref="AQ114">index('Response Scoring'!$I:$I,match($A114,'Response Scoring'!$A:$A,0))</f>
        <v>0</v>
      </c>
      <c r="AR114" s="18">
        <f t="shared" si="18"/>
        <v>0</v>
      </c>
      <c r="AS114" s="22">
        <f t="shared" si="19"/>
        <v>3.6</v>
      </c>
      <c r="AT114" s="18">
        <f t="shared" si="20"/>
        <v>17.86666667</v>
      </c>
      <c r="AU114" s="22">
        <f t="shared" si="21"/>
        <v>35.73333333</v>
      </c>
      <c r="AV114" s="18" t="str">
        <f t="shared" si="22"/>
        <v>AI Experimenter</v>
      </c>
      <c r="AW114" s="18" t="str">
        <f>'Raw Data'!Y110</f>
        <v>ChatGPT</v>
      </c>
      <c r="AX114" s="18" t="b">
        <f>'Raw Data'!Z110</f>
        <v>0</v>
      </c>
      <c r="AY114" s="18" t="str">
        <f t="shared" ref="AY114:BQ114" si="130">#REF!</f>
        <v>#REF!</v>
      </c>
      <c r="AZ114" s="18" t="str">
        <f t="shared" si="130"/>
        <v>#REF!</v>
      </c>
      <c r="BA114" s="18" t="str">
        <f t="shared" si="130"/>
        <v>#REF!</v>
      </c>
      <c r="BB114" s="18" t="str">
        <f t="shared" si="130"/>
        <v>#REF!</v>
      </c>
      <c r="BC114" s="18" t="str">
        <f t="shared" si="130"/>
        <v>#REF!</v>
      </c>
      <c r="BD114" s="18" t="str">
        <f t="shared" si="130"/>
        <v>#REF!</v>
      </c>
      <c r="BE114" s="18" t="str">
        <f t="shared" si="130"/>
        <v>#REF!</v>
      </c>
      <c r="BF114" s="18" t="str">
        <f t="shared" si="130"/>
        <v>#REF!</v>
      </c>
      <c r="BG114" s="18" t="str">
        <f t="shared" si="130"/>
        <v>#REF!</v>
      </c>
      <c r="BH114" s="18" t="str">
        <f t="shared" si="130"/>
        <v>#REF!</v>
      </c>
      <c r="BI114" s="18" t="str">
        <f t="shared" si="130"/>
        <v>#REF!</v>
      </c>
      <c r="BJ114" s="18" t="str">
        <f t="shared" si="130"/>
        <v>#REF!</v>
      </c>
      <c r="BK114" s="18" t="str">
        <f t="shared" si="130"/>
        <v>#REF!</v>
      </c>
      <c r="BL114" s="18" t="str">
        <f t="shared" si="130"/>
        <v>#REF!</v>
      </c>
      <c r="BM114" s="18" t="str">
        <f t="shared" si="130"/>
        <v>#REF!</v>
      </c>
      <c r="BN114" s="18" t="str">
        <f t="shared" si="130"/>
        <v>#REF!</v>
      </c>
      <c r="BO114" s="18" t="str">
        <f t="shared" si="130"/>
        <v>#REF!</v>
      </c>
      <c r="BP114" s="18" t="str">
        <f t="shared" si="130"/>
        <v>#REF!</v>
      </c>
      <c r="BQ114" s="18" t="str">
        <f t="shared" si="130"/>
        <v>#REF!</v>
      </c>
      <c r="BR114" s="18" t="str">
        <f>'Raw Data'!C110</f>
        <v>Staff</v>
      </c>
      <c r="BS114" s="18" t="str">
        <f>'Raw Data'!D110</f>
        <v/>
      </c>
      <c r="BT114" s="18" t="str">
        <f>'Raw Data'!E110</f>
        <v>FA/Compliance – Alumni Support/Financial Services</v>
      </c>
      <c r="BU114" s="18" t="str">
        <f>'Raw Data'!F110</f>
        <v>Individual Contributors</v>
      </c>
      <c r="BV114" s="18" t="str">
        <f>'Raw Data'!G110</f>
        <v/>
      </c>
      <c r="BW114" s="18" t="str">
        <f>'Raw Data'!H110</f>
        <v>Online</v>
      </c>
      <c r="BX114" s="18" t="str">
        <f>'Raw Data'!I110</f>
        <v/>
      </c>
      <c r="BY114" s="18" t="str">
        <f>'Raw Data'!J110</f>
        <v/>
      </c>
    </row>
    <row r="115" ht="15.75" customHeight="1">
      <c r="A115" s="18">
        <f>'Raw Data'!$A111</f>
        <v>109</v>
      </c>
      <c r="B115" s="18" t="str">
        <f>'Raw Data'!$K111</f>
        <v>Daily</v>
      </c>
      <c r="C115" s="18">
        <f t="shared" si="3"/>
        <v>1</v>
      </c>
      <c r="D115" s="18" t="str">
        <f>'Raw Data'!$L111</f>
        <v>Editing or improving text I’ve already written (emails, documents, presentations)</v>
      </c>
      <c r="E115" s="18">
        <f t="shared" si="24"/>
        <v>0</v>
      </c>
      <c r="F115" s="19">
        <f t="shared" si="4"/>
        <v>0</v>
      </c>
      <c r="G115" s="20" t="str">
        <f>'Raw Data'!M111</f>
        <v>I don't use AI for work</v>
      </c>
      <c r="H115" s="18">
        <f t="shared" si="5"/>
        <v>0</v>
      </c>
      <c r="I115" s="18" t="str">
        <f>'Raw Data'!$N111</f>
        <v>I wouldn't use AI for this task</v>
      </c>
      <c r="J115" s="18" t="b">
        <f t="shared" si="6"/>
        <v>0</v>
      </c>
      <c r="K115" s="18" t="str">
        <f>'Raw Data'!$O111</f>
        <v>Ask what information would be interesting to share on the given topic with stakeholders.</v>
      </c>
      <c r="L115" s="18" t="s">
        <v>398</v>
      </c>
      <c r="M115" s="21" t="str">
        <f>substitute('Prompt Template'!$A$2,$K$5,$L115)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what information would be interesting to share on the given topic with stakeholders.&lt;/user_input&gt;</v>
      </c>
      <c r="N115" s="18">
        <f t="array" ref="N115">index('Response Scoring'!$C:$C,match($A115,'Response Scoring'!$A:$A,0))</f>
        <v>1</v>
      </c>
      <c r="O115" s="19">
        <f t="shared" si="7"/>
        <v>0.3333333333</v>
      </c>
      <c r="P115" s="18" t="str">
        <f>'Raw Data'!$P111</f>
        <v>Correct grammar</v>
      </c>
      <c r="Q115" s="18" t="s">
        <v>399</v>
      </c>
      <c r="R115" s="21" t="str">
        <f>substitute('Prompt Template'!$B$2,$P$5,$Q115)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&lt;user_input&gt;Correct grammar&lt;/user_input&gt;</v>
      </c>
      <c r="S115" s="18">
        <f t="array" ref="S115">index('Response Scoring'!$E:$E,match($A115,'Response Scoring'!$A:$A,0))</f>
        <v>1</v>
      </c>
      <c r="T115" s="19">
        <f t="shared" si="8"/>
        <v>0.3333333333</v>
      </c>
      <c r="U115" s="19">
        <f t="shared" si="9"/>
        <v>1.666666667</v>
      </c>
      <c r="V115" s="18" t="str">
        <f>'Raw Data'!$Q111</f>
        <v>Creating a complete slide deck with visual design for an important client presentation</v>
      </c>
      <c r="W115" s="18">
        <f t="shared" si="10"/>
        <v>0</v>
      </c>
      <c r="X115" s="18" t="str">
        <f>'Raw Data'!$R111</f>
        <v>Vulnerability to manipulation by bad actors, Data privacy concerns when information is shared with an LLM, Biases in answers, Hallucinations (generating false or misleading information)</v>
      </c>
      <c r="Y115" s="18">
        <f t="shared" si="11"/>
        <v>1</v>
      </c>
      <c r="Z115" s="18" t="str">
        <f>'Raw Data'!$S111</f>
        <v>Avoid using AI tools for anything work-related, Anonymize information by removing identifying details</v>
      </c>
      <c r="AA115" s="19">
        <f t="shared" si="12"/>
        <v>0</v>
      </c>
      <c r="AB115" s="18" t="str">
        <f>'Raw Data'!$T111</f>
        <v>Always: I routinely cross-check AI outputs with reliable sources</v>
      </c>
      <c r="AC115" s="18">
        <f t="shared" si="13"/>
        <v>1</v>
      </c>
      <c r="AD115" s="18" t="str">
        <f>'Raw Data'!$U111</f>
        <v>Cross-reference key claims with reliable external sources</v>
      </c>
      <c r="AE115" s="18">
        <f t="shared" si="14"/>
        <v>0.25</v>
      </c>
      <c r="AF115" s="22">
        <f t="shared" si="15"/>
        <v>4.5</v>
      </c>
      <c r="AG115" s="18" t="str">
        <f>'Raw Data'!$V111</f>
        <v>Sometimes: I iterate 2–3 times to reach a good result</v>
      </c>
      <c r="AH115" s="18">
        <f t="shared" si="16"/>
        <v>0.67</v>
      </c>
      <c r="AI115" s="18" t="str">
        <f>'Raw Data'!$W111</f>
        <v>How can I be better for a meeting at work to discuss a new proposal?</v>
      </c>
      <c r="AJ115" s="18" t="s">
        <v>400</v>
      </c>
      <c r="AK115" s="21" t="str">
        <f>substitute('Prompt Template'!$C$2,$AI$5,$AJ115)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&lt;prompt&gt;How can I be better for a meeting at work to discuss a new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&lt;user_input&gt;How can I be better for a meeting at work to discuss a new proposal?&lt;/user_input&gt;</v>
      </c>
      <c r="AL115" s="18">
        <f t="array" ref="AL115">index('Response Scoring'!$G:$G,match($A115,'Response Scoring'!$A:$A,0))</f>
        <v>2</v>
      </c>
      <c r="AM115" s="18">
        <f t="shared" si="17"/>
        <v>0.4</v>
      </c>
      <c r="AN115" s="18" t="str">
        <f>'Raw Data'!$X111</f>
        <v>.</v>
      </c>
      <c r="AO115" s="18" t="s">
        <v>401</v>
      </c>
      <c r="AP115" s="21" t="str">
        <f>substitute('Prompt Template'!$D$2,$AN$5,$AO115)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115" s="18">
        <f t="array" ref="AQ115">index('Response Scoring'!$I:$I,match($A115,'Response Scoring'!$A:$A,0))</f>
        <v>0</v>
      </c>
      <c r="AR115" s="18">
        <f t="shared" si="18"/>
        <v>0</v>
      </c>
      <c r="AS115" s="22">
        <f t="shared" si="19"/>
        <v>2.405</v>
      </c>
      <c r="AT115" s="18">
        <f t="shared" si="20"/>
        <v>12.64333333</v>
      </c>
      <c r="AU115" s="22">
        <f t="shared" si="21"/>
        <v>25.28666667</v>
      </c>
      <c r="AV115" s="18" t="str">
        <f t="shared" si="22"/>
        <v>AI Experimenter</v>
      </c>
      <c r="AW115" s="18" t="str">
        <f>'Raw Data'!Y111</f>
        <v>CoPilot, ChatGPT, Gemini</v>
      </c>
      <c r="AX115" s="18" t="b">
        <f>'Raw Data'!Z111</f>
        <v>0</v>
      </c>
      <c r="AY115" s="18" t="str">
        <f t="shared" ref="AY115:BQ115" si="131">#REF!</f>
        <v>#REF!</v>
      </c>
      <c r="AZ115" s="18" t="str">
        <f t="shared" si="131"/>
        <v>#REF!</v>
      </c>
      <c r="BA115" s="18" t="str">
        <f t="shared" si="131"/>
        <v>#REF!</v>
      </c>
      <c r="BB115" s="18" t="str">
        <f t="shared" si="131"/>
        <v>#REF!</v>
      </c>
      <c r="BC115" s="18" t="str">
        <f t="shared" si="131"/>
        <v>#REF!</v>
      </c>
      <c r="BD115" s="18" t="str">
        <f t="shared" si="131"/>
        <v>#REF!</v>
      </c>
      <c r="BE115" s="18" t="str">
        <f t="shared" si="131"/>
        <v>#REF!</v>
      </c>
      <c r="BF115" s="18" t="str">
        <f t="shared" si="131"/>
        <v>#REF!</v>
      </c>
      <c r="BG115" s="18" t="str">
        <f t="shared" si="131"/>
        <v>#REF!</v>
      </c>
      <c r="BH115" s="18" t="str">
        <f t="shared" si="131"/>
        <v>#REF!</v>
      </c>
      <c r="BI115" s="18" t="str">
        <f t="shared" si="131"/>
        <v>#REF!</v>
      </c>
      <c r="BJ115" s="18" t="str">
        <f t="shared" si="131"/>
        <v>#REF!</v>
      </c>
      <c r="BK115" s="18" t="str">
        <f t="shared" si="131"/>
        <v>#REF!</v>
      </c>
      <c r="BL115" s="18" t="str">
        <f t="shared" si="131"/>
        <v>#REF!</v>
      </c>
      <c r="BM115" s="18" t="str">
        <f t="shared" si="131"/>
        <v>#REF!</v>
      </c>
      <c r="BN115" s="18" t="str">
        <f t="shared" si="131"/>
        <v>#REF!</v>
      </c>
      <c r="BO115" s="18" t="str">
        <f t="shared" si="131"/>
        <v>#REF!</v>
      </c>
      <c r="BP115" s="18" t="str">
        <f t="shared" si="131"/>
        <v>#REF!</v>
      </c>
      <c r="BQ115" s="18" t="str">
        <f t="shared" si="131"/>
        <v>#REF!</v>
      </c>
      <c r="BR115" s="18" t="str">
        <f>'Raw Data'!C111</f>
        <v>Full-time Faculty</v>
      </c>
      <c r="BS115" s="18" t="str">
        <f>'Raw Data'!D111</f>
        <v/>
      </c>
      <c r="BT115" s="18" t="str">
        <f>'Raw Data'!E111</f>
        <v>Admissions</v>
      </c>
      <c r="BU115" s="18" t="str">
        <f>'Raw Data'!F111</f>
        <v>Directors, People Managers, Supervisors, Team Leads</v>
      </c>
      <c r="BV115" s="18" t="str">
        <f>'Raw Data'!G111</f>
        <v/>
      </c>
      <c r="BW115" s="18" t="str">
        <f>'Raw Data'!H111</f>
        <v>Central Office</v>
      </c>
      <c r="BX115" s="18" t="str">
        <f>'Raw Data'!I111</f>
        <v/>
      </c>
      <c r="BY115" s="18" t="str">
        <f>'Raw Data'!J111</f>
        <v/>
      </c>
    </row>
    <row r="116" ht="15.75" customHeight="1">
      <c r="A116" s="18">
        <f>'Raw Data'!$A112</f>
        <v>110</v>
      </c>
      <c r="B116" s="18" t="str">
        <f>'Raw Data'!$K112</f>
        <v>Daily</v>
      </c>
      <c r="C116" s="18">
        <f t="shared" si="3"/>
        <v>1</v>
      </c>
      <c r="D116" s="18" t="str">
        <f>'Raw Data'!$L112</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16" s="18">
        <f t="shared" si="24"/>
        <v>3</v>
      </c>
      <c r="F116" s="19">
        <f t="shared" si="4"/>
        <v>1</v>
      </c>
      <c r="G116" s="20" t="str">
        <f>'Raw Data'!M112</f>
        <v>I've build custom AI tools (CustomGPTs, Copilot Agents, Google Gems, Claude Projects) for repetitive tasks</v>
      </c>
      <c r="H116" s="18">
        <f t="shared" si="5"/>
        <v>0.75</v>
      </c>
      <c r="I116" s="18" t="str">
        <f>'Raw Data'!$N112</f>
        <v>Ask AI to write the summary after you’ve analyzed all the data</v>
      </c>
      <c r="J116" s="18" t="b">
        <f t="shared" si="6"/>
        <v>0</v>
      </c>
      <c r="K116" s="18" t="str">
        <f>'Raw Data'!$O112</f>
        <v>I will create a prompt that uses primary sources related to the topics. The prompt will guide the AI to complete the task, defining its scope, limitations, ethics, and other relevant factors.</v>
      </c>
      <c r="L116" s="18" t="s">
        <v>402</v>
      </c>
      <c r="M116" s="21" t="str">
        <f>substitute('Prompt Template'!$A$2,$K$5,$L116)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will create a prompt that uses primary sources related to the topics. The prompt will guide the AI to complete the task, defining its scope, limitations, ethics, and other relevant factors.&lt;/user_input&gt;</v>
      </c>
      <c r="N116" s="18">
        <f t="array" ref="N116">index('Response Scoring'!$C:$C,match($A116,'Response Scoring'!$A:$A,0))</f>
        <v>1</v>
      </c>
      <c r="O116" s="19">
        <f t="shared" si="7"/>
        <v>0.3333333333</v>
      </c>
      <c r="P116" s="18" t="str">
        <f>'Raw Data'!$P112</f>
        <v>I am using AI to develop hands-on lab activities for Technology courses.</v>
      </c>
      <c r="Q116" s="18" t="s">
        <v>403</v>
      </c>
      <c r="R116" s="21" t="str">
        <f>substitute('Prompt Template'!$B$2,$P$5,$Q116)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to develop hands-on lab activities for Technology courses.&lt;/user_input&gt;</v>
      </c>
      <c r="S116" s="18">
        <f t="array" ref="S116">index('Response Scoring'!$E:$E,match($A116,'Response Scoring'!$A:$A,0))</f>
        <v>2</v>
      </c>
      <c r="T116" s="19">
        <f t="shared" si="8"/>
        <v>0.6666666667</v>
      </c>
      <c r="U116" s="19">
        <f t="shared" si="9"/>
        <v>3.75</v>
      </c>
      <c r="V116" s="18" t="str">
        <f>'Raw Data'!$Q112</f>
        <v>Analyzing presentation slides to evaluate both the visual design and written content for consistency</v>
      </c>
      <c r="W116" s="18">
        <f t="shared" si="10"/>
        <v>1</v>
      </c>
      <c r="X116" s="18" t="str">
        <f>'Raw Data'!$R112</f>
        <v>Data privacy concerns when information is shared with an LLM, Biases in answers, Hallucinations (generating false or misleading information), Vulnerability to manipulation by bad actors</v>
      </c>
      <c r="Y116" s="18">
        <f t="shared" si="11"/>
        <v>1</v>
      </c>
      <c r="Z116" s="18" t="str">
        <f>'Raw Data'!$S112</f>
        <v>Anonymize information by removing identifying details, Use secure company instances or enterprise plans when available</v>
      </c>
      <c r="AA116" s="19">
        <f t="shared" si="12"/>
        <v>1</v>
      </c>
      <c r="AB116" s="18" t="str">
        <f>'Raw Data'!$T112</f>
        <v>Always: I routinely cross-check AI outputs with reliable sources</v>
      </c>
      <c r="AC116" s="18">
        <f t="shared" si="13"/>
        <v>1</v>
      </c>
      <c r="AD116" s="18" t="str">
        <f>'Raw Data'!$U112</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 Use a different AI tool to review and verify the content</v>
      </c>
      <c r="AE116" s="18">
        <f t="shared" si="14"/>
        <v>0</v>
      </c>
      <c r="AF116" s="22">
        <f t="shared" si="15"/>
        <v>8</v>
      </c>
      <c r="AG116" s="18" t="str">
        <f>'Raw Data'!$V112</f>
        <v>Frequently: I systematically refine prompts until I’m satisfied</v>
      </c>
      <c r="AH116" s="18">
        <f t="shared" si="16"/>
        <v>1</v>
      </c>
      <c r="AI116" s="18" t="str">
        <f>'Raw Data'!$W112</f>
        <v>You are a professional expert in X field. Write a professional report to assist me in discussing a new proposal. The report must utilize content from reliable sources listed below, updated within the last 5 years.</v>
      </c>
      <c r="AJ116" s="18" t="s">
        <v>404</v>
      </c>
      <c r="AK116" s="21" t="str">
        <f>substitute('Prompt Template'!$C$2,$AI$5,$AJ116)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professional expert in X field. Write a professional report to assist me in discussing a new proposal. The report must utilize content from reliable sources listed below, updated within the last 5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professional expert in X field. Write a professional report to assist me in discussing a new proposal. The report must utilize content from reliable sources listed below, updated within the last 5 years.&lt;/user_input&gt;</v>
      </c>
      <c r="AL116" s="18">
        <f t="array" ref="AL116">index('Response Scoring'!$G:$G,match($A116,'Response Scoring'!$A:$A,0))</f>
        <v>2</v>
      </c>
      <c r="AM116" s="18">
        <f t="shared" si="17"/>
        <v>0.4</v>
      </c>
      <c r="AN116" s="18" t="str">
        <f>'Raw Data'!$X112</f>
        <v>Use the X LLM model to create a Custom GPT to research competitors' products, pricing, and positioning using the following sources a, b, c, .... The Custom GPT will generate a dashboard and a summary report in web and PDF formats</v>
      </c>
      <c r="AO116" s="18" t="s">
        <v>405</v>
      </c>
      <c r="AP116" s="21" t="str">
        <f>substitute('Prompt Template'!$D$2,$AN$5,$AO116)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&lt;user_input&gt;Use the X LLM model to create a Custom GPT to research competitors' products, pricing, and positioning using the following sources a, b, c, .... The Custom GPT will generate a dashboard and a summary report in web and PDF formats&lt;/user_input&gt;
</v>
      </c>
      <c r="AQ116" s="18">
        <f t="array" ref="AQ116">index('Response Scoring'!$I:$I,match($A116,'Response Scoring'!$A:$A,0))</f>
        <v>2</v>
      </c>
      <c r="AR116" s="18">
        <f t="shared" si="18"/>
        <v>0.4</v>
      </c>
      <c r="AS116" s="22">
        <f t="shared" si="19"/>
        <v>4.9</v>
      </c>
      <c r="AT116" s="18">
        <f t="shared" si="20"/>
        <v>25.3</v>
      </c>
      <c r="AU116" s="22">
        <f t="shared" si="21"/>
        <v>50.6</v>
      </c>
      <c r="AV116" s="18" t="str">
        <f t="shared" si="22"/>
        <v>AI Experimenter</v>
      </c>
      <c r="AW116" s="18" t="str">
        <f>'Raw Data'!Y112</f>
        <v>ChatGPT, Gemini, Claude, CoPilot</v>
      </c>
      <c r="AX116" s="18" t="b">
        <f>'Raw Data'!Z112</f>
        <v>0</v>
      </c>
      <c r="AY116" s="18" t="str">
        <f t="shared" ref="AY116:BQ116" si="132">#REF!</f>
        <v>#REF!</v>
      </c>
      <c r="AZ116" s="18" t="str">
        <f t="shared" si="132"/>
        <v>#REF!</v>
      </c>
      <c r="BA116" s="18" t="str">
        <f t="shared" si="132"/>
        <v>#REF!</v>
      </c>
      <c r="BB116" s="18" t="str">
        <f t="shared" si="132"/>
        <v>#REF!</v>
      </c>
      <c r="BC116" s="18" t="str">
        <f t="shared" si="132"/>
        <v>#REF!</v>
      </c>
      <c r="BD116" s="18" t="str">
        <f t="shared" si="132"/>
        <v>#REF!</v>
      </c>
      <c r="BE116" s="18" t="str">
        <f t="shared" si="132"/>
        <v>#REF!</v>
      </c>
      <c r="BF116" s="18" t="str">
        <f t="shared" si="132"/>
        <v>#REF!</v>
      </c>
      <c r="BG116" s="18" t="str">
        <f t="shared" si="132"/>
        <v>#REF!</v>
      </c>
      <c r="BH116" s="18" t="str">
        <f t="shared" si="132"/>
        <v>#REF!</v>
      </c>
      <c r="BI116" s="18" t="str">
        <f t="shared" si="132"/>
        <v>#REF!</v>
      </c>
      <c r="BJ116" s="18" t="str">
        <f t="shared" si="132"/>
        <v>#REF!</v>
      </c>
      <c r="BK116" s="18" t="str">
        <f t="shared" si="132"/>
        <v>#REF!</v>
      </c>
      <c r="BL116" s="18" t="str">
        <f t="shared" si="132"/>
        <v>#REF!</v>
      </c>
      <c r="BM116" s="18" t="str">
        <f t="shared" si="132"/>
        <v>#REF!</v>
      </c>
      <c r="BN116" s="18" t="str">
        <f t="shared" si="132"/>
        <v>#REF!</v>
      </c>
      <c r="BO116" s="18" t="str">
        <f t="shared" si="132"/>
        <v>#REF!</v>
      </c>
      <c r="BP116" s="18" t="str">
        <f t="shared" si="132"/>
        <v>#REF!</v>
      </c>
      <c r="BQ116" s="18" t="str">
        <f t="shared" si="132"/>
        <v>#REF!</v>
      </c>
      <c r="BR116" s="18" t="str">
        <f>'Raw Data'!C112</f>
        <v>Full-time Faculty</v>
      </c>
      <c r="BS116" s="18" t="str">
        <f>'Raw Data'!D112</f>
        <v/>
      </c>
      <c r="BT116" s="18" t="str">
        <f>'Raw Data'!E112</f>
        <v>Academics – Faculty</v>
      </c>
      <c r="BU116" s="18" t="str">
        <f>'Raw Data'!F112</f>
        <v>Directors, People Managers, Supervisors, Team Leads</v>
      </c>
      <c r="BV116" s="18" t="str">
        <f>'Raw Data'!G112</f>
        <v/>
      </c>
      <c r="BW116" s="18" t="str">
        <f>'Raw Data'!H112</f>
        <v>Atlanta</v>
      </c>
      <c r="BX116" s="18" t="str">
        <f>'Raw Data'!I112</f>
        <v/>
      </c>
      <c r="BY116" s="18" t="str">
        <f>'Raw Data'!J112</f>
        <v/>
      </c>
    </row>
    <row r="117" ht="15.75" customHeight="1">
      <c r="A117" s="18">
        <f>'Raw Data'!$A113</f>
        <v>111</v>
      </c>
      <c r="B117" s="18" t="str">
        <f>'Raw Data'!$K113</f>
        <v>Never or rarely</v>
      </c>
      <c r="C117" s="18">
        <f t="shared" si="3"/>
        <v>0</v>
      </c>
      <c r="D117" s="18" t="str">
        <f>'Raw Data'!$L113</f>
        <v>I don’t use AI for work</v>
      </c>
      <c r="E117" s="18">
        <f t="shared" si="24"/>
        <v>0</v>
      </c>
      <c r="F117" s="19">
        <f t="shared" si="4"/>
        <v>0</v>
      </c>
      <c r="G117" s="20" t="str">
        <f>'Raw Data'!M113</f>
        <v>I don't use AI for work</v>
      </c>
      <c r="H117" s="18">
        <f t="shared" si="5"/>
        <v>0</v>
      </c>
      <c r="I117" s="18" t="str">
        <f>'Raw Data'!$N113</f>
        <v>I wouldn't use AI for this task</v>
      </c>
      <c r="J117" s="18" t="b">
        <f t="shared" si="6"/>
        <v>0</v>
      </c>
      <c r="K117" s="18" t="str">
        <f>'Raw Data'!$O113</f>
        <v>LLMs are a poor use case for a topic where you do not have foundational knowledge because of their tendency to hallucinate facts. I would not use an LLM for any task where I was unable to predict with a reasonable level of accuracy what the end product should be.</v>
      </c>
      <c r="L117" s="18" t="s">
        <v>406</v>
      </c>
      <c r="M117" s="21" t="str">
        <f>substitute('Prompt Template'!$A$2,$K$5,$L117)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&lt;user_input&gt;LLMs are a poor use case for a topic where you do not have foundational knowledge because of their tendency to hallucinate facts. I would not use an LLM for any task where I was unable to predict with a reasonable level of accuracy what the end product should be.&lt;/user_input&gt;</v>
      </c>
      <c r="N117" s="18">
        <f t="array" ref="N117">index('Response Scoring'!$C:$C,match($A117,'Response Scoring'!$A:$A,0))</f>
        <v>0</v>
      </c>
      <c r="O117" s="19">
        <f t="shared" si="7"/>
        <v>0</v>
      </c>
      <c r="P117" s="18" t="str">
        <f>'Raw Data'!$P113</f>
        <v>I do not use LLMs in my work.</v>
      </c>
      <c r="Q117" s="18" t="s">
        <v>407</v>
      </c>
      <c r="R117" s="21" t="str">
        <f>substitute('Prompt Template'!$B$2,$P$5,$Q117)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LLMs in my work.&lt;/user_input&gt;</v>
      </c>
      <c r="S117" s="18">
        <f t="array" ref="S117">index('Response Scoring'!$E:$E,match($A117,'Response Scoring'!$A:$A,0))</f>
        <v>0</v>
      </c>
      <c r="T117" s="19">
        <f t="shared" si="8"/>
        <v>0</v>
      </c>
      <c r="U117" s="19">
        <f t="shared" si="9"/>
        <v>0</v>
      </c>
      <c r="V117" s="18" t="str">
        <f>'Raw Data'!$Q113</f>
        <v>Analyzing presentation slides to evaluate both the visual design and written content for consistency</v>
      </c>
      <c r="W117" s="18">
        <f t="shared" si="10"/>
        <v>1</v>
      </c>
      <c r="X117" s="18" t="str">
        <f>'Raw Data'!$R113</f>
        <v>Hallucinations (generating false or misleading information), Biases in answers</v>
      </c>
      <c r="Y117" s="18">
        <f t="shared" si="11"/>
        <v>0.5</v>
      </c>
      <c r="Z117" s="18" t="str">
        <f>'Raw Data'!$S113</f>
        <v>Anonymize information by removing identifying details, Use secure company instances or enterprise plans when available</v>
      </c>
      <c r="AA117" s="19">
        <f t="shared" si="12"/>
        <v>1</v>
      </c>
      <c r="AB117" s="18" t="str">
        <f>'Raw Data'!$T113</f>
        <v>Always: I routinely cross-check AI outputs with reliable sources</v>
      </c>
      <c r="AC117" s="18">
        <f t="shared" si="13"/>
        <v>1</v>
      </c>
      <c r="AD117" s="18" t="str">
        <f>'Raw Data'!$U113</f>
        <v>Cross-reference key claims with reliable external sources, Verify any calculations or data analysis independently</v>
      </c>
      <c r="AE117" s="18">
        <f t="shared" si="14"/>
        <v>0.5</v>
      </c>
      <c r="AF117" s="22">
        <f t="shared" si="15"/>
        <v>8</v>
      </c>
      <c r="AG117" s="18" t="str">
        <f>'Raw Data'!$V113</f>
        <v>Frequently: I systematically refine prompts until I’m satisfied</v>
      </c>
      <c r="AH117" s="18">
        <f t="shared" si="16"/>
        <v>1</v>
      </c>
      <c r="AI117" s="18" t="str">
        <f>'Raw Data'!$W113</f>
        <v>The line between "preparing to discuss the proposal" and "doing the thinking work of creating the proposal" is incredibly blurry. I would not ask an LLM to perform this task. "A computer can never be held accountable, therefore a computer must never make a management decision."</v>
      </c>
      <c r="AJ117" s="18" t="s">
        <v>408</v>
      </c>
      <c r="AK117" s="21" t="str">
        <f>substitute('Prompt Template'!$C$2,$AI$5,$AJ117)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&lt;prompt&gt;The line between "preparing to discuss the proposal" and "doing the thinking work of creating the proposal" is incredibly blurry. I would not ask an LLM to perform this task. "A computer can never be held accountable, therefore a computer must never make a management decision."&lt;/prompt&gt;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&lt;user_input&gt;The line between "preparing to discuss the proposal" and "doing the thinking work of creating the proposal" is incredibly blurry. I would not ask an LLM to perform this task. "A computer can never be held accountable, therefore a computer must never make a management decision."&lt;/user_input&gt;</v>
      </c>
      <c r="AL117" s="18">
        <f t="array" ref="AL117">index('Response Scoring'!$G:$G,match($A117,'Response Scoring'!$A:$A,0))</f>
        <v>0</v>
      </c>
      <c r="AM117" s="18">
        <f t="shared" si="17"/>
        <v>0</v>
      </c>
      <c r="AN117" s="18" t="str">
        <f>'Raw Data'!$X113</f>
        <v>The work of independently verifying the accuracy of competitive intelligence is the same as the work of gathering competitive intelligence. I would not ask an LLM to perform this task.</v>
      </c>
      <c r="AO117" s="18" t="s">
        <v>409</v>
      </c>
      <c r="AP117" s="21" t="str">
        <f>substitute('Prompt Template'!$D$2,$AN$5,$AO117)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&lt;user_input&gt;The work of independently verifying the accuracy of competitive intelligence is the same as the work of gathering competitive intelligence. I would not ask an LLM to perform this task.&lt;/user_input&gt;
</v>
      </c>
      <c r="AQ117" s="18">
        <f t="array" ref="AQ117">index('Response Scoring'!$I:$I,match($A117,'Response Scoring'!$A:$A,0))</f>
        <v>0</v>
      </c>
      <c r="AR117" s="18">
        <f t="shared" si="18"/>
        <v>0</v>
      </c>
      <c r="AS117" s="22">
        <f t="shared" si="19"/>
        <v>1.5</v>
      </c>
      <c r="AT117" s="18">
        <f t="shared" si="20"/>
        <v>11</v>
      </c>
      <c r="AU117" s="22">
        <f t="shared" si="21"/>
        <v>22</v>
      </c>
      <c r="AV117" s="18" t="str">
        <f t="shared" si="22"/>
        <v>AI Novice</v>
      </c>
      <c r="AW117" s="18" t="str">
        <f>'Raw Data'!Y113</f>
        <v>I’m not using any LLMs</v>
      </c>
      <c r="AX117" s="18" t="b">
        <f>'Raw Data'!Z113</f>
        <v>0</v>
      </c>
      <c r="AY117" s="18" t="str">
        <f t="shared" ref="AY117:BQ117" si="133">#REF!</f>
        <v>#REF!</v>
      </c>
      <c r="AZ117" s="18" t="str">
        <f t="shared" si="133"/>
        <v>#REF!</v>
      </c>
      <c r="BA117" s="18" t="str">
        <f t="shared" si="133"/>
        <v>#REF!</v>
      </c>
      <c r="BB117" s="18" t="str">
        <f t="shared" si="133"/>
        <v>#REF!</v>
      </c>
      <c r="BC117" s="18" t="str">
        <f t="shared" si="133"/>
        <v>#REF!</v>
      </c>
      <c r="BD117" s="18" t="str">
        <f t="shared" si="133"/>
        <v>#REF!</v>
      </c>
      <c r="BE117" s="18" t="str">
        <f t="shared" si="133"/>
        <v>#REF!</v>
      </c>
      <c r="BF117" s="18" t="str">
        <f t="shared" si="133"/>
        <v>#REF!</v>
      </c>
      <c r="BG117" s="18" t="str">
        <f t="shared" si="133"/>
        <v>#REF!</v>
      </c>
      <c r="BH117" s="18" t="str">
        <f t="shared" si="133"/>
        <v>#REF!</v>
      </c>
      <c r="BI117" s="18" t="str">
        <f t="shared" si="133"/>
        <v>#REF!</v>
      </c>
      <c r="BJ117" s="18" t="str">
        <f t="shared" si="133"/>
        <v>#REF!</v>
      </c>
      <c r="BK117" s="18" t="str">
        <f t="shared" si="133"/>
        <v>#REF!</v>
      </c>
      <c r="BL117" s="18" t="str">
        <f t="shared" si="133"/>
        <v>#REF!</v>
      </c>
      <c r="BM117" s="18" t="str">
        <f t="shared" si="133"/>
        <v>#REF!</v>
      </c>
      <c r="BN117" s="18" t="str">
        <f t="shared" si="133"/>
        <v>#REF!</v>
      </c>
      <c r="BO117" s="18" t="str">
        <f t="shared" si="133"/>
        <v>#REF!</v>
      </c>
      <c r="BP117" s="18" t="str">
        <f t="shared" si="133"/>
        <v>#REF!</v>
      </c>
      <c r="BQ117" s="18" t="str">
        <f t="shared" si="133"/>
        <v>#REF!</v>
      </c>
      <c r="BR117" s="18" t="str">
        <f>'Raw Data'!C113</f>
        <v>Staff</v>
      </c>
      <c r="BS117" s="18" t="str">
        <f>'Raw Data'!D113</f>
        <v/>
      </c>
      <c r="BT117" s="18" t="str">
        <f>'Raw Data'!E113</f>
        <v>Academics Operations (within reporting line structure of Chief Academic Officer)</v>
      </c>
      <c r="BU117" s="18" t="str">
        <f>'Raw Data'!F113</f>
        <v>Directors, People Managers, Supervisors, Team Leads</v>
      </c>
      <c r="BV117" s="18" t="str">
        <f>'Raw Data'!G113</f>
        <v/>
      </c>
      <c r="BW117" s="18" t="str">
        <f>'Raw Data'!H113</f>
        <v>New Orleans</v>
      </c>
      <c r="BX117" s="18" t="str">
        <f>'Raw Data'!I113</f>
        <v/>
      </c>
      <c r="BY117" s="18" t="str">
        <f>'Raw Data'!J113</f>
        <v/>
      </c>
    </row>
    <row r="118" ht="15.75" customHeight="1">
      <c r="A118" s="18">
        <f>'Raw Data'!$A114</f>
        <v>112</v>
      </c>
      <c r="B118" s="18" t="str">
        <f>'Raw Data'!$K114</f>
        <v>Weekly</v>
      </c>
      <c r="C118" s="18">
        <f t="shared" si="3"/>
        <v>0.5</v>
      </c>
      <c r="D118" s="18" t="str">
        <f>'Raw Data'!$L114</f>
        <v>Brainstorming ideas, testing concepts, or getting feedback on my thinking, Building custom prompts, templates, or workflows that I reuse regularly, Getting quick answers to specific questions or looking up information</v>
      </c>
      <c r="E118" s="18">
        <f t="shared" si="24"/>
        <v>1</v>
      </c>
      <c r="F118" s="19">
        <f t="shared" si="4"/>
        <v>0.3333333333</v>
      </c>
      <c r="G118" s="20" t="str">
        <f>'Raw Data'!M114</f>
        <v>I create fresh prompts each time I use AI</v>
      </c>
      <c r="H118" s="18">
        <f t="shared" si="5"/>
        <v>0.25</v>
      </c>
      <c r="I118" s="18" t="str">
        <f>'Raw Data'!$N114</f>
        <v>Use AI to help analyze each data source, then compile results manually</v>
      </c>
      <c r="J118" s="18">
        <f t="shared" si="6"/>
        <v>0.67</v>
      </c>
      <c r="K118" s="18" t="str">
        <f>'Raw Data'!$O114</f>
        <v>I would use it to obtain background on the topic. I would then navigate to a reputable site for specific information to use in my presentation with citations.</v>
      </c>
      <c r="L118" s="18" t="s">
        <v>410</v>
      </c>
      <c r="M118" s="21" t="str">
        <f>substitute('Prompt Template'!$A$2,$K$5,$L118)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obtain background on the topic. I would then navigate to a reputable site for specific information to use in my presentation with citations.&lt;/user_input&gt;</v>
      </c>
      <c r="N118" s="18">
        <f t="array" ref="N118">index('Response Scoring'!$C:$C,match($A118,'Response Scoring'!$A:$A,0))</f>
        <v>1</v>
      </c>
      <c r="O118" s="19">
        <f t="shared" si="7"/>
        <v>0.3333333333</v>
      </c>
      <c r="P118" s="18" t="str">
        <f>'Raw Data'!$P114</f>
        <v>Developing case study information for scenarios to use in a practice setting for students</v>
      </c>
      <c r="Q118" s="18" t="s">
        <v>411</v>
      </c>
      <c r="R118" s="21" t="str">
        <f>substitute('Prompt Template'!$B$2,$P$5,$Q118)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&lt;user_input&gt;Developing case study information for scenarios to use in a practice setting for students&lt;/user_input&gt;</v>
      </c>
      <c r="S118" s="18">
        <f t="array" ref="S118">index('Response Scoring'!$E:$E,match($A118,'Response Scoring'!$A:$A,0))</f>
        <v>2</v>
      </c>
      <c r="T118" s="19">
        <f t="shared" si="8"/>
        <v>0.6666666667</v>
      </c>
      <c r="U118" s="19">
        <f t="shared" si="9"/>
        <v>2.753333333</v>
      </c>
      <c r="V118" s="18" t="str">
        <f>'Raw Data'!$Q114</f>
        <v>Creating a complete slide deck with visual design for an important client presentation</v>
      </c>
      <c r="W118" s="18">
        <f t="shared" si="10"/>
        <v>0</v>
      </c>
      <c r="X118" s="18" t="str">
        <f>'Raw Data'!$R114</f>
        <v>Biases in answers, Data privacy concerns when information is shared with an LLM, Hallucinations (generating false or misleading information), Vulnerability to manipulation by bad actors</v>
      </c>
      <c r="Y118" s="18">
        <f t="shared" si="11"/>
        <v>1</v>
      </c>
      <c r="Z118" s="18" t="str">
        <f>'Raw Data'!$S114</f>
        <v>Only share information that you would be comfortable sharing internally with a colleague, Anonymize information by removing identifying details, Use secure company instances or enterprise plans when available</v>
      </c>
      <c r="AA118" s="19">
        <f t="shared" si="12"/>
        <v>1</v>
      </c>
      <c r="AB118" s="18" t="str">
        <f>'Raw Data'!$T114</f>
        <v>Always: I routinely cross-check AI outputs with reliable sources</v>
      </c>
      <c r="AC118" s="18">
        <f t="shared" si="13"/>
        <v>1</v>
      </c>
      <c r="AD118" s="18" t="str">
        <f>'Raw Data'!$U114</f>
        <v>Check if the response uses confident language and specific details, Look for professional formatting and proper grammar, Cross-reference key claims with reliable external sources, Verify any calculations or data analysis independently</v>
      </c>
      <c r="AE118" s="18">
        <f t="shared" si="14"/>
        <v>0</v>
      </c>
      <c r="AF118" s="22">
        <f t="shared" si="15"/>
        <v>6</v>
      </c>
      <c r="AG118" s="18" t="str">
        <f>'Raw Data'!$V114</f>
        <v>Sometimes: I iterate 2–3 times to reach a good result</v>
      </c>
      <c r="AH118" s="18">
        <f t="shared" si="16"/>
        <v>0.67</v>
      </c>
      <c r="AI118" s="18" t="str">
        <f>'Raw Data'!$W114</f>
        <v>Create a scenario on how to present a new topic for a week meeting</v>
      </c>
      <c r="AJ118" s="18" t="s">
        <v>412</v>
      </c>
      <c r="AK118" s="21" t="str">
        <f>substitute('Prompt Template'!$C$2,$AI$5,$AJ118)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scenario on how to present a new topic for a week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scenario on how to present a new topic for a week meeting&lt;/user_input&gt;</v>
      </c>
      <c r="AL118" s="18">
        <f t="array" ref="AL118">index('Response Scoring'!$G:$G,match($A118,'Response Scoring'!$A:$A,0))</f>
        <v>2</v>
      </c>
      <c r="AM118" s="18">
        <f t="shared" si="17"/>
        <v>0.4</v>
      </c>
      <c r="AN118" s="18" t="str">
        <f>'Raw Data'!$X114</f>
        <v>Provide information related to competitors' products, pricing, and positioning</v>
      </c>
      <c r="AO118" s="18" t="s">
        <v>413</v>
      </c>
      <c r="AP118" s="21" t="str">
        <f>substitute('Prompt Template'!$D$2,$AN$5,$AO118)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&lt;user_input&gt;Provide information related to competitors' products, pricing, and positioning&lt;/user_input&gt;
</v>
      </c>
      <c r="AQ118" s="18">
        <f t="array" ref="AQ118">index('Response Scoring'!$I:$I,match($A118,'Response Scoring'!$A:$A,0))</f>
        <v>2</v>
      </c>
      <c r="AR118" s="18">
        <f t="shared" si="18"/>
        <v>0.4</v>
      </c>
      <c r="AS118" s="22">
        <f t="shared" si="19"/>
        <v>4.405</v>
      </c>
      <c r="AT118" s="18">
        <f t="shared" si="20"/>
        <v>20.31666667</v>
      </c>
      <c r="AU118" s="22">
        <f t="shared" si="21"/>
        <v>40.63333333</v>
      </c>
      <c r="AV118" s="18" t="str">
        <f t="shared" si="22"/>
        <v>AI Experimenter</v>
      </c>
      <c r="AW118" s="18" t="str">
        <f>'Raw Data'!Y114</f>
        <v>ChatGPT</v>
      </c>
      <c r="AX118" s="18" t="b">
        <f>'Raw Data'!Z114</f>
        <v>0</v>
      </c>
      <c r="AY118" s="18" t="str">
        <f t="shared" ref="AY118:BQ118" si="134">#REF!</f>
        <v>#REF!</v>
      </c>
      <c r="AZ118" s="18" t="str">
        <f t="shared" si="134"/>
        <v>#REF!</v>
      </c>
      <c r="BA118" s="18" t="str">
        <f t="shared" si="134"/>
        <v>#REF!</v>
      </c>
      <c r="BB118" s="18" t="str">
        <f t="shared" si="134"/>
        <v>#REF!</v>
      </c>
      <c r="BC118" s="18" t="str">
        <f t="shared" si="134"/>
        <v>#REF!</v>
      </c>
      <c r="BD118" s="18" t="str">
        <f t="shared" si="134"/>
        <v>#REF!</v>
      </c>
      <c r="BE118" s="18" t="str">
        <f t="shared" si="134"/>
        <v>#REF!</v>
      </c>
      <c r="BF118" s="18" t="str">
        <f t="shared" si="134"/>
        <v>#REF!</v>
      </c>
      <c r="BG118" s="18" t="str">
        <f t="shared" si="134"/>
        <v>#REF!</v>
      </c>
      <c r="BH118" s="18" t="str">
        <f t="shared" si="134"/>
        <v>#REF!</v>
      </c>
      <c r="BI118" s="18" t="str">
        <f t="shared" si="134"/>
        <v>#REF!</v>
      </c>
      <c r="BJ118" s="18" t="str">
        <f t="shared" si="134"/>
        <v>#REF!</v>
      </c>
      <c r="BK118" s="18" t="str">
        <f t="shared" si="134"/>
        <v>#REF!</v>
      </c>
      <c r="BL118" s="18" t="str">
        <f t="shared" si="134"/>
        <v>#REF!</v>
      </c>
      <c r="BM118" s="18" t="str">
        <f t="shared" si="134"/>
        <v>#REF!</v>
      </c>
      <c r="BN118" s="18" t="str">
        <f t="shared" si="134"/>
        <v>#REF!</v>
      </c>
      <c r="BO118" s="18" t="str">
        <f t="shared" si="134"/>
        <v>#REF!</v>
      </c>
      <c r="BP118" s="18" t="str">
        <f t="shared" si="134"/>
        <v>#REF!</v>
      </c>
      <c r="BQ118" s="18" t="str">
        <f t="shared" si="134"/>
        <v>#REF!</v>
      </c>
      <c r="BR118" s="18" t="str">
        <f>'Raw Data'!C114</f>
        <v>Full-time Faculty</v>
      </c>
      <c r="BS118" s="18" t="str">
        <f>'Raw Data'!D114</f>
        <v/>
      </c>
      <c r="BT118" s="18" t="str">
        <f>'Raw Data'!E114</f>
        <v>Academics – Faculty</v>
      </c>
      <c r="BU118" s="18" t="str">
        <f>'Raw Data'!F114</f>
        <v>Individual Contributors</v>
      </c>
      <c r="BV118" s="18" t="str">
        <f>'Raw Data'!G114</f>
        <v/>
      </c>
      <c r="BW118" s="18" t="str">
        <f>'Raw Data'!H114</f>
        <v>Nashville</v>
      </c>
      <c r="BX118" s="18" t="str">
        <f>'Raw Data'!I114</f>
        <v/>
      </c>
      <c r="BY118" s="18" t="str">
        <f>'Raw Data'!J114</f>
        <v/>
      </c>
    </row>
    <row r="119" ht="15.75" customHeight="1">
      <c r="A119" s="18">
        <f>'Raw Data'!$A115</f>
        <v>113</v>
      </c>
      <c r="B119" s="18" t="str">
        <f>'Raw Data'!$K115</f>
        <v>Weekly</v>
      </c>
      <c r="C119" s="18">
        <f t="shared" si="3"/>
        <v>0.5</v>
      </c>
      <c r="D119" s="18" t="str">
        <f>'Raw Data'!$L115</f>
        <v>Editing or improving text I’ve already written (emails, documents, presentations), Brainstorming ideas, testing concepts, or getting feedback on my thinking, Building custom prompts, templates, or workflows that I reuse regularly</v>
      </c>
      <c r="E119" s="18">
        <f t="shared" si="24"/>
        <v>0</v>
      </c>
      <c r="F119" s="19">
        <f t="shared" si="4"/>
        <v>0</v>
      </c>
      <c r="G119" s="20" t="str">
        <f>'Raw Data'!M115</f>
        <v>I create fresh prompts each time I use AI</v>
      </c>
      <c r="H119" s="18">
        <f t="shared" si="5"/>
        <v>0.25</v>
      </c>
      <c r="I119" s="18" t="str">
        <f>'Raw Data'!$N115</f>
        <v>I wouldn't use AI for this task</v>
      </c>
      <c r="J119" s="18" t="b">
        <f t="shared" si="6"/>
        <v>0</v>
      </c>
      <c r="K119" s="18" t="str">
        <f>'Raw Data'!$O115</f>
        <v>I would not use AI with confidential company information</v>
      </c>
      <c r="L119" s="18" t="s">
        <v>414</v>
      </c>
      <c r="M119" s="21" t="str">
        <f>substitute('Prompt Template'!$A$2,$K$5,$L119)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with confidential company information&lt;/user_input&gt;</v>
      </c>
      <c r="N119" s="18">
        <f t="array" ref="N119">index('Response Scoring'!$C:$C,match($A119,'Response Scoring'!$A:$A,0))</f>
        <v>0</v>
      </c>
      <c r="O119" s="19">
        <f t="shared" si="7"/>
        <v>0</v>
      </c>
      <c r="P119" s="18" t="str">
        <f>'Raw Data'!$P115</f>
        <v>To make emails more crisp</v>
      </c>
      <c r="Q119" s="18" t="s">
        <v>415</v>
      </c>
      <c r="R119" s="21" t="str">
        <f>substitute('Prompt Template'!$B$2,$P$5,$Q119)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make emails more crisp&lt;/user_input&gt;</v>
      </c>
      <c r="S119" s="18">
        <f t="array" ref="S119">index('Response Scoring'!$E:$E,match($A119,'Response Scoring'!$A:$A,0))</f>
        <v>1</v>
      </c>
      <c r="T119" s="19">
        <f t="shared" si="8"/>
        <v>0.3333333333</v>
      </c>
      <c r="U119" s="19">
        <f t="shared" si="9"/>
        <v>1.083333333</v>
      </c>
      <c r="V119" s="18" t="str">
        <f>'Raw Data'!$Q115</f>
        <v>Analyzing presentation slides to evaluate both the visual design and written content for consistency</v>
      </c>
      <c r="W119" s="18">
        <f t="shared" si="10"/>
        <v>1</v>
      </c>
      <c r="X119" s="18" t="str">
        <f>'Raw Data'!$R115</f>
        <v>Biases in answers, Data privacy concerns when information is shared with an LLM</v>
      </c>
      <c r="Y119" s="18">
        <f t="shared" si="11"/>
        <v>0.5</v>
      </c>
      <c r="Z119" s="18" t="str">
        <f>'Raw Data'!$S115</f>
        <v>Verify that the AI tool has SSL/HTTPS encryption before using it, Anonymize information by removing identifying details, Use secure company instances or enterprise plans when available</v>
      </c>
      <c r="AA119" s="19">
        <f t="shared" si="12"/>
        <v>0</v>
      </c>
      <c r="AB119" s="18" t="str">
        <f>'Raw Data'!$T115</f>
        <v>Always: I routinely cross-check AI outputs with reliable sources</v>
      </c>
      <c r="AC119" s="18">
        <f t="shared" si="13"/>
        <v>1</v>
      </c>
      <c r="AD119" s="18" t="str">
        <f>'Raw Data'!$U115</f>
        <v>Verify any calculations or data analysis independently, Cross-reference key claims with reliable external sources, Look for professional formatting and proper grammar, Check if the response uses confident language and specific details</v>
      </c>
      <c r="AE119" s="18">
        <f t="shared" si="14"/>
        <v>0</v>
      </c>
      <c r="AF119" s="22">
        <f t="shared" si="15"/>
        <v>5</v>
      </c>
      <c r="AG119" s="18" t="str">
        <f>'Raw Data'!$V115</f>
        <v>Rarely: I only tweak the prompt if something feels obviously off</v>
      </c>
      <c r="AH119" s="18">
        <f t="shared" si="16"/>
        <v>0.33</v>
      </c>
      <c r="AI119" s="18" t="str">
        <f>'Raw Data'!$W115</f>
        <v>I have a meeting on a work proposal I am confident about initiating. What is the best way to approach this issue.  Write with excitement and confidence.</v>
      </c>
      <c r="AJ119" s="18" t="s">
        <v>416</v>
      </c>
      <c r="AK119" s="21" t="str">
        <f>substitute('Prompt Template'!$C$2,$AI$5,$AJ119)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meeting on a work proposal I am confident about initiating. What is the best way to approach this issue.  Write with excitement and confidence.&lt;/prompt&gt;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meeting on a work proposal I am confident about initiating. What is the best way to approach this issue.  Write with excitement and confidence.&lt;/user_input&gt;</v>
      </c>
      <c r="AL119" s="18">
        <f t="array" ref="AL119">index('Response Scoring'!$G:$G,match($A119,'Response Scoring'!$A:$A,0))</f>
        <v>2</v>
      </c>
      <c r="AM119" s="18">
        <f t="shared" si="17"/>
        <v>0.4</v>
      </c>
      <c r="AN119" s="18" t="str">
        <f>'Raw Data'!$X115</f>
        <v>“I don’t know how to create custom AI instructions”.</v>
      </c>
      <c r="AO119" s="18" t="s">
        <v>190</v>
      </c>
      <c r="AP119" s="21" t="str">
        <f>substitute('Prompt Template'!$D$2,$AN$5,$AO119)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19" s="18">
        <f t="array" ref="AQ119">index('Response Scoring'!$I:$I,match($A119,'Response Scoring'!$A:$A,0))</f>
        <v>0</v>
      </c>
      <c r="AR119" s="18">
        <f t="shared" si="18"/>
        <v>0</v>
      </c>
      <c r="AS119" s="22">
        <f t="shared" si="19"/>
        <v>1.895</v>
      </c>
      <c r="AT119" s="18">
        <f t="shared" si="20"/>
        <v>10.95666667</v>
      </c>
      <c r="AU119" s="22">
        <f t="shared" si="21"/>
        <v>21.91333333</v>
      </c>
      <c r="AV119" s="18" t="str">
        <f t="shared" si="22"/>
        <v>AI Novice</v>
      </c>
      <c r="AW119" s="18" t="str">
        <f>'Raw Data'!Y115</f>
        <v>ChatGPT</v>
      </c>
      <c r="AX119" s="18" t="b">
        <f>'Raw Data'!Z115</f>
        <v>0</v>
      </c>
      <c r="AY119" s="18" t="str">
        <f t="shared" ref="AY119:BQ119" si="135">#REF!</f>
        <v>#REF!</v>
      </c>
      <c r="AZ119" s="18" t="str">
        <f t="shared" si="135"/>
        <v>#REF!</v>
      </c>
      <c r="BA119" s="18" t="str">
        <f t="shared" si="135"/>
        <v>#REF!</v>
      </c>
      <c r="BB119" s="18" t="str">
        <f t="shared" si="135"/>
        <v>#REF!</v>
      </c>
      <c r="BC119" s="18" t="str">
        <f t="shared" si="135"/>
        <v>#REF!</v>
      </c>
      <c r="BD119" s="18" t="str">
        <f t="shared" si="135"/>
        <v>#REF!</v>
      </c>
      <c r="BE119" s="18" t="str">
        <f t="shared" si="135"/>
        <v>#REF!</v>
      </c>
      <c r="BF119" s="18" t="str">
        <f t="shared" si="135"/>
        <v>#REF!</v>
      </c>
      <c r="BG119" s="18" t="str">
        <f t="shared" si="135"/>
        <v>#REF!</v>
      </c>
      <c r="BH119" s="18" t="str">
        <f t="shared" si="135"/>
        <v>#REF!</v>
      </c>
      <c r="BI119" s="18" t="str">
        <f t="shared" si="135"/>
        <v>#REF!</v>
      </c>
      <c r="BJ119" s="18" t="str">
        <f t="shared" si="135"/>
        <v>#REF!</v>
      </c>
      <c r="BK119" s="18" t="str">
        <f t="shared" si="135"/>
        <v>#REF!</v>
      </c>
      <c r="BL119" s="18" t="str">
        <f t="shared" si="135"/>
        <v>#REF!</v>
      </c>
      <c r="BM119" s="18" t="str">
        <f t="shared" si="135"/>
        <v>#REF!</v>
      </c>
      <c r="BN119" s="18" t="str">
        <f t="shared" si="135"/>
        <v>#REF!</v>
      </c>
      <c r="BO119" s="18" t="str">
        <f t="shared" si="135"/>
        <v>#REF!</v>
      </c>
      <c r="BP119" s="18" t="str">
        <f t="shared" si="135"/>
        <v>#REF!</v>
      </c>
      <c r="BQ119" s="18" t="str">
        <f t="shared" si="135"/>
        <v>#REF!</v>
      </c>
      <c r="BR119" s="18" t="str">
        <f>'Raw Data'!C115</f>
        <v>Full-time Faculty</v>
      </c>
      <c r="BS119" s="18" t="str">
        <f>'Raw Data'!D115</f>
        <v/>
      </c>
      <c r="BT119" s="18" t="str">
        <f>'Raw Data'!E115</f>
        <v>Academics – Faculty</v>
      </c>
      <c r="BU119" s="18" t="str">
        <f>'Raw Data'!F115</f>
        <v>Directors, People Managers, Supervisors, Team Leads</v>
      </c>
      <c r="BV119" s="18" t="str">
        <f>'Raw Data'!G115</f>
        <v/>
      </c>
      <c r="BW119" s="18" t="str">
        <f>'Raw Data'!H115</f>
        <v>Minneapolis</v>
      </c>
      <c r="BX119" s="18" t="str">
        <f>'Raw Data'!I115</f>
        <v/>
      </c>
      <c r="BY119" s="18" t="str">
        <f>'Raw Data'!J115</f>
        <v/>
      </c>
    </row>
    <row r="120" ht="15.75" customHeight="1">
      <c r="A120" s="18">
        <f>'Raw Data'!$A116</f>
        <v>114</v>
      </c>
      <c r="B120" s="18" t="str">
        <f>'Raw Data'!$K116</f>
        <v>Never or rarely</v>
      </c>
      <c r="C120" s="18">
        <f t="shared" si="3"/>
        <v>0</v>
      </c>
      <c r="D120" s="18" t="str">
        <f>'Raw Data'!$L116</f>
        <v>I don’t use AI for work</v>
      </c>
      <c r="E120" s="18">
        <f t="shared" si="24"/>
        <v>0</v>
      </c>
      <c r="F120" s="19">
        <f t="shared" si="4"/>
        <v>0</v>
      </c>
      <c r="G120" s="20" t="str">
        <f>'Raw Data'!M116</f>
        <v>I don't use AI for work</v>
      </c>
      <c r="H120" s="18">
        <f t="shared" si="5"/>
        <v>0</v>
      </c>
      <c r="I120" s="18" t="str">
        <f>'Raw Data'!$N116</f>
        <v>I wouldn't use AI for this task</v>
      </c>
      <c r="J120" s="18" t="b">
        <f t="shared" si="6"/>
        <v>0</v>
      </c>
      <c r="K120" s="18" t="str">
        <f>'Raw Data'!$O116</f>
        <v>I wouldn't</v>
      </c>
      <c r="L120" s="18" t="s">
        <v>229</v>
      </c>
      <c r="M120" s="21" t="str">
        <f>substitute('Prompt Template'!$A$2,$K$5,$L120)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v>
      </c>
      <c r="N120" s="18">
        <f t="array" ref="N120">index('Response Scoring'!$C:$C,match($A120,'Response Scoring'!$A:$A,0))</f>
        <v>0</v>
      </c>
      <c r="O120" s="19">
        <f t="shared" si="7"/>
        <v>0</v>
      </c>
      <c r="P120" s="18" t="str">
        <f>'Raw Data'!$P116</f>
        <v>I'm not using it.</v>
      </c>
      <c r="Q120" s="18" t="s">
        <v>417</v>
      </c>
      <c r="R120" s="21" t="str">
        <f>substitute('Prompt Template'!$B$2,$P$5,$Q120)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not using it.&lt;/user_input&gt;</v>
      </c>
      <c r="S120" s="18">
        <f t="array" ref="S120">index('Response Scoring'!$E:$E,match($A120,'Response Scoring'!$A:$A,0))</f>
        <v>0</v>
      </c>
      <c r="T120" s="19">
        <f t="shared" si="8"/>
        <v>0</v>
      </c>
      <c r="U120" s="19">
        <f t="shared" si="9"/>
        <v>0</v>
      </c>
      <c r="V120" s="18" t="str">
        <f>'Raw Data'!$Q116</f>
        <v>Providing real-time updates on breaking news events happening right now</v>
      </c>
      <c r="W120" s="18">
        <f t="shared" si="10"/>
        <v>0</v>
      </c>
      <c r="X120" s="18" t="str">
        <f>'Raw Data'!$R116</f>
        <v>Biases in answers</v>
      </c>
      <c r="Y120" s="18">
        <f t="shared" si="11"/>
        <v>0.25</v>
      </c>
      <c r="Z120" s="18" t="str">
        <f>'Raw Data'!$S116</f>
        <v>Avoid using AI tools for anything work-related, Verify that the AI tool has SSL/HTTPS encryption before using it</v>
      </c>
      <c r="AA120" s="19">
        <f t="shared" si="12"/>
        <v>0</v>
      </c>
      <c r="AB120" s="18" t="str">
        <f>'Raw Data'!$T116</f>
        <v>Always: I routinely cross-check AI outputs with reliable sources</v>
      </c>
      <c r="AC120" s="18">
        <f t="shared" si="13"/>
        <v>1</v>
      </c>
      <c r="AD120" s="18" t="str">
        <f>'Raw Data'!$U116</f>
        <v>Cross-reference key claims with reliable external sources</v>
      </c>
      <c r="AE120" s="18">
        <f t="shared" si="14"/>
        <v>0.25</v>
      </c>
      <c r="AF120" s="22">
        <f t="shared" si="15"/>
        <v>3</v>
      </c>
      <c r="AG120" s="18" t="str">
        <f>'Raw Data'!$V116</f>
        <v>Never: I usually just ask once and accept the first response</v>
      </c>
      <c r="AH120" s="18">
        <f t="shared" si="16"/>
        <v>0</v>
      </c>
      <c r="AI120" s="18" t="str">
        <f>'Raw Data'!$W116</f>
        <v>I don't use it</v>
      </c>
      <c r="AJ120" s="18" t="s">
        <v>418</v>
      </c>
      <c r="AK120" s="21" t="str">
        <f>substitute('Prompt Template'!$C$2,$AI$5,$AJ120)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it&lt;/user_input&gt;</v>
      </c>
      <c r="AL120" s="18">
        <f t="array" ref="AL120">index('Response Scoring'!$G:$G,match($A120,'Response Scoring'!$A:$A,0))</f>
        <v>0</v>
      </c>
      <c r="AM120" s="18">
        <f t="shared" si="17"/>
        <v>0</v>
      </c>
      <c r="AN120" s="18" t="str">
        <f>'Raw Data'!$X116</f>
        <v>I don't use it</v>
      </c>
      <c r="AO120" s="18" t="s">
        <v>418</v>
      </c>
      <c r="AP120" s="21" t="str">
        <f>substitute('Prompt Template'!$D$2,$AN$5,$AO120)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it&lt;/user_input&gt;
</v>
      </c>
      <c r="AQ120" s="18">
        <f t="array" ref="AQ120">index('Response Scoring'!$I:$I,match($A120,'Response Scoring'!$A:$A,0))</f>
        <v>0</v>
      </c>
      <c r="AR120" s="18">
        <f t="shared" si="18"/>
        <v>0</v>
      </c>
      <c r="AS120" s="22">
        <f t="shared" si="19"/>
        <v>0</v>
      </c>
      <c r="AT120" s="18">
        <f t="shared" si="20"/>
        <v>3</v>
      </c>
      <c r="AU120" s="22">
        <f t="shared" si="21"/>
        <v>6</v>
      </c>
      <c r="AV120" s="18" t="str">
        <f t="shared" si="22"/>
        <v>AI Novice</v>
      </c>
      <c r="AW120" s="18" t="str">
        <f>'Raw Data'!Y116</f>
        <v>I’m not using any LLMs</v>
      </c>
      <c r="AX120" s="18" t="b">
        <f>'Raw Data'!Z116</f>
        <v>0</v>
      </c>
      <c r="AY120" s="18" t="str">
        <f t="shared" ref="AY120:BQ120" si="136">#REF!</f>
        <v>#REF!</v>
      </c>
      <c r="AZ120" s="18" t="str">
        <f t="shared" si="136"/>
        <v>#REF!</v>
      </c>
      <c r="BA120" s="18" t="str">
        <f t="shared" si="136"/>
        <v>#REF!</v>
      </c>
      <c r="BB120" s="18" t="str">
        <f t="shared" si="136"/>
        <v>#REF!</v>
      </c>
      <c r="BC120" s="18" t="str">
        <f t="shared" si="136"/>
        <v>#REF!</v>
      </c>
      <c r="BD120" s="18" t="str">
        <f t="shared" si="136"/>
        <v>#REF!</v>
      </c>
      <c r="BE120" s="18" t="str">
        <f t="shared" si="136"/>
        <v>#REF!</v>
      </c>
      <c r="BF120" s="18" t="str">
        <f t="shared" si="136"/>
        <v>#REF!</v>
      </c>
      <c r="BG120" s="18" t="str">
        <f t="shared" si="136"/>
        <v>#REF!</v>
      </c>
      <c r="BH120" s="18" t="str">
        <f t="shared" si="136"/>
        <v>#REF!</v>
      </c>
      <c r="BI120" s="18" t="str">
        <f t="shared" si="136"/>
        <v>#REF!</v>
      </c>
      <c r="BJ120" s="18" t="str">
        <f t="shared" si="136"/>
        <v>#REF!</v>
      </c>
      <c r="BK120" s="18" t="str">
        <f t="shared" si="136"/>
        <v>#REF!</v>
      </c>
      <c r="BL120" s="18" t="str">
        <f t="shared" si="136"/>
        <v>#REF!</v>
      </c>
      <c r="BM120" s="18" t="str">
        <f t="shared" si="136"/>
        <v>#REF!</v>
      </c>
      <c r="BN120" s="18" t="str">
        <f t="shared" si="136"/>
        <v>#REF!</v>
      </c>
      <c r="BO120" s="18" t="str">
        <f t="shared" si="136"/>
        <v>#REF!</v>
      </c>
      <c r="BP120" s="18" t="str">
        <f t="shared" si="136"/>
        <v>#REF!</v>
      </c>
      <c r="BQ120" s="18" t="str">
        <f t="shared" si="136"/>
        <v>#REF!</v>
      </c>
      <c r="BR120" s="18" t="str">
        <f>'Raw Data'!C116</f>
        <v>Part-time/Adjunct Faculty</v>
      </c>
      <c r="BS120" s="18" t="str">
        <f>'Raw Data'!D116</f>
        <v/>
      </c>
      <c r="BT120" s="18" t="str">
        <f>'Raw Data'!E116</f>
        <v>Academics – Faculty</v>
      </c>
      <c r="BU120" s="18" t="str">
        <f>'Raw Data'!F116</f>
        <v>Individual Contributors</v>
      </c>
      <c r="BV120" s="18" t="str">
        <f>'Raw Data'!G116</f>
        <v/>
      </c>
      <c r="BW120" s="18" t="str">
        <f>'Raw Data'!H116</f>
        <v>Online</v>
      </c>
      <c r="BX120" s="18" t="str">
        <f>'Raw Data'!I116</f>
        <v/>
      </c>
      <c r="BY120" s="18" t="str">
        <f>'Raw Data'!J116</f>
        <v/>
      </c>
    </row>
    <row r="121" ht="15.75" customHeight="1">
      <c r="A121" s="18">
        <f>'Raw Data'!$A117</f>
        <v>115</v>
      </c>
      <c r="B121" s="18" t="str">
        <f>'Raw Data'!$K117</f>
        <v>Daily</v>
      </c>
      <c r="C121" s="18">
        <f t="shared" si="3"/>
        <v>1</v>
      </c>
      <c r="D121" s="18" t="str">
        <f>'Raw Data'!$L117</f>
        <v>Getting quick answers to specific questions or looking up information, Editing or improving text I’ve already written (emails, documents, presentations), Analyzing data or documents to extract insights or summaries, Building custom prompts, templates, or workflows that I reuse regularly</v>
      </c>
      <c r="E121" s="18">
        <f t="shared" si="24"/>
        <v>1</v>
      </c>
      <c r="F121" s="19">
        <f t="shared" si="4"/>
        <v>0.3333333333</v>
      </c>
      <c r="G121" s="20" t="str">
        <f>'Raw Data'!M117</f>
        <v>I maintain a library of prompts that I reuse frequently</v>
      </c>
      <c r="H121" s="18">
        <f t="shared" si="5"/>
        <v>0.5</v>
      </c>
      <c r="I121" s="18" t="str">
        <f>'Raw Data'!$N117</f>
        <v>Use AI to help analyze each data source, then compile results manually</v>
      </c>
      <c r="J121" s="18">
        <f t="shared" si="6"/>
        <v>0.67</v>
      </c>
      <c r="K121" s="18" t="str">
        <f>'Raw Data'!$O117</f>
        <v>I would use AI to help outline the high-level topics and then complete the presentation.</v>
      </c>
      <c r="L121" s="18" t="s">
        <v>419</v>
      </c>
      <c r="M121" s="21" t="str">
        <f>substitute('Prompt Template'!$A$2,$K$5,$L121)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outline the high-level topics and then complete the presentation.&lt;/user_input&gt;</v>
      </c>
      <c r="N121" s="18">
        <f t="array" ref="N121">index('Response Scoring'!$C:$C,match($A121,'Response Scoring'!$A:$A,0))</f>
        <v>1</v>
      </c>
      <c r="O121" s="19">
        <f t="shared" si="7"/>
        <v>0.3333333333</v>
      </c>
      <c r="P121" s="18" t="str">
        <f>'Raw Data'!$P117</f>
        <v>AI has many uses in my work, from developing outlines and analysing data to automating repetitive tasks.</v>
      </c>
      <c r="Q121" s="18" t="s">
        <v>420</v>
      </c>
      <c r="R121" s="21" t="str">
        <f>substitute('Prompt Template'!$B$2,$P$5,$Q121)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has many uses in my work, from developing outlines and analysing data to automating repetitive tasks.&lt;/user_input&gt;</v>
      </c>
      <c r="S121" s="18">
        <f t="array" ref="S121">index('Response Scoring'!$E:$E,match($A121,'Response Scoring'!$A:$A,0))</f>
        <v>1</v>
      </c>
      <c r="T121" s="19">
        <f t="shared" si="8"/>
        <v>0.3333333333</v>
      </c>
      <c r="U121" s="19">
        <f t="shared" si="9"/>
        <v>3.17</v>
      </c>
      <c r="V121" s="18" t="str">
        <f>'Raw Data'!$Q117</f>
        <v>Creating a complete slide deck with visual design for an important client presentation</v>
      </c>
      <c r="W121" s="18">
        <f t="shared" si="10"/>
        <v>0</v>
      </c>
      <c r="X121" s="18" t="str">
        <f>'Raw Data'!$R117</f>
        <v>Hallucinations (generating false or misleading information), Biases in answers, Data privacy concerns when information is shared with an LLM, Vulnerability to manipulation by bad actors</v>
      </c>
      <c r="Y121" s="18">
        <f t="shared" si="11"/>
        <v>1</v>
      </c>
      <c r="Z121" s="18" t="str">
        <f>'Raw Data'!$S117</f>
        <v>Only share information that you would be comfortable sharing internally with a colleague, Anonymize information by removing identifying details</v>
      </c>
      <c r="AA121" s="19">
        <f t="shared" si="12"/>
        <v>0.5</v>
      </c>
      <c r="AB121" s="18" t="str">
        <f>'Raw Data'!$T117</f>
        <v>Always: I routinely cross-check AI outputs with reliable sources</v>
      </c>
      <c r="AC121" s="18">
        <f t="shared" si="13"/>
        <v>1</v>
      </c>
      <c r="AD121" s="18" t="str">
        <f>'Raw Data'!$U117</f>
        <v>Check if the response uses confident language and specific details, Cross-reference key claims with reliable external sources</v>
      </c>
      <c r="AE121" s="18">
        <f t="shared" si="14"/>
        <v>0</v>
      </c>
      <c r="AF121" s="22">
        <f t="shared" si="15"/>
        <v>5</v>
      </c>
      <c r="AG121" s="18" t="str">
        <f>'Raw Data'!$V117</f>
        <v>Frequently: I systematically refine prompts until I’m satisfied</v>
      </c>
      <c r="AH121" s="18">
        <f t="shared" si="16"/>
        <v>1</v>
      </c>
      <c r="AI121" s="18" t="str">
        <f>'Raw Data'!$W117</f>
        <v>need more information</v>
      </c>
      <c r="AJ121" s="18" t="s">
        <v>421</v>
      </c>
      <c r="AK121" s="21" t="str">
        <f>substitute('Prompt Template'!$C$2,$AI$5,$AJ121)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&lt;prompt&gt;need more information&lt;/prompt&gt;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&lt;user_input&gt;need more information&lt;/user_input&gt;</v>
      </c>
      <c r="AL121" s="18">
        <f t="array" ref="AL121">index('Response Scoring'!$G:$G,match($A121,'Response Scoring'!$A:$A,0))</f>
        <v>0</v>
      </c>
      <c r="AM121" s="18">
        <f t="shared" si="17"/>
        <v>0</v>
      </c>
      <c r="AN121" s="18" t="str">
        <f>'Raw Data'!$X117</f>
        <v>I dont do this type of work</v>
      </c>
      <c r="AO121" s="18" t="s">
        <v>422</v>
      </c>
      <c r="AP121" s="21" t="str">
        <f>substitute('Prompt Template'!$D$2,$AN$5,$AO121)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do this type of work&lt;/user_input&gt;
</v>
      </c>
      <c r="AQ121" s="18">
        <f t="array" ref="AQ121">index('Response Scoring'!$I:$I,match($A121,'Response Scoring'!$A:$A,0))</f>
        <v>0</v>
      </c>
      <c r="AR121" s="18">
        <f t="shared" si="18"/>
        <v>0</v>
      </c>
      <c r="AS121" s="22">
        <f t="shared" si="19"/>
        <v>1.5</v>
      </c>
      <c r="AT121" s="18">
        <f t="shared" si="20"/>
        <v>14.34</v>
      </c>
      <c r="AU121" s="22">
        <f t="shared" si="21"/>
        <v>28.68</v>
      </c>
      <c r="AV121" s="18" t="str">
        <f t="shared" si="22"/>
        <v>AI Experimenter</v>
      </c>
      <c r="AW121" s="18" t="str">
        <f>'Raw Data'!Y117</f>
        <v>ChatGPT, CoPilot, Claude, Other</v>
      </c>
      <c r="AX121" s="18" t="b">
        <f>'Raw Data'!Z117</f>
        <v>1</v>
      </c>
      <c r="AY121" s="18" t="str">
        <f t="shared" ref="AY121:BQ121" si="137">#REF!</f>
        <v>#REF!</v>
      </c>
      <c r="AZ121" s="18" t="str">
        <f t="shared" si="137"/>
        <v>#REF!</v>
      </c>
      <c r="BA121" s="18" t="str">
        <f t="shared" si="137"/>
        <v>#REF!</v>
      </c>
      <c r="BB121" s="18" t="str">
        <f t="shared" si="137"/>
        <v>#REF!</v>
      </c>
      <c r="BC121" s="18" t="str">
        <f t="shared" si="137"/>
        <v>#REF!</v>
      </c>
      <c r="BD121" s="18" t="str">
        <f t="shared" si="137"/>
        <v>#REF!</v>
      </c>
      <c r="BE121" s="18" t="str">
        <f t="shared" si="137"/>
        <v>#REF!</v>
      </c>
      <c r="BF121" s="18" t="str">
        <f t="shared" si="137"/>
        <v>#REF!</v>
      </c>
      <c r="BG121" s="18" t="str">
        <f t="shared" si="137"/>
        <v>#REF!</v>
      </c>
      <c r="BH121" s="18" t="str">
        <f t="shared" si="137"/>
        <v>#REF!</v>
      </c>
      <c r="BI121" s="18" t="str">
        <f t="shared" si="137"/>
        <v>#REF!</v>
      </c>
      <c r="BJ121" s="18" t="str">
        <f t="shared" si="137"/>
        <v>#REF!</v>
      </c>
      <c r="BK121" s="18" t="str">
        <f t="shared" si="137"/>
        <v>#REF!</v>
      </c>
      <c r="BL121" s="18" t="str">
        <f t="shared" si="137"/>
        <v>#REF!</v>
      </c>
      <c r="BM121" s="18" t="str">
        <f t="shared" si="137"/>
        <v>#REF!</v>
      </c>
      <c r="BN121" s="18" t="str">
        <f t="shared" si="137"/>
        <v>#REF!</v>
      </c>
      <c r="BO121" s="18" t="str">
        <f t="shared" si="137"/>
        <v>#REF!</v>
      </c>
      <c r="BP121" s="18" t="str">
        <f t="shared" si="137"/>
        <v>#REF!</v>
      </c>
      <c r="BQ121" s="18" t="str">
        <f t="shared" si="137"/>
        <v>#REF!</v>
      </c>
      <c r="BR121" s="18" t="str">
        <f>'Raw Data'!C117</f>
        <v>Part-time/Adjunct Faculty</v>
      </c>
      <c r="BS121" s="18" t="str">
        <f>'Raw Data'!D117</f>
        <v/>
      </c>
      <c r="BT121" s="18" t="str">
        <f>'Raw Data'!E117</f>
        <v>Academics – Faculty</v>
      </c>
      <c r="BU121" s="18" t="str">
        <f>'Raw Data'!F117</f>
        <v>Individual Contributors</v>
      </c>
      <c r="BV121" s="18" t="str">
        <f>'Raw Data'!G117</f>
        <v/>
      </c>
      <c r="BW121" s="18" t="str">
        <f>'Raw Data'!H117</f>
        <v>Online</v>
      </c>
      <c r="BX121" s="18" t="str">
        <f>'Raw Data'!I117</f>
        <v/>
      </c>
      <c r="BY121" s="18" t="str">
        <f>'Raw Data'!J117</f>
        <v/>
      </c>
    </row>
    <row r="122" ht="15.75" customHeight="1">
      <c r="A122" s="18">
        <f>'Raw Data'!$A118</f>
        <v>116</v>
      </c>
      <c r="B122" s="18" t="str">
        <f>'Raw Data'!$K118</f>
        <v>Never or rarely</v>
      </c>
      <c r="C122" s="18">
        <f t="shared" si="3"/>
        <v>0</v>
      </c>
      <c r="D122" s="18" t="str">
        <f>'Raw Data'!$L118</f>
        <v>Getting quick answers to specific questions or looking up information</v>
      </c>
      <c r="E122" s="18">
        <f t="shared" si="24"/>
        <v>1</v>
      </c>
      <c r="F122" s="19">
        <f t="shared" si="4"/>
        <v>0.3333333333</v>
      </c>
      <c r="G122" s="20" t="str">
        <f>'Raw Data'!M118</f>
        <v>I create fresh prompts each time I use AI</v>
      </c>
      <c r="H122" s="18">
        <f t="shared" si="5"/>
        <v>0.25</v>
      </c>
      <c r="I122" s="18" t="str">
        <f>'Raw Data'!$N118</f>
        <v>Ask AI to write the summary after you’ve analyzed all the data</v>
      </c>
      <c r="J122" s="18" t="b">
        <f t="shared" si="6"/>
        <v>0</v>
      </c>
      <c r="K122" s="18" t="str">
        <f>'Raw Data'!$O118</f>
        <v>To gather general information about the topic not related to any proprietary information about the company. Never share this type of information with AI</v>
      </c>
      <c r="L122" s="18" t="s">
        <v>423</v>
      </c>
      <c r="M122" s="21" t="str">
        <f>substitute('Prompt Template'!$A$2,$K$5,$L122)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gather general information about the topic not related to any proprietary information about the company. Never share this type of information with AI&lt;/user_input&gt;</v>
      </c>
      <c r="N122" s="18">
        <f t="array" ref="N122">index('Response Scoring'!$C:$C,match($A122,'Response Scoring'!$A:$A,0))</f>
        <v>1</v>
      </c>
      <c r="O122" s="19">
        <f t="shared" si="7"/>
        <v>0.3333333333</v>
      </c>
      <c r="P122" s="18" t="str">
        <f>'Raw Data'!$P118</f>
        <v>info about topics</v>
      </c>
      <c r="Q122" s="18" t="s">
        <v>424</v>
      </c>
      <c r="R122" s="21" t="str">
        <f>substitute('Prompt Template'!$B$2,$P$5,$Q122)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&lt;user_input&gt;info about topics&lt;/user_input&gt;</v>
      </c>
      <c r="S122" s="18">
        <f t="array" ref="S122">index('Response Scoring'!$E:$E,match($A122,'Response Scoring'!$A:$A,0))</f>
        <v>0</v>
      </c>
      <c r="T122" s="19">
        <f t="shared" si="8"/>
        <v>0</v>
      </c>
      <c r="U122" s="19">
        <f t="shared" si="9"/>
        <v>0.9166666667</v>
      </c>
      <c r="V122" s="18" t="str">
        <f>'Raw Data'!$Q118</f>
        <v>Providing real-time updates on breaking news events happening right now</v>
      </c>
      <c r="W122" s="18">
        <f t="shared" si="10"/>
        <v>0</v>
      </c>
      <c r="X122" s="18" t="str">
        <f>'Raw Data'!$R118</f>
        <v>Hallucinations (generating false or misleading information), Vulnerability to manipulation by bad actors, Data privacy concerns when information is shared with an LLM, Biases in answers</v>
      </c>
      <c r="Y122" s="18">
        <f t="shared" si="11"/>
        <v>1</v>
      </c>
      <c r="Z122" s="18" t="str">
        <f>'Raw Data'!$S118</f>
        <v>Verify that the AI tool has SSL/HTTPS encryption before using it, Use secure company instances or enterprise plans when available, Anonymize information by removing identifying details</v>
      </c>
      <c r="AA122" s="19">
        <f t="shared" si="12"/>
        <v>0</v>
      </c>
      <c r="AB122" s="18" t="str">
        <f>'Raw Data'!$T118</f>
        <v>Sometimes: I do a quick check against known data or references</v>
      </c>
      <c r="AC122" s="18">
        <f t="shared" si="13"/>
        <v>0.67</v>
      </c>
      <c r="AD122" s="18" t="str">
        <f>'Raw Data'!$U118</f>
        <v>Cross-reference key claims with reliable external sources, Ask the same AI tool to double-check its work for accuracy</v>
      </c>
      <c r="AE122" s="18">
        <f t="shared" si="14"/>
        <v>0.5</v>
      </c>
      <c r="AF122" s="22">
        <f t="shared" si="15"/>
        <v>4.34</v>
      </c>
      <c r="AG122" s="18" t="str">
        <f>'Raw Data'!$V118</f>
        <v>Sometimes: I iterate 2–3 times to reach a good result</v>
      </c>
      <c r="AH122" s="18">
        <f t="shared" si="16"/>
        <v>0.67</v>
      </c>
      <c r="AI122" s="18" t="str">
        <f>'Raw Data'!$W118</f>
        <v>What are the good questions to ask at the meeting related to new initiatives?</v>
      </c>
      <c r="AJ122" s="18" t="s">
        <v>425</v>
      </c>
      <c r="AK122" s="21" t="str">
        <f>substitute('Prompt Template'!$C$2,$AI$5,$AJ122)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are the good questions to ask at the meeting related to new initiatives?&lt;/prompt&gt;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are the good questions to ask at the meeting related to new initiatives?&lt;/user_input&gt;</v>
      </c>
      <c r="AL122" s="18">
        <f t="array" ref="AL122">index('Response Scoring'!$G:$G,match($A122,'Response Scoring'!$A:$A,0))</f>
        <v>2</v>
      </c>
      <c r="AM122" s="18">
        <f t="shared" si="17"/>
        <v>0.4</v>
      </c>
      <c r="AN122" s="18" t="str">
        <f>'Raw Data'!$X118</f>
        <v>What is the ranking of PPP (product, pricing, positioning) of major companies in ...industry?</v>
      </c>
      <c r="AO122" s="18" t="s">
        <v>426</v>
      </c>
      <c r="AP122" s="21" t="str">
        <f>substitute('Prompt Template'!$D$2,$AN$5,$AO122)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&lt;user_input&gt;What is the ranking of PPP (product, pricing, positioning) of major companies in ...industry?&lt;/user_input&gt;
</v>
      </c>
      <c r="AQ122" s="18">
        <f t="array" ref="AQ122">index('Response Scoring'!$I:$I,match($A122,'Response Scoring'!$A:$A,0))</f>
        <v>1</v>
      </c>
      <c r="AR122" s="18">
        <f t="shared" si="18"/>
        <v>0.2</v>
      </c>
      <c r="AS122" s="22">
        <f t="shared" si="19"/>
        <v>3.405</v>
      </c>
      <c r="AT122" s="18">
        <f t="shared" si="20"/>
        <v>12.98333333</v>
      </c>
      <c r="AU122" s="22">
        <f t="shared" si="21"/>
        <v>25.96666667</v>
      </c>
      <c r="AV122" s="18" t="str">
        <f t="shared" si="22"/>
        <v>AI Experimenter</v>
      </c>
      <c r="AW122" s="18" t="str">
        <f>'Raw Data'!Y118</f>
        <v>Gemini</v>
      </c>
      <c r="AX122" s="18" t="b">
        <f>'Raw Data'!Z118</f>
        <v>0</v>
      </c>
      <c r="AY122" s="18" t="str">
        <f t="shared" ref="AY122:BQ122" si="138">#REF!</f>
        <v>#REF!</v>
      </c>
      <c r="AZ122" s="18" t="str">
        <f t="shared" si="138"/>
        <v>#REF!</v>
      </c>
      <c r="BA122" s="18" t="str">
        <f t="shared" si="138"/>
        <v>#REF!</v>
      </c>
      <c r="BB122" s="18" t="str">
        <f t="shared" si="138"/>
        <v>#REF!</v>
      </c>
      <c r="BC122" s="18" t="str">
        <f t="shared" si="138"/>
        <v>#REF!</v>
      </c>
      <c r="BD122" s="18" t="str">
        <f t="shared" si="138"/>
        <v>#REF!</v>
      </c>
      <c r="BE122" s="18" t="str">
        <f t="shared" si="138"/>
        <v>#REF!</v>
      </c>
      <c r="BF122" s="18" t="str">
        <f t="shared" si="138"/>
        <v>#REF!</v>
      </c>
      <c r="BG122" s="18" t="str">
        <f t="shared" si="138"/>
        <v>#REF!</v>
      </c>
      <c r="BH122" s="18" t="str">
        <f t="shared" si="138"/>
        <v>#REF!</v>
      </c>
      <c r="BI122" s="18" t="str">
        <f t="shared" si="138"/>
        <v>#REF!</v>
      </c>
      <c r="BJ122" s="18" t="str">
        <f t="shared" si="138"/>
        <v>#REF!</v>
      </c>
      <c r="BK122" s="18" t="str">
        <f t="shared" si="138"/>
        <v>#REF!</v>
      </c>
      <c r="BL122" s="18" t="str">
        <f t="shared" si="138"/>
        <v>#REF!</v>
      </c>
      <c r="BM122" s="18" t="str">
        <f t="shared" si="138"/>
        <v>#REF!</v>
      </c>
      <c r="BN122" s="18" t="str">
        <f t="shared" si="138"/>
        <v>#REF!</v>
      </c>
      <c r="BO122" s="18" t="str">
        <f t="shared" si="138"/>
        <v>#REF!</v>
      </c>
      <c r="BP122" s="18" t="str">
        <f t="shared" si="138"/>
        <v>#REF!</v>
      </c>
      <c r="BQ122" s="18" t="str">
        <f t="shared" si="138"/>
        <v>#REF!</v>
      </c>
      <c r="BR122" s="18" t="str">
        <f>'Raw Data'!C118</f>
        <v>Part-time/Adjunct Faculty</v>
      </c>
      <c r="BS122" s="18" t="str">
        <f>'Raw Data'!D118</f>
        <v/>
      </c>
      <c r="BT122" s="18" t="str">
        <f>'Raw Data'!E118</f>
        <v>Academics – Faculty</v>
      </c>
      <c r="BU122" s="18" t="str">
        <f>'Raw Data'!F118</f>
        <v>Individual Contributors</v>
      </c>
      <c r="BV122" s="18" t="str">
        <f>'Raw Data'!G118</f>
        <v/>
      </c>
      <c r="BW122" s="18" t="str">
        <f>'Raw Data'!H118</f>
        <v>Online</v>
      </c>
      <c r="BX122" s="18" t="str">
        <f>'Raw Data'!I118</f>
        <v/>
      </c>
      <c r="BY122" s="18" t="str">
        <f>'Raw Data'!J118</f>
        <v/>
      </c>
    </row>
    <row r="123" ht="15.75" customHeight="1">
      <c r="A123" s="18">
        <f>'Raw Data'!$A119</f>
        <v>117</v>
      </c>
      <c r="B123" s="18" t="str">
        <f>'Raw Data'!$K119</f>
        <v>Weekly</v>
      </c>
      <c r="C123" s="18">
        <f t="shared" si="3"/>
        <v>0.5</v>
      </c>
      <c r="D123" s="18" t="str">
        <f>'Raw Data'!$L119</f>
        <v>Creating first drafts of content from scratch (reports, proposals, marketing copy), Brainstorming ideas, testing concepts, or getting feedback on my thinking, Getting quick answers to specific questions or looking up information</v>
      </c>
      <c r="E123" s="18">
        <f t="shared" si="24"/>
        <v>3</v>
      </c>
      <c r="F123" s="19">
        <f t="shared" si="4"/>
        <v>1</v>
      </c>
      <c r="G123" s="20" t="str">
        <f>'Raw Data'!M119</f>
        <v>I create fresh prompts each time I use AI</v>
      </c>
      <c r="H123" s="18">
        <f t="shared" si="5"/>
        <v>0.25</v>
      </c>
      <c r="I123" s="18" t="str">
        <f>'Raw Data'!$N119</f>
        <v>I wouldn't use AI for this task</v>
      </c>
      <c r="J123" s="18" t="b">
        <f t="shared" si="6"/>
        <v>0</v>
      </c>
      <c r="K123" s="18" t="str">
        <f>'Raw Data'!$O119</f>
        <v>I may use AI to brainstorm content, gather resources to check independently, format for slides.</v>
      </c>
      <c r="L123" s="18" t="s">
        <v>427</v>
      </c>
      <c r="M123" s="21" t="str">
        <f>substitute('Prompt Template'!$A$2,$K$5,$L123)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may use AI to brainstorm content, gather resources to check independently, format for slides.&lt;/user_input&gt;</v>
      </c>
      <c r="N123" s="18">
        <f t="array" ref="N123">index('Response Scoring'!$C:$C,match($A123,'Response Scoring'!$A:$A,0))</f>
        <v>2</v>
      </c>
      <c r="O123" s="19">
        <f t="shared" si="7"/>
        <v>0.6666666667</v>
      </c>
      <c r="P123" s="18" t="str">
        <f>'Raw Data'!$P119</f>
        <v>Brainstorm and generate ideas. Use research assistants in subscription resources.</v>
      </c>
      <c r="Q123" s="18" t="s">
        <v>428</v>
      </c>
      <c r="R123" s="21" t="str">
        <f>substitute('Prompt Template'!$B$2,$P$5,$Q123)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&lt;user_input&gt;Brainstorm and generate ideas. Use research assistants in subscription resources.&lt;/user_input&gt;</v>
      </c>
      <c r="S123" s="18">
        <f t="array" ref="S123">index('Response Scoring'!$E:$E,match($A123,'Response Scoring'!$A:$A,0))</f>
        <v>1</v>
      </c>
      <c r="T123" s="19">
        <f t="shared" si="8"/>
        <v>0.3333333333</v>
      </c>
      <c r="U123" s="19">
        <f t="shared" si="9"/>
        <v>2.75</v>
      </c>
      <c r="V123" s="18" t="str">
        <f>'Raw Data'!$Q119</f>
        <v>Creating a complete slide deck with visual design for an important client presentation</v>
      </c>
      <c r="W123" s="18">
        <f t="shared" si="10"/>
        <v>0</v>
      </c>
      <c r="X123" s="18" t="str">
        <f>'Raw Data'!$R119</f>
        <v>Hallucinations (generating false or misleading information), Biases in answers, Data privacy concerns when information is shared with an LLM, Vulnerability to manipulation by bad actors</v>
      </c>
      <c r="Y123" s="18">
        <f t="shared" si="11"/>
        <v>1</v>
      </c>
      <c r="Z123" s="18" t="str">
        <f>'Raw Data'!$S119</f>
        <v>Anonymize information by removing identifying details, Use secure company instances or enterprise plans when available</v>
      </c>
      <c r="AA123" s="19">
        <f t="shared" si="12"/>
        <v>1</v>
      </c>
      <c r="AB123" s="18" t="str">
        <f>'Raw Data'!$T119</f>
        <v>Always: I routinely cross-check AI outputs with reliable sources</v>
      </c>
      <c r="AC123" s="18">
        <f t="shared" si="13"/>
        <v>1</v>
      </c>
      <c r="AD123" s="18" t="str">
        <f>'Raw Data'!$U119</f>
        <v>Look for professional formatting and proper grammar, Cross-reference key claims with reliable external sources, Verify any calculations or data analysis independently</v>
      </c>
      <c r="AE123" s="18">
        <f t="shared" si="14"/>
        <v>0</v>
      </c>
      <c r="AF123" s="22">
        <f t="shared" si="15"/>
        <v>6</v>
      </c>
      <c r="AG123" s="18" t="str">
        <f>'Raw Data'!$V119</f>
        <v>Frequently: I systematically refine prompts until I’m satisfied</v>
      </c>
      <c r="AH123" s="18">
        <f t="shared" si="16"/>
        <v>1</v>
      </c>
      <c r="AI123" s="18" t="str">
        <f>'Raw Data'!$W119</f>
        <v>Please provide 5 key benefits and 5 key risks to consider from an administrative staff perspective when evaluating x type of initiative to be implemented in a higher education setting. Provide source references.</v>
      </c>
      <c r="AJ123" s="18" t="s">
        <v>429</v>
      </c>
      <c r="AK123" s="21" t="str">
        <f>substitute('Prompt Template'!$C$2,$AI$5,$AJ123)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5 key benefits and 5 key risks to consider from an administrative staff perspective when evaluating x type of initiative to be implemented in a higher education setting. Provide source references.&lt;/prompt&gt;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5 key benefits and 5 key risks to consider from an administrative staff perspective when evaluating x type of initiative to be implemented in a higher education setting. Provide source references.&lt;/user_input&gt;</v>
      </c>
      <c r="AL123" s="18">
        <f t="array" ref="AL123">index('Response Scoring'!$G:$G,match($A123,'Response Scoring'!$A:$A,0))</f>
        <v>3</v>
      </c>
      <c r="AM123" s="18">
        <f t="shared" si="17"/>
        <v>0.6</v>
      </c>
      <c r="AN123" s="18" t="str">
        <f>'Raw Data'!$X119</f>
        <v>skip</v>
      </c>
      <c r="AO123" s="18" t="s">
        <v>430</v>
      </c>
      <c r="AP123" s="21" t="str">
        <f>substitute('Prompt Template'!$D$2,$AN$5,$AO123)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&lt;user_input&gt;skip&lt;/user_input&gt;
</v>
      </c>
      <c r="AQ123" s="18">
        <f t="array" ref="AQ123">index('Response Scoring'!$I:$I,match($A123,'Response Scoring'!$A:$A,0))</f>
        <v>0</v>
      </c>
      <c r="AR123" s="18">
        <f t="shared" si="18"/>
        <v>0</v>
      </c>
      <c r="AS123" s="22">
        <f t="shared" si="19"/>
        <v>3.6</v>
      </c>
      <c r="AT123" s="18">
        <f t="shared" si="20"/>
        <v>18.7</v>
      </c>
      <c r="AU123" s="22">
        <f t="shared" si="21"/>
        <v>37.4</v>
      </c>
      <c r="AV123" s="18" t="str">
        <f t="shared" si="22"/>
        <v>AI Experimenter</v>
      </c>
      <c r="AW123" s="18" t="str">
        <f>'Raw Data'!Y119</f>
        <v>ChatGPT, CoPilot</v>
      </c>
      <c r="AX123" s="18" t="b">
        <f>'Raw Data'!Z119</f>
        <v>1</v>
      </c>
      <c r="AY123" s="18" t="str">
        <f t="shared" ref="AY123:BQ123" si="139">#REF!</f>
        <v>#REF!</v>
      </c>
      <c r="AZ123" s="18" t="str">
        <f t="shared" si="139"/>
        <v>#REF!</v>
      </c>
      <c r="BA123" s="18" t="str">
        <f t="shared" si="139"/>
        <v>#REF!</v>
      </c>
      <c r="BB123" s="18" t="str">
        <f t="shared" si="139"/>
        <v>#REF!</v>
      </c>
      <c r="BC123" s="18" t="str">
        <f t="shared" si="139"/>
        <v>#REF!</v>
      </c>
      <c r="BD123" s="18" t="str">
        <f t="shared" si="139"/>
        <v>#REF!</v>
      </c>
      <c r="BE123" s="18" t="str">
        <f t="shared" si="139"/>
        <v>#REF!</v>
      </c>
      <c r="BF123" s="18" t="str">
        <f t="shared" si="139"/>
        <v>#REF!</v>
      </c>
      <c r="BG123" s="18" t="str">
        <f t="shared" si="139"/>
        <v>#REF!</v>
      </c>
      <c r="BH123" s="18" t="str">
        <f t="shared" si="139"/>
        <v>#REF!</v>
      </c>
      <c r="BI123" s="18" t="str">
        <f t="shared" si="139"/>
        <v>#REF!</v>
      </c>
      <c r="BJ123" s="18" t="str">
        <f t="shared" si="139"/>
        <v>#REF!</v>
      </c>
      <c r="BK123" s="18" t="str">
        <f t="shared" si="139"/>
        <v>#REF!</v>
      </c>
      <c r="BL123" s="18" t="str">
        <f t="shared" si="139"/>
        <v>#REF!</v>
      </c>
      <c r="BM123" s="18" t="str">
        <f t="shared" si="139"/>
        <v>#REF!</v>
      </c>
      <c r="BN123" s="18" t="str">
        <f t="shared" si="139"/>
        <v>#REF!</v>
      </c>
      <c r="BO123" s="18" t="str">
        <f t="shared" si="139"/>
        <v>#REF!</v>
      </c>
      <c r="BP123" s="18" t="str">
        <f t="shared" si="139"/>
        <v>#REF!</v>
      </c>
      <c r="BQ123" s="18" t="str">
        <f t="shared" si="139"/>
        <v>#REF!</v>
      </c>
      <c r="BR123" s="18" t="str">
        <f>'Raw Data'!C119</f>
        <v>Staff</v>
      </c>
      <c r="BS123" s="18" t="str">
        <f>'Raw Data'!D119</f>
        <v/>
      </c>
      <c r="BT123" s="18" t="str">
        <f>'Raw Data'!E119</f>
        <v>Academics Operations (within reporting line structure of Chief Academic Officer)</v>
      </c>
      <c r="BU123" s="18" t="str">
        <f>'Raw Data'!F119</f>
        <v>President’s Council, Senior Leadership Team</v>
      </c>
      <c r="BV123" s="18" t="str">
        <f>'Raw Data'!G119</f>
        <v/>
      </c>
      <c r="BW123" s="18" t="str">
        <f>'Raw Data'!H119</f>
        <v>Remote</v>
      </c>
      <c r="BX123" s="18" t="str">
        <f>'Raw Data'!I119</f>
        <v/>
      </c>
      <c r="BY123" s="18" t="str">
        <f>'Raw Data'!J119</f>
        <v/>
      </c>
    </row>
    <row r="124" ht="15.75" customHeight="1">
      <c r="A124" s="18">
        <f>'Raw Data'!$A120</f>
        <v>118</v>
      </c>
      <c r="B124" s="18" t="str">
        <f>'Raw Data'!$K120</f>
        <v>Daily</v>
      </c>
      <c r="C124" s="18">
        <f t="shared" si="3"/>
        <v>1</v>
      </c>
      <c r="D124" s="18" t="str">
        <f>'Raw Data'!$L120</f>
        <v>Analyzing data or documents to extract insights or summaries, Editing or improving text I’ve already written (emails, documents, presentations)</v>
      </c>
      <c r="E124" s="18">
        <f t="shared" si="24"/>
        <v>0</v>
      </c>
      <c r="F124" s="19">
        <f t="shared" si="4"/>
        <v>0</v>
      </c>
      <c r="G124" s="20" t="str">
        <f>'Raw Data'!M120</f>
        <v>I've created workflows that connect AI with other systems (Slack, Salesforce, email) using integrations or code</v>
      </c>
      <c r="H124" s="18">
        <f t="shared" si="5"/>
        <v>1</v>
      </c>
      <c r="I124" s="18" t="str">
        <f>'Raw Data'!$N120</f>
        <v>Use AI to help analyze each data source, then compile results manually</v>
      </c>
      <c r="J124" s="18">
        <f t="shared" si="6"/>
        <v>0.67</v>
      </c>
      <c r="K124" s="18" t="str">
        <f>'Raw Data'!$O120</f>
        <v>na</v>
      </c>
      <c r="L124" s="18" t="s">
        <v>59</v>
      </c>
      <c r="M124" s="21" t="str">
        <f>substitute('Prompt Template'!$A$2,$K$5,$L124)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&lt;user_input&gt;na&lt;/user_input&gt;</v>
      </c>
      <c r="N124" s="18">
        <f t="array" ref="N124">index('Response Scoring'!$C:$C,match($A124,'Response Scoring'!$A:$A,0))</f>
        <v>0</v>
      </c>
      <c r="O124" s="19">
        <f t="shared" si="7"/>
        <v>0</v>
      </c>
      <c r="P124" s="18" t="str">
        <f>'Raw Data'!$P120</f>
        <v>do not use</v>
      </c>
      <c r="Q124" s="18" t="s">
        <v>431</v>
      </c>
      <c r="R124" s="21" t="str">
        <f>substitute('Prompt Template'!$B$2,$P$5,$Q124)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&lt;user_input&gt;do not use&lt;/user_input&gt;</v>
      </c>
      <c r="S124" s="18">
        <f t="array" ref="S124">index('Response Scoring'!$E:$E,match($A124,'Response Scoring'!$A:$A,0))</f>
        <v>0</v>
      </c>
      <c r="T124" s="19">
        <f t="shared" si="8"/>
        <v>0</v>
      </c>
      <c r="U124" s="19">
        <f t="shared" si="9"/>
        <v>2.67</v>
      </c>
      <c r="V124" s="18" t="str">
        <f>'Raw Data'!$Q120</f>
        <v>Analyzing presentation slides to evaluate both the visual design and written content for consistency</v>
      </c>
      <c r="W124" s="18">
        <f t="shared" si="10"/>
        <v>1</v>
      </c>
      <c r="X124" s="18" t="str">
        <f>'Raw Data'!$R120</f>
        <v>Hallucinations (generating false or misleading information), Data privacy concerns when information is shared with an LLM</v>
      </c>
      <c r="Y124" s="18">
        <f t="shared" si="11"/>
        <v>0.5</v>
      </c>
      <c r="Z124" s="18" t="str">
        <f>'Raw Data'!$S120</f>
        <v>Verify that the AI tool has SSL/HTTPS encryption before using it, Only share information that you would be comfortable sharing internally with a colleague, Anonymize information by removing identifying details</v>
      </c>
      <c r="AA124" s="19">
        <f t="shared" si="12"/>
        <v>0</v>
      </c>
      <c r="AB124" s="18" t="str">
        <f>'Raw Data'!$T120</f>
        <v>Sometimes: I do a quick check against known data or references</v>
      </c>
      <c r="AC124" s="18">
        <f t="shared" si="13"/>
        <v>0.67</v>
      </c>
      <c r="AD124" s="18" t="str">
        <f>'Raw Data'!$U120</f>
        <v>Check if the response uses confident language and specific details, Look for professional formatting and proper grammar, Ask the same AI tool to double-check its work for accuracy</v>
      </c>
      <c r="AE124" s="18">
        <f t="shared" si="14"/>
        <v>0</v>
      </c>
      <c r="AF124" s="22">
        <f t="shared" si="15"/>
        <v>4.34</v>
      </c>
      <c r="AG124" s="18" t="str">
        <f>'Raw Data'!$V120</f>
        <v>Never: I usually just ask once and accept the first response</v>
      </c>
      <c r="AH124" s="18">
        <f t="shared" si="16"/>
        <v>0</v>
      </c>
      <c r="AI124" s="18" t="str">
        <f>'Raw Data'!$W120</f>
        <v>I don’t know how to prompt</v>
      </c>
      <c r="AJ124" s="18" t="s">
        <v>207</v>
      </c>
      <c r="AK124" s="21" t="str">
        <f>substitute('Prompt Template'!$C$2,$AI$5,$AJ124)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24" s="18">
        <f t="array" ref="AL124">index('Response Scoring'!$G:$G,match($A124,'Response Scoring'!$A:$A,0))</f>
        <v>0</v>
      </c>
      <c r="AM124" s="18">
        <f t="shared" si="17"/>
        <v>0</v>
      </c>
      <c r="AN124" s="18" t="str">
        <f>'Raw Data'!$X120</f>
        <v>“I don’t know how to create custom AI instructions”.</v>
      </c>
      <c r="AO124" s="18" t="s">
        <v>190</v>
      </c>
      <c r="AP124" s="21" t="str">
        <f>substitute('Prompt Template'!$D$2,$AN$5,$AO124)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24" s="18">
        <f t="array" ref="AQ124">index('Response Scoring'!$I:$I,match($A124,'Response Scoring'!$A:$A,0))</f>
        <v>0</v>
      </c>
      <c r="AR124" s="18">
        <f t="shared" si="18"/>
        <v>0</v>
      </c>
      <c r="AS124" s="22">
        <f t="shared" si="19"/>
        <v>0</v>
      </c>
      <c r="AT124" s="18">
        <f t="shared" si="20"/>
        <v>9.68</v>
      </c>
      <c r="AU124" s="22">
        <f t="shared" si="21"/>
        <v>19.36</v>
      </c>
      <c r="AV124" s="18" t="str">
        <f t="shared" si="22"/>
        <v>AI Novice</v>
      </c>
      <c r="AW124" s="18" t="str">
        <f>'Raw Data'!Y120</f>
        <v>I’m not using any LLMs</v>
      </c>
      <c r="AX124" s="18" t="b">
        <f>'Raw Data'!Z120</f>
        <v>1</v>
      </c>
      <c r="AY124" s="18" t="str">
        <f t="shared" ref="AY124:BQ124" si="140">#REF!</f>
        <v>#REF!</v>
      </c>
      <c r="AZ124" s="18" t="str">
        <f t="shared" si="140"/>
        <v>#REF!</v>
      </c>
      <c r="BA124" s="18" t="str">
        <f t="shared" si="140"/>
        <v>#REF!</v>
      </c>
      <c r="BB124" s="18" t="str">
        <f t="shared" si="140"/>
        <v>#REF!</v>
      </c>
      <c r="BC124" s="18" t="str">
        <f t="shared" si="140"/>
        <v>#REF!</v>
      </c>
      <c r="BD124" s="18" t="str">
        <f t="shared" si="140"/>
        <v>#REF!</v>
      </c>
      <c r="BE124" s="18" t="str">
        <f t="shared" si="140"/>
        <v>#REF!</v>
      </c>
      <c r="BF124" s="18" t="str">
        <f t="shared" si="140"/>
        <v>#REF!</v>
      </c>
      <c r="BG124" s="18" t="str">
        <f t="shared" si="140"/>
        <v>#REF!</v>
      </c>
      <c r="BH124" s="18" t="str">
        <f t="shared" si="140"/>
        <v>#REF!</v>
      </c>
      <c r="BI124" s="18" t="str">
        <f t="shared" si="140"/>
        <v>#REF!</v>
      </c>
      <c r="BJ124" s="18" t="str">
        <f t="shared" si="140"/>
        <v>#REF!</v>
      </c>
      <c r="BK124" s="18" t="str">
        <f t="shared" si="140"/>
        <v>#REF!</v>
      </c>
      <c r="BL124" s="18" t="str">
        <f t="shared" si="140"/>
        <v>#REF!</v>
      </c>
      <c r="BM124" s="18" t="str">
        <f t="shared" si="140"/>
        <v>#REF!</v>
      </c>
      <c r="BN124" s="18" t="str">
        <f t="shared" si="140"/>
        <v>#REF!</v>
      </c>
      <c r="BO124" s="18" t="str">
        <f t="shared" si="140"/>
        <v>#REF!</v>
      </c>
      <c r="BP124" s="18" t="str">
        <f t="shared" si="140"/>
        <v>#REF!</v>
      </c>
      <c r="BQ124" s="18" t="str">
        <f t="shared" si="140"/>
        <v>#REF!</v>
      </c>
      <c r="BR124" s="18" t="str">
        <f>'Raw Data'!C120</f>
        <v>Full-time Faculty</v>
      </c>
      <c r="BS124" s="18" t="str">
        <f>'Raw Data'!D120</f>
        <v/>
      </c>
      <c r="BT124" s="18" t="str">
        <f>'Raw Data'!E120</f>
        <v>Admissions Support Center</v>
      </c>
      <c r="BU124" s="18" t="str">
        <f>'Raw Data'!F120</f>
        <v>Individual Contributors</v>
      </c>
      <c r="BV124" s="18" t="str">
        <f>'Raw Data'!G120</f>
        <v/>
      </c>
      <c r="BW124" s="18" t="str">
        <f>'Raw Data'!H120</f>
        <v>Central Office</v>
      </c>
      <c r="BX124" s="18" t="str">
        <f>'Raw Data'!I120</f>
        <v/>
      </c>
      <c r="BY124" s="18" t="str">
        <f>'Raw Data'!J120</f>
        <v/>
      </c>
    </row>
    <row r="125" ht="15.75" customHeight="1">
      <c r="A125" s="18">
        <f>'Raw Data'!$A121</f>
        <v>119</v>
      </c>
      <c r="B125" s="18" t="str">
        <f>'Raw Data'!$K121</f>
        <v>Never or rarely</v>
      </c>
      <c r="C125" s="18">
        <f t="shared" si="3"/>
        <v>0</v>
      </c>
      <c r="D125" s="18" t="str">
        <f>'Raw Data'!$L121</f>
        <v>I don’t use AI for work</v>
      </c>
      <c r="E125" s="18">
        <f t="shared" si="24"/>
        <v>0</v>
      </c>
      <c r="F125" s="19">
        <f t="shared" si="4"/>
        <v>0</v>
      </c>
      <c r="G125" s="20" t="str">
        <f>'Raw Data'!M121</f>
        <v>I don't use AI for work</v>
      </c>
      <c r="H125" s="18">
        <f t="shared" si="5"/>
        <v>0</v>
      </c>
      <c r="I125" s="18" t="str">
        <f>'Raw Data'!$N121</f>
        <v>I wouldn't use AI for this task</v>
      </c>
      <c r="J125" s="18" t="b">
        <f t="shared" si="6"/>
        <v>0</v>
      </c>
      <c r="K125" s="18" t="str">
        <f>'Raw Data'!$O121</f>
        <v>I wouldn't use AI.</v>
      </c>
      <c r="L125" s="18" t="s">
        <v>358</v>
      </c>
      <c r="M125" s="21" t="str">
        <f>substitute('Prompt Template'!$A$2,$K$5,$L125)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25" s="18">
        <f t="array" ref="N125">index('Response Scoring'!$C:$C,match($A125,'Response Scoring'!$A:$A,0))</f>
        <v>0</v>
      </c>
      <c r="O125" s="19">
        <f t="shared" si="7"/>
        <v>0</v>
      </c>
      <c r="P125" s="18" t="str">
        <f>'Raw Data'!$P121</f>
        <v>Not applicable.</v>
      </c>
      <c r="Q125" s="18" t="s">
        <v>432</v>
      </c>
      <c r="R125" s="21" t="str">
        <f>substitute('Prompt Template'!$B$2,$P$5,$Q125)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applicable.&lt;/user_input&gt;</v>
      </c>
      <c r="S125" s="18">
        <f t="array" ref="S125">index('Response Scoring'!$E:$E,match($A125,'Response Scoring'!$A:$A,0))</f>
        <v>0</v>
      </c>
      <c r="T125" s="19">
        <f t="shared" si="8"/>
        <v>0</v>
      </c>
      <c r="U125" s="19">
        <f t="shared" si="9"/>
        <v>0</v>
      </c>
      <c r="V125" s="18" t="str">
        <f>'Raw Data'!$Q121</f>
        <v>Analyzing presentation slides to evaluate both the visual design and written content for consistency</v>
      </c>
      <c r="W125" s="18">
        <f t="shared" si="10"/>
        <v>1</v>
      </c>
      <c r="X125" s="18" t="str">
        <f>'Raw Data'!$R121</f>
        <v>Vulnerability to manipulation by bad actors, Data privacy concerns when information is shared with an LLM, Biases in answers, Hallucinations (generating false or misleading information)</v>
      </c>
      <c r="Y125" s="18">
        <f t="shared" si="11"/>
        <v>1</v>
      </c>
      <c r="Z125" s="18" t="str">
        <f>'Raw Data'!$S121</f>
        <v>Avoid using AI tools for anything work-related, Only share information that you would be comfortable sharing internally with a colleague, Anonymize information by removing identifying details</v>
      </c>
      <c r="AA125" s="19">
        <f t="shared" si="12"/>
        <v>0</v>
      </c>
      <c r="AB125" s="18" t="str">
        <f>'Raw Data'!$T121</f>
        <v>Always: I routinely cross-check AI outputs with reliable sources</v>
      </c>
      <c r="AC125" s="18">
        <f t="shared" si="13"/>
        <v>1</v>
      </c>
      <c r="AD125" s="18" t="str">
        <f>'Raw Data'!$U121</f>
        <v>Look for professional formatting and proper grammar, Cross-reference key claims with reliable external sources, Verify any calculations or data analysis independently</v>
      </c>
      <c r="AE125" s="18">
        <f t="shared" si="14"/>
        <v>0</v>
      </c>
      <c r="AF125" s="22">
        <f t="shared" si="15"/>
        <v>6</v>
      </c>
      <c r="AG125" s="18" t="str">
        <f>'Raw Data'!$V121</f>
        <v>Frequently: I systematically refine prompts until I’m satisfied</v>
      </c>
      <c r="AH125" s="18">
        <f t="shared" si="16"/>
        <v>1</v>
      </c>
      <c r="AI125" s="18" t="str">
        <f>'Raw Data'!$W121</f>
        <v>I don’t know how to prompt.</v>
      </c>
      <c r="AJ125" s="18" t="s">
        <v>433</v>
      </c>
      <c r="AK125" s="21" t="str">
        <f>substitute('Prompt Template'!$C$2,$AI$5,$AJ125)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25" s="18">
        <f t="array" ref="AL125">index('Response Scoring'!$G:$G,match($A125,'Response Scoring'!$A:$A,0))</f>
        <v>0</v>
      </c>
      <c r="AM125" s="18">
        <f t="shared" si="17"/>
        <v>0</v>
      </c>
      <c r="AN125" s="18" t="str">
        <f>'Raw Data'!$X121</f>
        <v>I don’t know how to create custom AI instructions.</v>
      </c>
      <c r="AO125" s="18" t="s">
        <v>97</v>
      </c>
      <c r="AP125" s="21" t="str">
        <f>substitute('Prompt Template'!$D$2,$AN$5,$AO125)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25" s="18">
        <f t="array" ref="AQ125">index('Response Scoring'!$I:$I,match($A125,'Response Scoring'!$A:$A,0))</f>
        <v>0</v>
      </c>
      <c r="AR125" s="18">
        <f t="shared" si="18"/>
        <v>0</v>
      </c>
      <c r="AS125" s="22">
        <f t="shared" si="19"/>
        <v>1.5</v>
      </c>
      <c r="AT125" s="18">
        <f t="shared" si="20"/>
        <v>9</v>
      </c>
      <c r="AU125" s="22">
        <f t="shared" si="21"/>
        <v>18</v>
      </c>
      <c r="AV125" s="18" t="str">
        <f t="shared" si="22"/>
        <v>AI Novice</v>
      </c>
      <c r="AW125" s="18" t="str">
        <f>'Raw Data'!Y121</f>
        <v>I’m not using any LLMs</v>
      </c>
      <c r="AX125" s="18" t="b">
        <f>'Raw Data'!Z121</f>
        <v>0</v>
      </c>
      <c r="AY125" s="18" t="str">
        <f t="shared" ref="AY125:BQ125" si="141">#REF!</f>
        <v>#REF!</v>
      </c>
      <c r="AZ125" s="18" t="str">
        <f t="shared" si="141"/>
        <v>#REF!</v>
      </c>
      <c r="BA125" s="18" t="str">
        <f t="shared" si="141"/>
        <v>#REF!</v>
      </c>
      <c r="BB125" s="18" t="str">
        <f t="shared" si="141"/>
        <v>#REF!</v>
      </c>
      <c r="BC125" s="18" t="str">
        <f t="shared" si="141"/>
        <v>#REF!</v>
      </c>
      <c r="BD125" s="18" t="str">
        <f t="shared" si="141"/>
        <v>#REF!</v>
      </c>
      <c r="BE125" s="18" t="str">
        <f t="shared" si="141"/>
        <v>#REF!</v>
      </c>
      <c r="BF125" s="18" t="str">
        <f t="shared" si="141"/>
        <v>#REF!</v>
      </c>
      <c r="BG125" s="18" t="str">
        <f t="shared" si="141"/>
        <v>#REF!</v>
      </c>
      <c r="BH125" s="18" t="str">
        <f t="shared" si="141"/>
        <v>#REF!</v>
      </c>
      <c r="BI125" s="18" t="str">
        <f t="shared" si="141"/>
        <v>#REF!</v>
      </c>
      <c r="BJ125" s="18" t="str">
        <f t="shared" si="141"/>
        <v>#REF!</v>
      </c>
      <c r="BK125" s="18" t="str">
        <f t="shared" si="141"/>
        <v>#REF!</v>
      </c>
      <c r="BL125" s="18" t="str">
        <f t="shared" si="141"/>
        <v>#REF!</v>
      </c>
      <c r="BM125" s="18" t="str">
        <f t="shared" si="141"/>
        <v>#REF!</v>
      </c>
      <c r="BN125" s="18" t="str">
        <f t="shared" si="141"/>
        <v>#REF!</v>
      </c>
      <c r="BO125" s="18" t="str">
        <f t="shared" si="141"/>
        <v>#REF!</v>
      </c>
      <c r="BP125" s="18" t="str">
        <f t="shared" si="141"/>
        <v>#REF!</v>
      </c>
      <c r="BQ125" s="18" t="str">
        <f t="shared" si="141"/>
        <v>#REF!</v>
      </c>
      <c r="BR125" s="18" t="str">
        <f>'Raw Data'!C121</f>
        <v>Full-time Faculty</v>
      </c>
      <c r="BS125" s="18" t="str">
        <f>'Raw Data'!D121</f>
        <v/>
      </c>
      <c r="BT125" s="18" t="str">
        <f>'Raw Data'!E121</f>
        <v>Admissions</v>
      </c>
      <c r="BU125" s="18" t="str">
        <f>'Raw Data'!F121</f>
        <v>Individual Contributors</v>
      </c>
      <c r="BV125" s="18" t="str">
        <f>'Raw Data'!G121</f>
        <v/>
      </c>
      <c r="BW125" s="18" t="str">
        <f>'Raw Data'!H121</f>
        <v>Remote</v>
      </c>
      <c r="BX125" s="18" t="str">
        <f>'Raw Data'!I121</f>
        <v/>
      </c>
      <c r="BY125" s="18" t="str">
        <f>'Raw Data'!J121</f>
        <v/>
      </c>
    </row>
    <row r="126" ht="15.75" customHeight="1">
      <c r="A126" s="18">
        <f>'Raw Data'!$A122</f>
        <v>120</v>
      </c>
      <c r="B126" s="18" t="str">
        <f>'Raw Data'!$K122</f>
        <v>A few times a month</v>
      </c>
      <c r="C126" s="18">
        <f t="shared" si="3"/>
        <v>0.25</v>
      </c>
      <c r="D126" s="18" t="str">
        <f>'Raw Data'!$L122</f>
        <v>Editing or improving text I’ve already written (emails, documents, presentations), Creating first drafts of content from scratch (reports, proposals, marketing copy)</v>
      </c>
      <c r="E126" s="18">
        <f t="shared" si="24"/>
        <v>2</v>
      </c>
      <c r="F126" s="19">
        <f t="shared" si="4"/>
        <v>0.6666666667</v>
      </c>
      <c r="G126" s="20" t="str">
        <f>'Raw Data'!M122</f>
        <v>I don't use AI for work</v>
      </c>
      <c r="H126" s="18">
        <f t="shared" si="5"/>
        <v>0</v>
      </c>
      <c r="I126" s="18" t="str">
        <f>'Raw Data'!$N122</f>
        <v>I wouldn't use AI for this task</v>
      </c>
      <c r="J126" s="18" t="b">
        <f t="shared" si="6"/>
        <v>0</v>
      </c>
      <c r="K126" s="18" t="str">
        <f>'Raw Data'!$O122</f>
        <v>I'd enter my draft and ask AI to assist in creating an improved version.</v>
      </c>
      <c r="L126" s="18" t="s">
        <v>434</v>
      </c>
      <c r="M126" s="21" t="str">
        <f>substitute('Prompt Template'!$A$2,$K$5,$L126)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enter my draft and ask AI to assist in creating an improved version.&lt;/user_input&gt;</v>
      </c>
      <c r="N126" s="18">
        <f t="array" ref="N126">index('Response Scoring'!$C:$C,match($A126,'Response Scoring'!$A:$A,0))</f>
        <v>1</v>
      </c>
      <c r="O126" s="19">
        <f t="shared" si="7"/>
        <v>0.3333333333</v>
      </c>
      <c r="P126" s="18" t="str">
        <f>'Raw Data'!$P122</f>
        <v>n/a</v>
      </c>
      <c r="Q126" s="18" t="s">
        <v>76</v>
      </c>
      <c r="R126" s="21" t="str">
        <f>substitute('Prompt Template'!$B$2,$P$5,$Q126)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v>
      </c>
      <c r="S126" s="18">
        <f t="array" ref="S126">index('Response Scoring'!$E:$E,match($A126,'Response Scoring'!$A:$A,0))</f>
        <v>0</v>
      </c>
      <c r="T126" s="19">
        <f t="shared" si="8"/>
        <v>0</v>
      </c>
      <c r="U126" s="19">
        <f t="shared" si="9"/>
        <v>1.25</v>
      </c>
      <c r="V126" s="18" t="str">
        <f>'Raw Data'!$Q122</f>
        <v>Creating a complete slide deck with visual design for an important client presentation</v>
      </c>
      <c r="W126" s="18">
        <f t="shared" si="10"/>
        <v>0</v>
      </c>
      <c r="X126" s="18" t="str">
        <f>'Raw Data'!$R122</f>
        <v>Data privacy concerns when information is shared with an LLM</v>
      </c>
      <c r="Y126" s="18">
        <f t="shared" si="11"/>
        <v>0.25</v>
      </c>
      <c r="Z126" s="18" t="str">
        <f>'Raw Data'!$S122</f>
        <v>Only share information that you would be comfortable sharing internally with a colleague, Use secure company instances or enterprise plans when available, Anonymize information by removing identifying details</v>
      </c>
      <c r="AA126" s="19">
        <f t="shared" si="12"/>
        <v>1</v>
      </c>
      <c r="AB126" s="18" t="str">
        <f>'Raw Data'!$T122</f>
        <v>Rarely: I only verify if something doesn’t sound right</v>
      </c>
      <c r="AC126" s="18" t="b">
        <f t="shared" si="13"/>
        <v>0</v>
      </c>
      <c r="AD126" s="18" t="str">
        <f>'Raw Data'!$U122</f>
        <v>Cross-reference key claims with reliable external sources, Look for professional formatting and proper grammar</v>
      </c>
      <c r="AE126" s="18">
        <f t="shared" si="14"/>
        <v>0</v>
      </c>
      <c r="AF126" s="22">
        <f t="shared" si="15"/>
        <v>2.5</v>
      </c>
      <c r="AG126" s="18" t="str">
        <f>'Raw Data'!$V122</f>
        <v>Sometimes: I iterate 2–3 times to reach a good result</v>
      </c>
      <c r="AH126" s="18">
        <f t="shared" si="16"/>
        <v>0.67</v>
      </c>
      <c r="AI126" s="18" t="str">
        <f>'Raw Data'!$W122</f>
        <v>I don't know how to prompt</v>
      </c>
      <c r="AJ126" s="18" t="s">
        <v>173</v>
      </c>
      <c r="AK126" s="21" t="str">
        <f>substitute('Prompt Template'!$C$2,$AI$5,$AJ126)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26" s="18">
        <f t="array" ref="AL126">index('Response Scoring'!$G:$G,match($A126,'Response Scoring'!$A:$A,0))</f>
        <v>0</v>
      </c>
      <c r="AM126" s="18">
        <f t="shared" si="17"/>
        <v>0</v>
      </c>
      <c r="AN126" s="18" t="str">
        <f>'Raw Data'!$X122</f>
        <v>“I don’t know how to create custom AI instructions”.</v>
      </c>
      <c r="AO126" s="18" t="s">
        <v>190</v>
      </c>
      <c r="AP126" s="21" t="str">
        <f>substitute('Prompt Template'!$D$2,$AN$5,$AO126)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26" s="18">
        <f t="array" ref="AQ126">index('Response Scoring'!$I:$I,match($A126,'Response Scoring'!$A:$A,0))</f>
        <v>0</v>
      </c>
      <c r="AR126" s="18">
        <f t="shared" si="18"/>
        <v>0</v>
      </c>
      <c r="AS126" s="22">
        <f t="shared" si="19"/>
        <v>1.005</v>
      </c>
      <c r="AT126" s="18">
        <f t="shared" si="20"/>
        <v>7.01</v>
      </c>
      <c r="AU126" s="22">
        <f t="shared" si="21"/>
        <v>14.02</v>
      </c>
      <c r="AV126" s="18" t="str">
        <f t="shared" si="22"/>
        <v>AI Novice</v>
      </c>
      <c r="AW126" s="18" t="str">
        <f>'Raw Data'!Y122</f>
        <v>ChatGPT, CoPilot</v>
      </c>
      <c r="AX126" s="18" t="b">
        <f>'Raw Data'!Z122</f>
        <v>0</v>
      </c>
      <c r="AY126" s="18" t="str">
        <f t="shared" ref="AY126:BQ126" si="142">#REF!</f>
        <v>#REF!</v>
      </c>
      <c r="AZ126" s="18" t="str">
        <f t="shared" si="142"/>
        <v>#REF!</v>
      </c>
      <c r="BA126" s="18" t="str">
        <f t="shared" si="142"/>
        <v>#REF!</v>
      </c>
      <c r="BB126" s="18" t="str">
        <f t="shared" si="142"/>
        <v>#REF!</v>
      </c>
      <c r="BC126" s="18" t="str">
        <f t="shared" si="142"/>
        <v>#REF!</v>
      </c>
      <c r="BD126" s="18" t="str">
        <f t="shared" si="142"/>
        <v>#REF!</v>
      </c>
      <c r="BE126" s="18" t="str">
        <f t="shared" si="142"/>
        <v>#REF!</v>
      </c>
      <c r="BF126" s="18" t="str">
        <f t="shared" si="142"/>
        <v>#REF!</v>
      </c>
      <c r="BG126" s="18" t="str">
        <f t="shared" si="142"/>
        <v>#REF!</v>
      </c>
      <c r="BH126" s="18" t="str">
        <f t="shared" si="142"/>
        <v>#REF!</v>
      </c>
      <c r="BI126" s="18" t="str">
        <f t="shared" si="142"/>
        <v>#REF!</v>
      </c>
      <c r="BJ126" s="18" t="str">
        <f t="shared" si="142"/>
        <v>#REF!</v>
      </c>
      <c r="BK126" s="18" t="str">
        <f t="shared" si="142"/>
        <v>#REF!</v>
      </c>
      <c r="BL126" s="18" t="str">
        <f t="shared" si="142"/>
        <v>#REF!</v>
      </c>
      <c r="BM126" s="18" t="str">
        <f t="shared" si="142"/>
        <v>#REF!</v>
      </c>
      <c r="BN126" s="18" t="str">
        <f t="shared" si="142"/>
        <v>#REF!</v>
      </c>
      <c r="BO126" s="18" t="str">
        <f t="shared" si="142"/>
        <v>#REF!</v>
      </c>
      <c r="BP126" s="18" t="str">
        <f t="shared" si="142"/>
        <v>#REF!</v>
      </c>
      <c r="BQ126" s="18" t="str">
        <f t="shared" si="142"/>
        <v>#REF!</v>
      </c>
      <c r="BR126" s="18" t="str">
        <f>'Raw Data'!C122</f>
        <v>Part-time/Adjunct Faculty</v>
      </c>
      <c r="BS126" s="18" t="str">
        <f>'Raw Data'!D122</f>
        <v/>
      </c>
      <c r="BT126" s="18" t="str">
        <f>'Raw Data'!E122</f>
        <v>Academics – Faculty</v>
      </c>
      <c r="BU126" s="18" t="str">
        <f>'Raw Data'!F122</f>
        <v>Individual Contributors</v>
      </c>
      <c r="BV126" s="18" t="str">
        <f>'Raw Data'!G122</f>
        <v/>
      </c>
      <c r="BW126" s="18" t="str">
        <f>'Raw Data'!H122</f>
        <v>Clarksville</v>
      </c>
      <c r="BX126" s="18" t="str">
        <f>'Raw Data'!I122</f>
        <v/>
      </c>
      <c r="BY126" s="18" t="str">
        <f>'Raw Data'!J122</f>
        <v/>
      </c>
    </row>
    <row r="127" ht="15.75" customHeight="1">
      <c r="A127" s="18">
        <f>'Raw Data'!$A123</f>
        <v>121</v>
      </c>
      <c r="B127" s="18" t="str">
        <f>'Raw Data'!$K123</f>
        <v>Never or rarely</v>
      </c>
      <c r="C127" s="18">
        <f t="shared" si="3"/>
        <v>0</v>
      </c>
      <c r="D127" s="18" t="str">
        <f>'Raw Data'!$L123</f>
        <v>Editing or improving text I’ve already written (emails, documents, presentations)</v>
      </c>
      <c r="E127" s="18">
        <f t="shared" si="24"/>
        <v>0</v>
      </c>
      <c r="F127" s="19">
        <f t="shared" si="4"/>
        <v>0</v>
      </c>
      <c r="G127" s="20" t="str">
        <f>'Raw Data'!M123</f>
        <v>I maintain a library of prompts that I reuse frequently</v>
      </c>
      <c r="H127" s="18">
        <f t="shared" si="5"/>
        <v>0.5</v>
      </c>
      <c r="I127" s="18" t="str">
        <f>'Raw Data'!$N123</f>
        <v>I wouldn't use AI for this task</v>
      </c>
      <c r="J127" s="18" t="b">
        <f t="shared" si="6"/>
        <v>0</v>
      </c>
      <c r="K127" s="18" t="str">
        <f>'Raw Data'!$O123</f>
        <v>To reword to make the presentation look and sound better</v>
      </c>
      <c r="L127" s="18" t="s">
        <v>435</v>
      </c>
      <c r="M127" s="21" t="str">
        <f>substitute('Prompt Template'!$A$2,$K$5,$L127)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reword to make the presentation look and sound better&lt;/user_input&gt;</v>
      </c>
      <c r="N127" s="18">
        <f t="array" ref="N127">index('Response Scoring'!$C:$C,match($A127,'Response Scoring'!$A:$A,0))</f>
        <v>1</v>
      </c>
      <c r="O127" s="19">
        <f t="shared" si="7"/>
        <v>0.3333333333</v>
      </c>
      <c r="P127" s="18" t="str">
        <f>'Raw Data'!$P123</f>
        <v>Reword a feedback to make it sound more constructive</v>
      </c>
      <c r="Q127" s="18" t="s">
        <v>436</v>
      </c>
      <c r="R127" s="21" t="str">
        <f>substitute('Prompt Template'!$B$2,$P$5,$Q127)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 a feedback to make it sound more constructive&lt;/user_input&gt;</v>
      </c>
      <c r="S127" s="18">
        <f t="array" ref="S127">index('Response Scoring'!$E:$E,match($A127,'Response Scoring'!$A:$A,0))</f>
        <v>1</v>
      </c>
      <c r="T127" s="19">
        <f t="shared" si="8"/>
        <v>0.3333333333</v>
      </c>
      <c r="U127" s="19">
        <f t="shared" si="9"/>
        <v>1.166666667</v>
      </c>
      <c r="V127" s="18" t="str">
        <f>'Raw Data'!$Q123</f>
        <v>Analyzing presentation slides to evaluate both the visual design and written content for consistency</v>
      </c>
      <c r="W127" s="18">
        <f t="shared" si="10"/>
        <v>1</v>
      </c>
      <c r="X127" s="18" t="str">
        <f>'Raw Data'!$R123</f>
        <v>Biases in answers, Data privacy concerns when information is shared with an LLM</v>
      </c>
      <c r="Y127" s="18">
        <f t="shared" si="11"/>
        <v>0.5</v>
      </c>
      <c r="Z127" s="18" t="str">
        <f>'Raw Data'!$S123</f>
        <v>Verify that the AI tool has SSL/HTTPS encryption before using it</v>
      </c>
      <c r="AA127" s="19">
        <f t="shared" si="12"/>
        <v>0</v>
      </c>
      <c r="AB127" s="18" t="str">
        <f>'Raw Data'!$T123</f>
        <v>Always: I routinely cross-check AI outputs with reliable sources</v>
      </c>
      <c r="AC127" s="18">
        <f t="shared" si="13"/>
        <v>1</v>
      </c>
      <c r="AD127" s="18" t="str">
        <f>'Raw Data'!$U123</f>
        <v>Look for professional formatting and proper grammar, Cross-reference key claims with reliable external sources</v>
      </c>
      <c r="AE127" s="18">
        <f t="shared" si="14"/>
        <v>0</v>
      </c>
      <c r="AF127" s="22">
        <f t="shared" si="15"/>
        <v>5</v>
      </c>
      <c r="AG127" s="18" t="str">
        <f>'Raw Data'!$V123</f>
        <v>Rarely: I only tweak the prompt if something feels obviously off</v>
      </c>
      <c r="AH127" s="18">
        <f t="shared" si="16"/>
        <v>0.33</v>
      </c>
      <c r="AI127" s="18" t="str">
        <f>'Raw Data'!$W123</f>
        <v>I dont know how to prompt</v>
      </c>
      <c r="AJ127" s="18" t="s">
        <v>437</v>
      </c>
      <c r="AK127" s="21" t="str">
        <f>substitute('Prompt Template'!$C$2,$AI$5,$AJ127)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27" s="18">
        <f t="array" ref="AL127">index('Response Scoring'!$G:$G,match($A127,'Response Scoring'!$A:$A,0))</f>
        <v>0</v>
      </c>
      <c r="AM127" s="18">
        <f t="shared" si="17"/>
        <v>0</v>
      </c>
      <c r="AN127" s="18" t="str">
        <f>'Raw Data'!$X123</f>
        <v>I dont know how to create custom AI instructions</v>
      </c>
      <c r="AO127" s="18" t="s">
        <v>438</v>
      </c>
      <c r="AP127" s="21" t="str">
        <f>substitute('Prompt Template'!$D$2,$AN$5,$AO127)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27" s="18">
        <f t="array" ref="AQ127">index('Response Scoring'!$I:$I,match($A127,'Response Scoring'!$A:$A,0))</f>
        <v>0</v>
      </c>
      <c r="AR127" s="18">
        <f t="shared" si="18"/>
        <v>0</v>
      </c>
      <c r="AS127" s="22">
        <f t="shared" si="19"/>
        <v>0.495</v>
      </c>
      <c r="AT127" s="18">
        <f t="shared" si="20"/>
        <v>8.323333333</v>
      </c>
      <c r="AU127" s="22">
        <f t="shared" si="21"/>
        <v>16.64666667</v>
      </c>
      <c r="AV127" s="18" t="str">
        <f t="shared" si="22"/>
        <v>AI Novice</v>
      </c>
      <c r="AW127" s="18" t="str">
        <f>'Raw Data'!Y123</f>
        <v>CoPilot</v>
      </c>
      <c r="AX127" s="18" t="b">
        <f>'Raw Data'!Z123</f>
        <v>0</v>
      </c>
      <c r="AY127" s="18" t="str">
        <f t="shared" ref="AY127:BQ127" si="143">#REF!</f>
        <v>#REF!</v>
      </c>
      <c r="AZ127" s="18" t="str">
        <f t="shared" si="143"/>
        <v>#REF!</v>
      </c>
      <c r="BA127" s="18" t="str">
        <f t="shared" si="143"/>
        <v>#REF!</v>
      </c>
      <c r="BB127" s="18" t="str">
        <f t="shared" si="143"/>
        <v>#REF!</v>
      </c>
      <c r="BC127" s="18" t="str">
        <f t="shared" si="143"/>
        <v>#REF!</v>
      </c>
      <c r="BD127" s="18" t="str">
        <f t="shared" si="143"/>
        <v>#REF!</v>
      </c>
      <c r="BE127" s="18" t="str">
        <f t="shared" si="143"/>
        <v>#REF!</v>
      </c>
      <c r="BF127" s="18" t="str">
        <f t="shared" si="143"/>
        <v>#REF!</v>
      </c>
      <c r="BG127" s="18" t="str">
        <f t="shared" si="143"/>
        <v>#REF!</v>
      </c>
      <c r="BH127" s="18" t="str">
        <f t="shared" si="143"/>
        <v>#REF!</v>
      </c>
      <c r="BI127" s="18" t="str">
        <f t="shared" si="143"/>
        <v>#REF!</v>
      </c>
      <c r="BJ127" s="18" t="str">
        <f t="shared" si="143"/>
        <v>#REF!</v>
      </c>
      <c r="BK127" s="18" t="str">
        <f t="shared" si="143"/>
        <v>#REF!</v>
      </c>
      <c r="BL127" s="18" t="str">
        <f t="shared" si="143"/>
        <v>#REF!</v>
      </c>
      <c r="BM127" s="18" t="str">
        <f t="shared" si="143"/>
        <v>#REF!</v>
      </c>
      <c r="BN127" s="18" t="str">
        <f t="shared" si="143"/>
        <v>#REF!</v>
      </c>
      <c r="BO127" s="18" t="str">
        <f t="shared" si="143"/>
        <v>#REF!</v>
      </c>
      <c r="BP127" s="18" t="str">
        <f t="shared" si="143"/>
        <v>#REF!</v>
      </c>
      <c r="BQ127" s="18" t="str">
        <f t="shared" si="143"/>
        <v>#REF!</v>
      </c>
      <c r="BR127" s="18" t="str">
        <f>'Raw Data'!C123</f>
        <v>Part-time/Adjunct Faculty</v>
      </c>
      <c r="BS127" s="18" t="str">
        <f>'Raw Data'!D123</f>
        <v/>
      </c>
      <c r="BT127" s="18" t="str">
        <f>'Raw Data'!E123</f>
        <v>Academics – Faculty</v>
      </c>
      <c r="BU127" s="18" t="str">
        <f>'Raw Data'!F123</f>
        <v>Individual Contributors</v>
      </c>
      <c r="BV127" s="18" t="str">
        <f>'Raw Data'!G123</f>
        <v/>
      </c>
      <c r="BW127" s="18" t="str">
        <f>'Raw Data'!H123</f>
        <v>Online</v>
      </c>
      <c r="BX127" s="18" t="str">
        <f>'Raw Data'!I123</f>
        <v/>
      </c>
      <c r="BY127" s="18" t="str">
        <f>'Raw Data'!J123</f>
        <v/>
      </c>
    </row>
    <row r="128" ht="15.75" customHeight="1">
      <c r="A128" s="18">
        <f>'Raw Data'!$A124</f>
        <v>122</v>
      </c>
      <c r="B128" s="18" t="str">
        <f>'Raw Data'!$K124</f>
        <v>A few times a month</v>
      </c>
      <c r="C128" s="18">
        <f t="shared" si="3"/>
        <v>0.25</v>
      </c>
      <c r="D128" s="18" t="str">
        <f>'Raw Data'!$L124</f>
        <v>Editing or improving text I’ve already written (emails, documents, presentations)</v>
      </c>
      <c r="E128" s="18">
        <f t="shared" si="24"/>
        <v>0</v>
      </c>
      <c r="F128" s="19">
        <f t="shared" si="4"/>
        <v>0</v>
      </c>
      <c r="G128" s="20" t="str">
        <f>'Raw Data'!M124</f>
        <v>I create fresh prompts each time I use AI</v>
      </c>
      <c r="H128" s="18">
        <f t="shared" si="5"/>
        <v>0.25</v>
      </c>
      <c r="I128" s="18" t="str">
        <f>'Raw Data'!$N124</f>
        <v>I wouldn't use AI for this task</v>
      </c>
      <c r="J128" s="18" t="b">
        <f t="shared" si="6"/>
        <v>0</v>
      </c>
      <c r="K128" s="18" t="str">
        <f>'Raw Data'!$O124</f>
        <v>I probably wouldn't' use AI</v>
      </c>
      <c r="L128" s="18" t="s">
        <v>439</v>
      </c>
      <c r="M128" s="21" t="str">
        <f>substitute('Prompt Template'!$A$2,$K$5,$L128)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probably wouldn't' use AI&lt;/user_input&gt;</v>
      </c>
      <c r="N128" s="18">
        <f t="array" ref="N128">index('Response Scoring'!$C:$C,match($A128,'Response Scoring'!$A:$A,0))</f>
        <v>0</v>
      </c>
      <c r="O128" s="19">
        <f t="shared" si="7"/>
        <v>0</v>
      </c>
      <c r="P128" s="18" t="str">
        <f>'Raw Data'!$P124</f>
        <v>Rewording emails</v>
      </c>
      <c r="Q128" s="18" t="s">
        <v>440</v>
      </c>
      <c r="R128" s="21" t="str">
        <f>substitute('Prompt Template'!$B$2,$P$5,$Q128)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&lt;user_input&gt;Rewording emails&lt;/user_input&gt;</v>
      </c>
      <c r="S128" s="18">
        <f t="array" ref="S128">index('Response Scoring'!$E:$E,match($A128,'Response Scoring'!$A:$A,0))</f>
        <v>1</v>
      </c>
      <c r="T128" s="19">
        <f t="shared" si="8"/>
        <v>0.3333333333</v>
      </c>
      <c r="U128" s="19">
        <f t="shared" si="9"/>
        <v>0.8333333333</v>
      </c>
      <c r="V128" s="18" t="str">
        <f>'Raw Data'!$Q124</f>
        <v>Analyzing presentation slides to evaluate both the visual design and written content for consistency</v>
      </c>
      <c r="W128" s="18">
        <f t="shared" si="10"/>
        <v>1</v>
      </c>
      <c r="X128" s="18" t="str">
        <f>'Raw Data'!$R124</f>
        <v>Hallucinations (generating false or misleading information), Biases in answers, Data privacy concerns when information is shared with an LLM, Vulnerability to manipulation by bad actors</v>
      </c>
      <c r="Y128" s="18">
        <f t="shared" si="11"/>
        <v>1</v>
      </c>
      <c r="Z128" s="18" t="str">
        <f>'Raw Data'!$S124</f>
        <v>Anonymize information by removing identifying details, Use secure company instances or enterprise plans when available</v>
      </c>
      <c r="AA128" s="19">
        <f t="shared" si="12"/>
        <v>1</v>
      </c>
      <c r="AB128" s="18" t="str">
        <f>'Raw Data'!$T124</f>
        <v>Sometimes: I do a quick check against known data or references</v>
      </c>
      <c r="AC128" s="18">
        <f t="shared" si="13"/>
        <v>0.67</v>
      </c>
      <c r="AD128" s="18" t="str">
        <f>'Raw Data'!$U124</f>
        <v>Check if the response uses confident language and specific details, Use a different AI tool to review and verify the content, Cross-reference key claims with reliable external sources, Verify any calculations or data analysis independently, Ask the same AI tool to double-check its work for accuracy</v>
      </c>
      <c r="AE128" s="18">
        <f t="shared" si="14"/>
        <v>0</v>
      </c>
      <c r="AF128" s="22">
        <f t="shared" si="15"/>
        <v>7.34</v>
      </c>
      <c r="AG128" s="18" t="str">
        <f>'Raw Data'!$V124</f>
        <v>Sometimes: I iterate 2–3 times to reach a good result</v>
      </c>
      <c r="AH128" s="18">
        <f t="shared" si="16"/>
        <v>0.67</v>
      </c>
      <c r="AI128" s="18" t="str">
        <f>'Raw Data'!$W124</f>
        <v>Review proposal and give feedback</v>
      </c>
      <c r="AJ128" s="18" t="s">
        <v>441</v>
      </c>
      <c r="AK128" s="21" t="str">
        <f>substitute('Prompt Template'!$C$2,$AI$5,$AJ128)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proposal and give feedback&lt;/prompt&gt;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proposal and give feedback&lt;/user_input&gt;</v>
      </c>
      <c r="AL128" s="18">
        <f t="array" ref="AL128">index('Response Scoring'!$G:$G,match($A128,'Response Scoring'!$A:$A,0))</f>
        <v>1</v>
      </c>
      <c r="AM128" s="18">
        <f t="shared" si="17"/>
        <v>0.2</v>
      </c>
      <c r="AN128" s="18" t="str">
        <f>'Raw Data'!$X124</f>
        <v>I don't know how to create custom AI instructions</v>
      </c>
      <c r="AO128" s="18" t="s">
        <v>80</v>
      </c>
      <c r="AP128" s="21" t="str">
        <f>substitute('Prompt Template'!$D$2,$AN$5,$AO128)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28" s="18">
        <f t="array" ref="AQ128">index('Response Scoring'!$I:$I,match($A128,'Response Scoring'!$A:$A,0))</f>
        <v>0</v>
      </c>
      <c r="AR128" s="18">
        <f t="shared" si="18"/>
        <v>0</v>
      </c>
      <c r="AS128" s="22">
        <f t="shared" si="19"/>
        <v>1.705</v>
      </c>
      <c r="AT128" s="18">
        <f t="shared" si="20"/>
        <v>12.41666667</v>
      </c>
      <c r="AU128" s="22">
        <f t="shared" si="21"/>
        <v>24.83333333</v>
      </c>
      <c r="AV128" s="18" t="str">
        <f t="shared" si="22"/>
        <v>AI Novice</v>
      </c>
      <c r="AW128" s="18" t="str">
        <f>'Raw Data'!Y124</f>
        <v>CoPilot, Gemini</v>
      </c>
      <c r="AX128" s="18" t="b">
        <f>'Raw Data'!Z124</f>
        <v>0</v>
      </c>
      <c r="AY128" s="18" t="str">
        <f t="shared" ref="AY128:BQ128" si="144">#REF!</f>
        <v>#REF!</v>
      </c>
      <c r="AZ128" s="18" t="str">
        <f t="shared" si="144"/>
        <v>#REF!</v>
      </c>
      <c r="BA128" s="18" t="str">
        <f t="shared" si="144"/>
        <v>#REF!</v>
      </c>
      <c r="BB128" s="18" t="str">
        <f t="shared" si="144"/>
        <v>#REF!</v>
      </c>
      <c r="BC128" s="18" t="str">
        <f t="shared" si="144"/>
        <v>#REF!</v>
      </c>
      <c r="BD128" s="18" t="str">
        <f t="shared" si="144"/>
        <v>#REF!</v>
      </c>
      <c r="BE128" s="18" t="str">
        <f t="shared" si="144"/>
        <v>#REF!</v>
      </c>
      <c r="BF128" s="18" t="str">
        <f t="shared" si="144"/>
        <v>#REF!</v>
      </c>
      <c r="BG128" s="18" t="str">
        <f t="shared" si="144"/>
        <v>#REF!</v>
      </c>
      <c r="BH128" s="18" t="str">
        <f t="shared" si="144"/>
        <v>#REF!</v>
      </c>
      <c r="BI128" s="18" t="str">
        <f t="shared" si="144"/>
        <v>#REF!</v>
      </c>
      <c r="BJ128" s="18" t="str">
        <f t="shared" si="144"/>
        <v>#REF!</v>
      </c>
      <c r="BK128" s="18" t="str">
        <f t="shared" si="144"/>
        <v>#REF!</v>
      </c>
      <c r="BL128" s="18" t="str">
        <f t="shared" si="144"/>
        <v>#REF!</v>
      </c>
      <c r="BM128" s="18" t="str">
        <f t="shared" si="144"/>
        <v>#REF!</v>
      </c>
      <c r="BN128" s="18" t="str">
        <f t="shared" si="144"/>
        <v>#REF!</v>
      </c>
      <c r="BO128" s="18" t="str">
        <f t="shared" si="144"/>
        <v>#REF!</v>
      </c>
      <c r="BP128" s="18" t="str">
        <f t="shared" si="144"/>
        <v>#REF!</v>
      </c>
      <c r="BQ128" s="18" t="str">
        <f t="shared" si="144"/>
        <v>#REF!</v>
      </c>
      <c r="BR128" s="18" t="str">
        <f>'Raw Data'!C124</f>
        <v>Staff</v>
      </c>
      <c r="BS128" s="18" t="str">
        <f>'Raw Data'!D124</f>
        <v/>
      </c>
      <c r="BT128" s="18" t="str">
        <f>'Raw Data'!E124</f>
        <v>FA/Compliance – Student Accounts</v>
      </c>
      <c r="BU128" s="18" t="str">
        <f>'Raw Data'!F124</f>
        <v>Directors, People Managers, Supervisors, Team Leads</v>
      </c>
      <c r="BV128" s="18" t="str">
        <f>'Raw Data'!G124</f>
        <v/>
      </c>
      <c r="BW128" s="18" t="str">
        <f>'Raw Data'!H124</f>
        <v>Central Office</v>
      </c>
      <c r="BX128" s="18" t="str">
        <f>'Raw Data'!I124</f>
        <v/>
      </c>
      <c r="BY128" s="18" t="str">
        <f>'Raw Data'!J124</f>
        <v/>
      </c>
    </row>
    <row r="129" ht="15.75" customHeight="1">
      <c r="A129" s="18">
        <f>'Raw Data'!$A125</f>
        <v>123</v>
      </c>
      <c r="B129" s="18" t="str">
        <f>'Raw Data'!$K125</f>
        <v>A few times a month</v>
      </c>
      <c r="C129" s="18">
        <f t="shared" si="3"/>
        <v>0.25</v>
      </c>
      <c r="D129" s="18" t="str">
        <f>'Raw Data'!$L125</f>
        <v>Editing or improving text I’ve already written (emails, documents, presentations), Creating first drafts of content from scratch (reports, proposals, marketing copy), Brainstorming ideas, testing concepts, or getting feedback on my thinking</v>
      </c>
      <c r="E129" s="18">
        <f t="shared" si="24"/>
        <v>2</v>
      </c>
      <c r="F129" s="19">
        <f t="shared" si="4"/>
        <v>0.6666666667</v>
      </c>
      <c r="G129" s="20" t="str">
        <f>'Raw Data'!M125</f>
        <v>I create fresh prompts each time I use AI</v>
      </c>
      <c r="H129" s="18">
        <f t="shared" si="5"/>
        <v>0.25</v>
      </c>
      <c r="I129" s="18" t="str">
        <f>'Raw Data'!$N125</f>
        <v>I wouldn't use AI for this task</v>
      </c>
      <c r="J129" s="18" t="b">
        <f t="shared" si="6"/>
        <v>0</v>
      </c>
      <c r="K129" s="18" t="str">
        <f>'Raw Data'!$O125</f>
        <v>Use AI to draft an outline on the topic</v>
      </c>
      <c r="L129" s="18" t="s">
        <v>442</v>
      </c>
      <c r="M129" s="21" t="str">
        <f>substitute('Prompt Template'!$A$2,$K$5,$L129)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draft an outline on the topic&lt;/user_input&gt;</v>
      </c>
      <c r="N129" s="18">
        <f t="array" ref="N129">index('Response Scoring'!$C:$C,match($A129,'Response Scoring'!$A:$A,0))</f>
        <v>1</v>
      </c>
      <c r="O129" s="19">
        <f t="shared" si="7"/>
        <v>0.3333333333</v>
      </c>
      <c r="P129" s="18" t="str">
        <f>'Raw Data'!$P125</f>
        <v>Helping me draft emails, presentations</v>
      </c>
      <c r="Q129" s="18" t="s">
        <v>443</v>
      </c>
      <c r="R129" s="21" t="str">
        <f>substitute('Prompt Template'!$B$2,$P$5,$Q129)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me draft emails, presentations&lt;/user_input&gt;</v>
      </c>
      <c r="S129" s="18">
        <f t="array" ref="S129">index('Response Scoring'!$E:$E,match($A129,'Response Scoring'!$A:$A,0))</f>
        <v>1</v>
      </c>
      <c r="T129" s="19">
        <f t="shared" si="8"/>
        <v>0.3333333333</v>
      </c>
      <c r="U129" s="19">
        <f t="shared" si="9"/>
        <v>1.833333333</v>
      </c>
      <c r="V129" s="18" t="str">
        <f>'Raw Data'!$Q125</f>
        <v>Creating a complete slide deck with visual design for an important client presentation</v>
      </c>
      <c r="W129" s="18">
        <f t="shared" si="10"/>
        <v>0</v>
      </c>
      <c r="X129" s="18" t="str">
        <f>'Raw Data'!$R125</f>
        <v>Hallucinations (generating false or misleading information), Biases in answers, Data privacy concerns when information is shared with an LLM</v>
      </c>
      <c r="Y129" s="18">
        <f t="shared" si="11"/>
        <v>0.75</v>
      </c>
      <c r="Z129" s="18" t="str">
        <f>'Raw Data'!$S125</f>
        <v>Anonymize information by removing identifying details</v>
      </c>
      <c r="AA129" s="19">
        <f t="shared" si="12"/>
        <v>0.5</v>
      </c>
      <c r="AB129" s="18" t="str">
        <f>'Raw Data'!$T125</f>
        <v>Rarely: I only verify if something doesn’t sound right</v>
      </c>
      <c r="AC129" s="18" t="b">
        <f t="shared" si="13"/>
        <v>0</v>
      </c>
      <c r="AD129" s="18" t="str">
        <f>'Raw Data'!$U125</f>
        <v>Cross-reference key claims with reliable external sources</v>
      </c>
      <c r="AE129" s="18">
        <f t="shared" si="14"/>
        <v>0.25</v>
      </c>
      <c r="AF129" s="22">
        <f t="shared" si="15"/>
        <v>3</v>
      </c>
      <c r="AG129" s="18" t="str">
        <f>'Raw Data'!$V125</f>
        <v>Frequently: I systematically refine prompts until I’m satisfied</v>
      </c>
      <c r="AH129" s="18">
        <f t="shared" si="16"/>
        <v>1</v>
      </c>
      <c r="AI129" s="18" t="str">
        <f>'Raw Data'!$W125</f>
        <v>I need help preparing for a meeting that discusses a new initiative or proposal</v>
      </c>
      <c r="AJ129" s="18" t="s">
        <v>444</v>
      </c>
      <c r="AK129" s="21" t="str">
        <f>substitute('Prompt Template'!$C$2,$AI$5,$AJ129)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help preparing for a meeting that discusses a new initiative or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help preparing for a meeting that discusses a new initiative or proposal&lt;/user_input&gt;</v>
      </c>
      <c r="AL129" s="18">
        <f t="array" ref="AL129">index('Response Scoring'!$G:$G,match($A129,'Response Scoring'!$A:$A,0))</f>
        <v>2</v>
      </c>
      <c r="AM129" s="18">
        <f t="shared" si="17"/>
        <v>0.4</v>
      </c>
      <c r="AN129" s="18" t="str">
        <f>'Raw Data'!$X125</f>
        <v>I do not know how</v>
      </c>
      <c r="AO129" s="18" t="s">
        <v>445</v>
      </c>
      <c r="AP129" s="21" t="str">
        <f>substitute('Prompt Template'!$D$2,$AN$5,$AO129)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know how&lt;/user_input&gt;
</v>
      </c>
      <c r="AQ129" s="18">
        <f t="array" ref="AQ129">index('Response Scoring'!$I:$I,match($A129,'Response Scoring'!$A:$A,0))</f>
        <v>0</v>
      </c>
      <c r="AR129" s="18">
        <f t="shared" si="18"/>
        <v>0</v>
      </c>
      <c r="AS129" s="22">
        <f t="shared" si="19"/>
        <v>2.9</v>
      </c>
      <c r="AT129" s="18">
        <f t="shared" si="20"/>
        <v>12.46666667</v>
      </c>
      <c r="AU129" s="22">
        <f t="shared" si="21"/>
        <v>24.93333333</v>
      </c>
      <c r="AV129" s="18" t="str">
        <f t="shared" si="22"/>
        <v>AI Novice</v>
      </c>
      <c r="AW129" s="18" t="str">
        <f>'Raw Data'!Y125</f>
        <v>ChatGPT</v>
      </c>
      <c r="AX129" s="18" t="b">
        <f>'Raw Data'!Z125</f>
        <v>0</v>
      </c>
      <c r="AY129" s="18" t="str">
        <f t="shared" ref="AY129:BQ129" si="145">#REF!</f>
        <v>#REF!</v>
      </c>
      <c r="AZ129" s="18" t="str">
        <f t="shared" si="145"/>
        <v>#REF!</v>
      </c>
      <c r="BA129" s="18" t="str">
        <f t="shared" si="145"/>
        <v>#REF!</v>
      </c>
      <c r="BB129" s="18" t="str">
        <f t="shared" si="145"/>
        <v>#REF!</v>
      </c>
      <c r="BC129" s="18" t="str">
        <f t="shared" si="145"/>
        <v>#REF!</v>
      </c>
      <c r="BD129" s="18" t="str">
        <f t="shared" si="145"/>
        <v>#REF!</v>
      </c>
      <c r="BE129" s="18" t="str">
        <f t="shared" si="145"/>
        <v>#REF!</v>
      </c>
      <c r="BF129" s="18" t="str">
        <f t="shared" si="145"/>
        <v>#REF!</v>
      </c>
      <c r="BG129" s="18" t="str">
        <f t="shared" si="145"/>
        <v>#REF!</v>
      </c>
      <c r="BH129" s="18" t="str">
        <f t="shared" si="145"/>
        <v>#REF!</v>
      </c>
      <c r="BI129" s="18" t="str">
        <f t="shared" si="145"/>
        <v>#REF!</v>
      </c>
      <c r="BJ129" s="18" t="str">
        <f t="shared" si="145"/>
        <v>#REF!</v>
      </c>
      <c r="BK129" s="18" t="str">
        <f t="shared" si="145"/>
        <v>#REF!</v>
      </c>
      <c r="BL129" s="18" t="str">
        <f t="shared" si="145"/>
        <v>#REF!</v>
      </c>
      <c r="BM129" s="18" t="str">
        <f t="shared" si="145"/>
        <v>#REF!</v>
      </c>
      <c r="BN129" s="18" t="str">
        <f t="shared" si="145"/>
        <v>#REF!</v>
      </c>
      <c r="BO129" s="18" t="str">
        <f t="shared" si="145"/>
        <v>#REF!</v>
      </c>
      <c r="BP129" s="18" t="str">
        <f t="shared" si="145"/>
        <v>#REF!</v>
      </c>
      <c r="BQ129" s="18" t="str">
        <f t="shared" si="145"/>
        <v>#REF!</v>
      </c>
      <c r="BR129" s="18" t="str">
        <f>'Raw Data'!C125</f>
        <v>Staff</v>
      </c>
      <c r="BS129" s="18" t="str">
        <f>'Raw Data'!D125</f>
        <v/>
      </c>
      <c r="BT129" s="18" t="str">
        <f>'Raw Data'!E125</f>
        <v>FA/Compliance – Alumni Support/Financial Services</v>
      </c>
      <c r="BU129" s="18" t="str">
        <f>'Raw Data'!F125</f>
        <v>Directors, People Managers, Supervisors, Team Leads</v>
      </c>
      <c r="BV129" s="18" t="str">
        <f>'Raw Data'!G125</f>
        <v/>
      </c>
      <c r="BW129" s="18" t="str">
        <f>'Raw Data'!H125</f>
        <v>Central Office</v>
      </c>
      <c r="BX129" s="18" t="str">
        <f>'Raw Data'!I125</f>
        <v/>
      </c>
      <c r="BY129" s="18" t="str">
        <f>'Raw Data'!J125</f>
        <v/>
      </c>
    </row>
    <row r="130" ht="15.75" customHeight="1">
      <c r="A130" s="18">
        <f>'Raw Data'!$A126</f>
        <v>124</v>
      </c>
      <c r="B130" s="18" t="str">
        <f>'Raw Data'!$K126</f>
        <v>Daily</v>
      </c>
      <c r="C130" s="18">
        <f t="shared" si="3"/>
        <v>1</v>
      </c>
      <c r="D130" s="18" t="str">
        <f>'Raw Data'!$L126</f>
        <v>Editing or improving text I’ve already written (emails, documents, presentations), Analyzing data or documents to extract insights or summaries, Brainstorming ideas, testing concepts, or getting feedback on my thinking</v>
      </c>
      <c r="E130" s="18">
        <f t="shared" si="24"/>
        <v>0</v>
      </c>
      <c r="F130" s="19">
        <f t="shared" si="4"/>
        <v>0</v>
      </c>
      <c r="G130" s="20" t="str">
        <f>'Raw Data'!M126</f>
        <v>I create fresh prompts each time I use AI</v>
      </c>
      <c r="H130" s="18">
        <f t="shared" si="5"/>
        <v>0.25</v>
      </c>
      <c r="I130" s="18" t="str">
        <f>'Raw Data'!$N126</f>
        <v>Ask AI to write the summary after you’ve analyzed all the data</v>
      </c>
      <c r="J130" s="18" t="b">
        <f t="shared" si="6"/>
        <v>0</v>
      </c>
      <c r="K130" s="18" t="str">
        <f>'Raw Data'!$O126</f>
        <v>I would perform research on my own about that topic, I would create a framework and draft of a presentation to create. Then once I have done that front-end work, I would incorporate AI to review, provide suggestions/feedback based on my draft the presentation, and also share insights of content that could be included, but not during my first pass.</v>
      </c>
      <c r="L130" s="18" t="s">
        <v>446</v>
      </c>
      <c r="M130" s="21" t="str">
        <f>substitute('Prompt Template'!$A$2,$K$5,$L130)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perform research on my own about that topic, I would create a framework and draft of a presentation to create. Then once I have done that front-end work, I would incorporate AI to review, provide suggestions/feedback based on my draft the presentation, and also share insights of content that could be included, but not during my first pass.&lt;/user_input&gt;</v>
      </c>
      <c r="N130" s="18">
        <f t="array" ref="N130">index('Response Scoring'!$C:$C,match($A130,'Response Scoring'!$A:$A,0))</f>
        <v>2</v>
      </c>
      <c r="O130" s="19">
        <f t="shared" si="7"/>
        <v>0.6666666667</v>
      </c>
      <c r="P130" s="18" t="str">
        <f>'Raw Data'!$P126</f>
        <v>I have to communicate to a lot of different stakeholders, often complex information. I always create my emails first, then ask for feedback on how to simplify, improve, strengthen. I also use as a thought partner when I'm tasked to complete complex challenges.</v>
      </c>
      <c r="Q130" s="18" t="s">
        <v>447</v>
      </c>
      <c r="R130" s="21" t="str">
        <f>substitute('Prompt Template'!$B$2,$P$5,$Q130)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to communicate to a lot of different stakeholders, often complex information. I always create my emails first, then ask for feedback on how to simplify, improve, strengthen. I also use as a thought partner when I'm tasked to complete complex challenges.&lt;/user_input&gt;</v>
      </c>
      <c r="S130" s="18">
        <f t="array" ref="S130">index('Response Scoring'!$E:$E,match($A130,'Response Scoring'!$A:$A,0))</f>
        <v>2</v>
      </c>
      <c r="T130" s="19">
        <f t="shared" si="8"/>
        <v>0.6666666667</v>
      </c>
      <c r="U130" s="19">
        <f t="shared" si="9"/>
        <v>2.583333333</v>
      </c>
      <c r="V130" s="18" t="str">
        <f>'Raw Data'!$Q126</f>
        <v>Analyzing presentation slides to evaluate both the visual design and written content for consistency</v>
      </c>
      <c r="W130" s="18">
        <f t="shared" si="10"/>
        <v>1</v>
      </c>
      <c r="X130" s="18" t="str">
        <f>'Raw Data'!$R126</f>
        <v>Hallucinations (generating false or misleading information), Biases in answers, Data privacy concerns when information is shared with an LLM</v>
      </c>
      <c r="Y130" s="18">
        <f t="shared" si="11"/>
        <v>0.75</v>
      </c>
      <c r="Z130" s="18" t="str">
        <f>'Raw Data'!$S126</f>
        <v>Anonymize information by removing identifying details, Only share information that you would be comfortable sharing internally with a colleague, Use secure company instances or enterprise plans when available</v>
      </c>
      <c r="AA130" s="19">
        <f t="shared" si="12"/>
        <v>1</v>
      </c>
      <c r="AB130" s="18" t="str">
        <f>'Raw Data'!$T126</f>
        <v>Always: I routinely cross-check AI outputs with reliable sources</v>
      </c>
      <c r="AC130" s="18">
        <f t="shared" si="13"/>
        <v>1</v>
      </c>
      <c r="AD130" s="18" t="str">
        <f>'Raw Data'!$U126</f>
        <v>Cross-reference key claims with reliable external sources, Ask the same AI tool to double-check its work for accuracy</v>
      </c>
      <c r="AE130" s="18">
        <f t="shared" si="14"/>
        <v>0.5</v>
      </c>
      <c r="AF130" s="22">
        <f t="shared" si="15"/>
        <v>8.5</v>
      </c>
      <c r="AG130" s="18" t="str">
        <f>'Raw Data'!$V126</f>
        <v>Frequently: I systematically refine prompts until I’m satisfied</v>
      </c>
      <c r="AH130" s="18">
        <f t="shared" si="16"/>
        <v>1</v>
      </c>
      <c r="AI130" s="18" t="str">
        <f>'Raw Data'!$W126</f>
        <v>Below you can find the content and framework that I plan to discuss at an upcoming work meeting. Can you help me create a simple agenda and road map to share this content effectively, keeping it direct, simple, easy to understand, while accounting that those receiving this information have different learning methods - so make the output varied to best engage.</v>
      </c>
      <c r="AJ130" s="18" t="s">
        <v>448</v>
      </c>
      <c r="AK130" s="21" t="str">
        <f>substitute('Prompt Template'!$C$2,$AI$5,$AJ130)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&lt;prompt&gt;Below you can find the content and framework that I plan to discuss at an upcoming work meeting. Can you help me create a simple agenda and road map to share this content effectively, keeping it direct, simple, easy to understand, while accounting that those receiving this information have different learning methods - so make the output varied to best engage.&lt;/prompt&gt;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&lt;user_input&gt;Below you can find the content and framework that I plan to discuss at an upcoming work meeting. Can you help me create a simple agenda and road map to share this content effectively, keeping it direct, simple, easy to understand, while accounting that those receiving this information have different learning methods - so make the output varied to best engage.&lt;/user_input&gt;</v>
      </c>
      <c r="AL130" s="18">
        <f t="array" ref="AL130">index('Response Scoring'!$G:$G,match($A130,'Response Scoring'!$A:$A,0))</f>
        <v>3</v>
      </c>
      <c r="AM130" s="18">
        <f t="shared" si="17"/>
        <v>0.6</v>
      </c>
      <c r="AN130" s="18" t="str">
        <f>'Raw Data'!$X126</f>
        <v>I would need to leverage an AI tool to further understand how this process works.</v>
      </c>
      <c r="AO130" s="18" t="s">
        <v>449</v>
      </c>
      <c r="AP130" s="21" t="str">
        <f>substitute('Prompt Template'!$D$2,$AN$5,$AO130)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need to leverage an AI tool to further understand how this process works.&lt;/user_input&gt;
</v>
      </c>
      <c r="AQ130" s="18">
        <f t="array" ref="AQ130">index('Response Scoring'!$I:$I,match($A130,'Response Scoring'!$A:$A,0))</f>
        <v>0</v>
      </c>
      <c r="AR130" s="18">
        <f t="shared" si="18"/>
        <v>0</v>
      </c>
      <c r="AS130" s="22">
        <f t="shared" si="19"/>
        <v>3.6</v>
      </c>
      <c r="AT130" s="18">
        <f t="shared" si="20"/>
        <v>20.86666667</v>
      </c>
      <c r="AU130" s="22">
        <f t="shared" si="21"/>
        <v>41.73333333</v>
      </c>
      <c r="AV130" s="18" t="str">
        <f t="shared" si="22"/>
        <v>AI Experimenter</v>
      </c>
      <c r="AW130" s="18" t="str">
        <f>'Raw Data'!Y126</f>
        <v>ChatGPT, CoPilot</v>
      </c>
      <c r="AX130" s="18" t="b">
        <f>'Raw Data'!Z126</f>
        <v>1</v>
      </c>
      <c r="AY130" s="18" t="str">
        <f t="shared" ref="AY130:BQ130" si="146">#REF!</f>
        <v>#REF!</v>
      </c>
      <c r="AZ130" s="18" t="str">
        <f t="shared" si="146"/>
        <v>#REF!</v>
      </c>
      <c r="BA130" s="18" t="str">
        <f t="shared" si="146"/>
        <v>#REF!</v>
      </c>
      <c r="BB130" s="18" t="str">
        <f t="shared" si="146"/>
        <v>#REF!</v>
      </c>
      <c r="BC130" s="18" t="str">
        <f t="shared" si="146"/>
        <v>#REF!</v>
      </c>
      <c r="BD130" s="18" t="str">
        <f t="shared" si="146"/>
        <v>#REF!</v>
      </c>
      <c r="BE130" s="18" t="str">
        <f t="shared" si="146"/>
        <v>#REF!</v>
      </c>
      <c r="BF130" s="18" t="str">
        <f t="shared" si="146"/>
        <v>#REF!</v>
      </c>
      <c r="BG130" s="18" t="str">
        <f t="shared" si="146"/>
        <v>#REF!</v>
      </c>
      <c r="BH130" s="18" t="str">
        <f t="shared" si="146"/>
        <v>#REF!</v>
      </c>
      <c r="BI130" s="18" t="str">
        <f t="shared" si="146"/>
        <v>#REF!</v>
      </c>
      <c r="BJ130" s="18" t="str">
        <f t="shared" si="146"/>
        <v>#REF!</v>
      </c>
      <c r="BK130" s="18" t="str">
        <f t="shared" si="146"/>
        <v>#REF!</v>
      </c>
      <c r="BL130" s="18" t="str">
        <f t="shared" si="146"/>
        <v>#REF!</v>
      </c>
      <c r="BM130" s="18" t="str">
        <f t="shared" si="146"/>
        <v>#REF!</v>
      </c>
      <c r="BN130" s="18" t="str">
        <f t="shared" si="146"/>
        <v>#REF!</v>
      </c>
      <c r="BO130" s="18" t="str">
        <f t="shared" si="146"/>
        <v>#REF!</v>
      </c>
      <c r="BP130" s="18" t="str">
        <f t="shared" si="146"/>
        <v>#REF!</v>
      </c>
      <c r="BQ130" s="18" t="str">
        <f t="shared" si="146"/>
        <v>#REF!</v>
      </c>
      <c r="BR130" s="18" t="str">
        <f>'Raw Data'!C126</f>
        <v>Staff</v>
      </c>
      <c r="BS130" s="18" t="str">
        <f>'Raw Data'!D126</f>
        <v/>
      </c>
      <c r="BT130" s="18" t="str">
        <f>'Raw Data'!E126</f>
        <v>Information Technology</v>
      </c>
      <c r="BU130" s="18" t="str">
        <f>'Raw Data'!F126</f>
        <v>Individual Contributors</v>
      </c>
      <c r="BV130" s="18" t="str">
        <f>'Raw Data'!G126</f>
        <v/>
      </c>
      <c r="BW130" s="18" t="str">
        <f>'Raw Data'!H126</f>
        <v>Remote</v>
      </c>
      <c r="BX130" s="18" t="str">
        <f>'Raw Data'!I126</f>
        <v/>
      </c>
      <c r="BY130" s="18" t="str">
        <f>'Raw Data'!J126</f>
        <v/>
      </c>
    </row>
    <row r="131" ht="15.75" customHeight="1">
      <c r="A131" s="18">
        <f>'Raw Data'!$A127</f>
        <v>125</v>
      </c>
      <c r="B131" s="18" t="str">
        <f>'Raw Data'!$K127</f>
        <v>Daily</v>
      </c>
      <c r="C131" s="18">
        <f t="shared" si="3"/>
        <v>1</v>
      </c>
      <c r="D131" s="18" t="str">
        <f>'Raw Data'!$L127</f>
        <v>Getting quick answers to specific questions or looking up information, Editing or improving text I’ve already written (emails, documents, presentations), Brainstorming ideas, testing concepts, or getting feedback on my thinking</v>
      </c>
      <c r="E131" s="18">
        <f t="shared" si="24"/>
        <v>1</v>
      </c>
      <c r="F131" s="19">
        <f t="shared" si="4"/>
        <v>0.3333333333</v>
      </c>
      <c r="G131" s="20" t="str">
        <f>'Raw Data'!M127</f>
        <v>I create fresh prompts each time I use AI</v>
      </c>
      <c r="H131" s="18">
        <f t="shared" si="5"/>
        <v>0.25</v>
      </c>
      <c r="I131" s="18" t="str">
        <f>'Raw Data'!$N127</f>
        <v>I wouldn't use AI for this task</v>
      </c>
      <c r="J131" s="18" t="b">
        <f t="shared" si="6"/>
        <v>0</v>
      </c>
      <c r="K131" s="18" t="str">
        <f>'Raw Data'!$O127</f>
        <v>I may ask AI to give me more information on the topic- since I am unfamiliar.</v>
      </c>
      <c r="L131" s="18" t="s">
        <v>450</v>
      </c>
      <c r="M131" s="21" t="str">
        <f>substitute('Prompt Template'!$A$2,$K$5,$L131)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may ask AI to give me more information on the topic- since I am unfamiliar.&lt;/user_input&gt;</v>
      </c>
      <c r="N131" s="18">
        <f t="array" ref="N131">index('Response Scoring'!$C:$C,match($A131,'Response Scoring'!$A:$A,0))</f>
        <v>1</v>
      </c>
      <c r="O131" s="19">
        <f t="shared" si="7"/>
        <v>0.3333333333</v>
      </c>
      <c r="P131" s="18" t="str">
        <f>'Raw Data'!$P127</f>
        <v>I use AI to assist with responses to people.  I do not believe I am using it in the most valuable way, at this time.</v>
      </c>
      <c r="Q131" s="18" t="s">
        <v>451</v>
      </c>
      <c r="R131" s="21" t="str">
        <f>substitute('Prompt Template'!$B$2,$P$5,$Q131)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assist with responses to people.  I do not believe I am using it in the most valuable way, at this time.&lt;/user_input&gt;</v>
      </c>
      <c r="S131" s="18">
        <f t="array" ref="S131">index('Response Scoring'!$E:$E,match($A131,'Response Scoring'!$A:$A,0))</f>
        <v>1</v>
      </c>
      <c r="T131" s="19">
        <f t="shared" si="8"/>
        <v>0.3333333333</v>
      </c>
      <c r="U131" s="19">
        <f t="shared" si="9"/>
        <v>2.25</v>
      </c>
      <c r="V131" s="18" t="str">
        <f>'Raw Data'!$Q127</f>
        <v>Creating a complete slide deck with visual design for an important client presentation</v>
      </c>
      <c r="W131" s="18">
        <f t="shared" si="10"/>
        <v>0</v>
      </c>
      <c r="X131" s="18" t="str">
        <f>'Raw Data'!$R127</f>
        <v>Hallucinations (generating false or misleading information), Vulnerability to manipulation by bad actors, Data privacy concerns when information is shared with an LLM, Biases in answers</v>
      </c>
      <c r="Y131" s="18">
        <f t="shared" si="11"/>
        <v>1</v>
      </c>
      <c r="Z131" s="18" t="str">
        <f>'Raw Data'!$S127</f>
        <v>Use secure company instances or enterprise plans when available</v>
      </c>
      <c r="AA131" s="19">
        <f t="shared" si="12"/>
        <v>0.5</v>
      </c>
      <c r="AB131" s="18" t="str">
        <f>'Raw Data'!$T127</f>
        <v>Always: I routinely cross-check AI outputs with reliable sources</v>
      </c>
      <c r="AC131" s="18">
        <f t="shared" si="13"/>
        <v>1</v>
      </c>
      <c r="AD131" s="18" t="str">
        <f>'Raw Data'!$U127</f>
        <v>Verify any calculations or data analysis independently</v>
      </c>
      <c r="AE131" s="18">
        <f t="shared" si="14"/>
        <v>0.25</v>
      </c>
      <c r="AF131" s="22">
        <f t="shared" si="15"/>
        <v>5.5</v>
      </c>
      <c r="AG131" s="18" t="str">
        <f>'Raw Data'!$V127</f>
        <v>Frequently: I systematically refine prompts until I’m satisfied</v>
      </c>
      <c r="AH131" s="18">
        <f t="shared" si="16"/>
        <v>1</v>
      </c>
      <c r="AI131" s="18" t="str">
        <f>'Raw Data'!$W127</f>
        <v>Give me more information about this initiative:</v>
      </c>
      <c r="AJ131" s="18" t="s">
        <v>452</v>
      </c>
      <c r="AK131" s="21" t="str">
        <f>substitute('Prompt Template'!$C$2,$AI$5,$AJ131)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&lt;prompt&gt;Give me more information about this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&lt;user_input&gt;Give me more information about this initiative:&lt;/user_input&gt;</v>
      </c>
      <c r="AL131" s="18">
        <f t="array" ref="AL131">index('Response Scoring'!$G:$G,match($A131,'Response Scoring'!$A:$A,0))</f>
        <v>1</v>
      </c>
      <c r="AM131" s="18">
        <f t="shared" si="17"/>
        <v>0.2</v>
      </c>
      <c r="AN131" s="18" t="str">
        <f>'Raw Data'!$X127</f>
        <v>Gather competitive intelligence for businesses in this filed- including products, pricing, and positioning.</v>
      </c>
      <c r="AO131" s="18" t="s">
        <v>453</v>
      </c>
      <c r="AP131" s="21" t="str">
        <f>substitute('Prompt Template'!$D$2,$AN$5,$AO131)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&lt;user_input&gt;Gather competitive intelligence for businesses in this filed- including products, pricing, and positioning.&lt;/user_input&gt;
</v>
      </c>
      <c r="AQ131" s="18">
        <f t="array" ref="AQ131">index('Response Scoring'!$I:$I,match($A131,'Response Scoring'!$A:$A,0))</f>
        <v>1</v>
      </c>
      <c r="AR131" s="18">
        <f t="shared" si="18"/>
        <v>0.2</v>
      </c>
      <c r="AS131" s="22">
        <f t="shared" si="19"/>
        <v>3.2</v>
      </c>
      <c r="AT131" s="18">
        <f t="shared" si="20"/>
        <v>16.4</v>
      </c>
      <c r="AU131" s="22">
        <f t="shared" si="21"/>
        <v>32.8</v>
      </c>
      <c r="AV131" s="18" t="str">
        <f t="shared" si="22"/>
        <v>AI Experimenter</v>
      </c>
      <c r="AW131" s="18" t="str">
        <f>'Raw Data'!Y127</f>
        <v>ChatGPT</v>
      </c>
      <c r="AX131" s="18" t="b">
        <f>'Raw Data'!Z127</f>
        <v>0</v>
      </c>
      <c r="AY131" s="18" t="str">
        <f t="shared" ref="AY131:BQ131" si="147">#REF!</f>
        <v>#REF!</v>
      </c>
      <c r="AZ131" s="18" t="str">
        <f t="shared" si="147"/>
        <v>#REF!</v>
      </c>
      <c r="BA131" s="18" t="str">
        <f t="shared" si="147"/>
        <v>#REF!</v>
      </c>
      <c r="BB131" s="18" t="str">
        <f t="shared" si="147"/>
        <v>#REF!</v>
      </c>
      <c r="BC131" s="18" t="str">
        <f t="shared" si="147"/>
        <v>#REF!</v>
      </c>
      <c r="BD131" s="18" t="str">
        <f t="shared" si="147"/>
        <v>#REF!</v>
      </c>
      <c r="BE131" s="18" t="str">
        <f t="shared" si="147"/>
        <v>#REF!</v>
      </c>
      <c r="BF131" s="18" t="str">
        <f t="shared" si="147"/>
        <v>#REF!</v>
      </c>
      <c r="BG131" s="18" t="str">
        <f t="shared" si="147"/>
        <v>#REF!</v>
      </c>
      <c r="BH131" s="18" t="str">
        <f t="shared" si="147"/>
        <v>#REF!</v>
      </c>
      <c r="BI131" s="18" t="str">
        <f t="shared" si="147"/>
        <v>#REF!</v>
      </c>
      <c r="BJ131" s="18" t="str">
        <f t="shared" si="147"/>
        <v>#REF!</v>
      </c>
      <c r="BK131" s="18" t="str">
        <f t="shared" si="147"/>
        <v>#REF!</v>
      </c>
      <c r="BL131" s="18" t="str">
        <f t="shared" si="147"/>
        <v>#REF!</v>
      </c>
      <c r="BM131" s="18" t="str">
        <f t="shared" si="147"/>
        <v>#REF!</v>
      </c>
      <c r="BN131" s="18" t="str">
        <f t="shared" si="147"/>
        <v>#REF!</v>
      </c>
      <c r="BO131" s="18" t="str">
        <f t="shared" si="147"/>
        <v>#REF!</v>
      </c>
      <c r="BP131" s="18" t="str">
        <f t="shared" si="147"/>
        <v>#REF!</v>
      </c>
      <c r="BQ131" s="18" t="str">
        <f t="shared" si="147"/>
        <v>#REF!</v>
      </c>
      <c r="BR131" s="18" t="str">
        <f>'Raw Data'!C127</f>
        <v>Staff</v>
      </c>
      <c r="BS131" s="18" t="str">
        <f>'Raw Data'!D127</f>
        <v/>
      </c>
      <c r="BT131" s="18" t="str">
        <f>'Raw Data'!E127</f>
        <v>Student Affairs – Student Services (within reporting line to Campuses/Online)</v>
      </c>
      <c r="BU131" s="18" t="str">
        <f>'Raw Data'!F127</f>
        <v>Individual Contributors</v>
      </c>
      <c r="BV131" s="18" t="str">
        <f>'Raw Data'!G127</f>
        <v/>
      </c>
      <c r="BW131" s="18" t="str">
        <f>'Raw Data'!H127</f>
        <v>Online</v>
      </c>
      <c r="BX131" s="18" t="str">
        <f>'Raw Data'!I127</f>
        <v/>
      </c>
      <c r="BY131" s="18" t="str">
        <f>'Raw Data'!J127</f>
        <v/>
      </c>
    </row>
    <row r="132" ht="15.75" customHeight="1">
      <c r="A132" s="18">
        <f>'Raw Data'!$A128</f>
        <v>126</v>
      </c>
      <c r="B132" s="18" t="str">
        <f>'Raw Data'!$K128</f>
        <v>Daily</v>
      </c>
      <c r="C132" s="18">
        <f t="shared" si="3"/>
        <v>1</v>
      </c>
      <c r="D132" s="18" t="str">
        <f>'Raw Data'!$L128</f>
        <v>Writing or debugging code, scripts, or formulas, Analyzing data or documents to extract insights or summaries, Brainstorming ideas, testing concepts, or getting feedback on my thinking, Using AI for vibe coding to prototype solutions, apps, or products</v>
      </c>
      <c r="E132" s="18">
        <f t="shared" si="24"/>
        <v>0</v>
      </c>
      <c r="F132" s="19">
        <f t="shared" si="4"/>
        <v>0</v>
      </c>
      <c r="G132" s="20" t="str">
        <f>'Raw Data'!M128</f>
        <v>I create fresh prompts each time I use AI</v>
      </c>
      <c r="H132" s="18">
        <f t="shared" si="5"/>
        <v>0.25</v>
      </c>
      <c r="I132" s="18" t="str">
        <f>'Raw Data'!$N128</f>
        <v>Ask AI to write the summary after you’ve analyzed all the data</v>
      </c>
      <c r="J132" s="18" t="b">
        <f t="shared" si="6"/>
        <v>0</v>
      </c>
      <c r="K132" s="18" t="str">
        <f>'Raw Data'!$O128</f>
        <v>I would first complete the task in my own fashion then I would prompt the AI to simplify my work based on the level of senior stakeholders I am meeting possibly turning it into a short and sweet power point or simply a easy read pdf. Many ways to approach this and get a positive outcome.</v>
      </c>
      <c r="L132" s="18" t="s">
        <v>454</v>
      </c>
      <c r="M132" s="21" t="str">
        <f>substitute('Prompt Template'!$A$2,$K$5,$L132)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first complete the task in my own fashion then I would prompt the AI to simplify my work based on the level of senior stakeholders I am meeting possibly turning it into a short and sweet power point or simply a easy read pdf. Many ways to approach this and get a positive outcome.&lt;/user_input&gt;</v>
      </c>
      <c r="N132" s="18">
        <f t="array" ref="N132">index('Response Scoring'!$C:$C,match($A132,'Response Scoring'!$A:$A,0))</f>
        <v>1</v>
      </c>
      <c r="O132" s="19">
        <f t="shared" si="7"/>
        <v>0.3333333333</v>
      </c>
      <c r="P132" s="18" t="str">
        <f>'Raw Data'!$P128</f>
        <v>As a technical lead I utilize it to review code, prepare and functionalize my work for knowledge sharing, summarize documentation from 3rd party resources, documentation building and more.</v>
      </c>
      <c r="Q132" s="18" t="s">
        <v>455</v>
      </c>
      <c r="R132" s="21" t="str">
        <f>substitute('Prompt Template'!$B$2,$P$5,$Q132)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 a technical lead I utilize it to review code, prepare and functionalize my work for knowledge sharing, summarize documentation from 3rd party resources, documentation building and more.&lt;/user_input&gt;</v>
      </c>
      <c r="S132" s="18">
        <f t="array" ref="S132">index('Response Scoring'!$E:$E,match($A132,'Response Scoring'!$A:$A,0))</f>
        <v>2</v>
      </c>
      <c r="T132" s="19">
        <f t="shared" si="8"/>
        <v>0.6666666667</v>
      </c>
      <c r="U132" s="19">
        <f t="shared" si="9"/>
        <v>2.25</v>
      </c>
      <c r="V132" s="18" t="str">
        <f>'Raw Data'!$Q128</f>
        <v>Analyzing presentation slides to evaluate both the visual design and written content for consistency</v>
      </c>
      <c r="W132" s="18">
        <f t="shared" si="10"/>
        <v>1</v>
      </c>
      <c r="X132" s="18" t="str">
        <f>'Raw Data'!$R128</f>
        <v>Data privacy concerns when information is shared with an LLM, Biases in answers, Hallucinations (generating false or misleading information)</v>
      </c>
      <c r="Y132" s="18">
        <f t="shared" si="11"/>
        <v>0.75</v>
      </c>
      <c r="Z132" s="18" t="str">
        <f>'Raw Data'!$S128</f>
        <v>Verify that the AI tool has SSL/HTTPS encryption before using it, Anonymize information by removing identifying details, Use secure company instances or enterprise plans when available</v>
      </c>
      <c r="AA132" s="19">
        <f t="shared" si="12"/>
        <v>0</v>
      </c>
      <c r="AB132" s="18" t="str">
        <f>'Raw Data'!$T128</f>
        <v>Always: I routinely cross-check AI outputs with reliable sources</v>
      </c>
      <c r="AC132" s="18">
        <f t="shared" si="13"/>
        <v>1</v>
      </c>
      <c r="AD132" s="18" t="str">
        <f>'Raw Data'!$U128</f>
        <v>Check if the response uses confident language and specific details, Cross-reference key claims with reliable external sources, Verify any calculations or data analysis independently</v>
      </c>
      <c r="AE132" s="18">
        <f t="shared" si="14"/>
        <v>0</v>
      </c>
      <c r="AF132" s="22">
        <f t="shared" si="15"/>
        <v>5.5</v>
      </c>
      <c r="AG132" s="18" t="str">
        <f>'Raw Data'!$V128</f>
        <v>Frequently: I systematically refine prompts until I’m satisfied</v>
      </c>
      <c r="AH132" s="18">
        <f t="shared" si="16"/>
        <v>1</v>
      </c>
      <c r="AI132" s="18" t="str">
        <f>'Raw Data'!$W128</f>
        <v>Hello, I am preparing for a big proposal meeting in which I will be meeting with various key stake holders from the in business (Owners, stewards, sme's, etc.) I have uploaded my powerpoint and one other key document for you to review. Can you assist me in preparing some key statements when sharing this proposal as well as any areas of improvement I can focus on.</v>
      </c>
      <c r="AJ132" s="18" t="s">
        <v>456</v>
      </c>
      <c r="AK132" s="21" t="str">
        <f>substitute('Prompt Template'!$C$2,$AI$5,$AJ132)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am preparing for a big proposal meeting in which I will be meeting with various key stake holders from the in business (Owners, stewards, sme's, etc.) I have uploaded my powerpoint and one other key document for you to review. Can you assist me in preparing some key statements when sharing this proposal as well as any areas of improvement I can focus 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am preparing for a big proposal meeting in which I will be meeting with various key stake holders from the in business (Owners, stewards, sme's, etc.) I have uploaded my powerpoint and one other key document for you to review. Can you assist me in preparing some key statements when sharing this proposal as well as any areas of improvement I can focus on.&lt;/user_input&gt;</v>
      </c>
      <c r="AL132" s="18">
        <f t="array" ref="AL132">index('Response Scoring'!$G:$G,match($A132,'Response Scoring'!$A:$A,0))</f>
        <v>3</v>
      </c>
      <c r="AM132" s="18">
        <f t="shared" si="17"/>
        <v>0.6</v>
      </c>
      <c r="AN132" s="18" t="str">
        <f>'Raw Data'!$X128</f>
        <v>I would like my team to have a consistent way of researching our competitors. We have 3 areas of focus including products, pricing, and positioning. Lets create a consistent model for them to approach this weekly task.</v>
      </c>
      <c r="AO132" s="18" t="s">
        <v>457</v>
      </c>
      <c r="AP132" s="21" t="str">
        <f>substitute('Prompt Template'!$D$2,$AN$5,$AO132)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like my team to have a consistent way of researching our competitors. We have 3 areas of focus including products, pricing, and positioning. Lets create a consistent model for them to approach this weekly task.&lt;/user_input&gt;
</v>
      </c>
      <c r="AQ132" s="18">
        <f t="array" ref="AQ132">index('Response Scoring'!$I:$I,match($A132,'Response Scoring'!$A:$A,0))</f>
        <v>1</v>
      </c>
      <c r="AR132" s="18">
        <f t="shared" si="18"/>
        <v>0.2</v>
      </c>
      <c r="AS132" s="22">
        <f t="shared" si="19"/>
        <v>4.6</v>
      </c>
      <c r="AT132" s="18">
        <f t="shared" si="20"/>
        <v>19.2</v>
      </c>
      <c r="AU132" s="22">
        <f t="shared" si="21"/>
        <v>38.4</v>
      </c>
      <c r="AV132" s="18" t="str">
        <f t="shared" si="22"/>
        <v>AI Experimenter</v>
      </c>
      <c r="AW132" s="18" t="str">
        <f>'Raw Data'!Y128</f>
        <v>CoPilot</v>
      </c>
      <c r="AX132" s="18" t="b">
        <f>'Raw Data'!Z128</f>
        <v>0</v>
      </c>
      <c r="AY132" s="18" t="str">
        <f t="shared" ref="AY132:BQ132" si="148">#REF!</f>
        <v>#REF!</v>
      </c>
      <c r="AZ132" s="18" t="str">
        <f t="shared" si="148"/>
        <v>#REF!</v>
      </c>
      <c r="BA132" s="18" t="str">
        <f t="shared" si="148"/>
        <v>#REF!</v>
      </c>
      <c r="BB132" s="18" t="str">
        <f t="shared" si="148"/>
        <v>#REF!</v>
      </c>
      <c r="BC132" s="18" t="str">
        <f t="shared" si="148"/>
        <v>#REF!</v>
      </c>
      <c r="BD132" s="18" t="str">
        <f t="shared" si="148"/>
        <v>#REF!</v>
      </c>
      <c r="BE132" s="18" t="str">
        <f t="shared" si="148"/>
        <v>#REF!</v>
      </c>
      <c r="BF132" s="18" t="str">
        <f t="shared" si="148"/>
        <v>#REF!</v>
      </c>
      <c r="BG132" s="18" t="str">
        <f t="shared" si="148"/>
        <v>#REF!</v>
      </c>
      <c r="BH132" s="18" t="str">
        <f t="shared" si="148"/>
        <v>#REF!</v>
      </c>
      <c r="BI132" s="18" t="str">
        <f t="shared" si="148"/>
        <v>#REF!</v>
      </c>
      <c r="BJ132" s="18" t="str">
        <f t="shared" si="148"/>
        <v>#REF!</v>
      </c>
      <c r="BK132" s="18" t="str">
        <f t="shared" si="148"/>
        <v>#REF!</v>
      </c>
      <c r="BL132" s="18" t="str">
        <f t="shared" si="148"/>
        <v>#REF!</v>
      </c>
      <c r="BM132" s="18" t="str">
        <f t="shared" si="148"/>
        <v>#REF!</v>
      </c>
      <c r="BN132" s="18" t="str">
        <f t="shared" si="148"/>
        <v>#REF!</v>
      </c>
      <c r="BO132" s="18" t="str">
        <f t="shared" si="148"/>
        <v>#REF!</v>
      </c>
      <c r="BP132" s="18" t="str">
        <f t="shared" si="148"/>
        <v>#REF!</v>
      </c>
      <c r="BQ132" s="18" t="str">
        <f t="shared" si="148"/>
        <v>#REF!</v>
      </c>
      <c r="BR132" s="18" t="str">
        <f>'Raw Data'!C128</f>
        <v>Staff</v>
      </c>
      <c r="BS132" s="18" t="str">
        <f>'Raw Data'!D128</f>
        <v/>
      </c>
      <c r="BT132" s="18" t="str">
        <f>'Raw Data'!E128</f>
        <v>Information Technology</v>
      </c>
      <c r="BU132" s="18" t="str">
        <f>'Raw Data'!F128</f>
        <v>Individual Contributors</v>
      </c>
      <c r="BV132" s="18" t="str">
        <f>'Raw Data'!G128</f>
        <v/>
      </c>
      <c r="BW132" s="18" t="str">
        <f>'Raw Data'!H128</f>
        <v>Remote</v>
      </c>
      <c r="BX132" s="18" t="str">
        <f>'Raw Data'!I128</f>
        <v/>
      </c>
      <c r="BY132" s="18" t="str">
        <f>'Raw Data'!J128</f>
        <v/>
      </c>
    </row>
    <row r="133" ht="15.75" customHeight="1">
      <c r="A133" s="18">
        <f>'Raw Data'!$A129</f>
        <v>127</v>
      </c>
      <c r="B133" s="18" t="str">
        <f>'Raw Data'!$K129</f>
        <v>Never or rarely</v>
      </c>
      <c r="C133" s="18">
        <f t="shared" si="3"/>
        <v>0</v>
      </c>
      <c r="D133" s="18" t="str">
        <f>'Raw Data'!$L129</f>
        <v>Editing or improving text I’ve already written (emails, documents, presentations)</v>
      </c>
      <c r="E133" s="18">
        <f t="shared" si="24"/>
        <v>0</v>
      </c>
      <c r="F133" s="19">
        <f t="shared" si="4"/>
        <v>0</v>
      </c>
      <c r="G133" s="20" t="str">
        <f>'Raw Data'!M129</f>
        <v>I create fresh prompts each time I use AI</v>
      </c>
      <c r="H133" s="18">
        <f t="shared" si="5"/>
        <v>0.25</v>
      </c>
      <c r="I133" s="18" t="str">
        <f>'Raw Data'!$N129</f>
        <v>Ask AI to write the summary after you’ve analyzed all the data</v>
      </c>
      <c r="J133" s="18" t="b">
        <f t="shared" si="6"/>
        <v>0</v>
      </c>
      <c r="K133" s="18" t="str">
        <f>'Raw Data'!$O129</f>
        <v>Do my own research, digging, etc., start my own draft of the presentation and use AI to assist in improving my verbiage like wording things better, making something easier to understand, or put down in writing a thought I have.</v>
      </c>
      <c r="L133" s="18" t="s">
        <v>458</v>
      </c>
      <c r="M133" s="21" t="str">
        <f>substitute('Prompt Template'!$A$2,$K$5,$L133)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&lt;user_input&gt;Do my own research, digging, etc., start my own draft of the presentation and use AI to assist in improving my verbiage like wording things better, making something easier to understand, or put down in writing a thought I have.&lt;/user_input&gt;</v>
      </c>
      <c r="N133" s="18">
        <f t="array" ref="N133">index('Response Scoring'!$C:$C,match($A133,'Response Scoring'!$A:$A,0))</f>
        <v>1</v>
      </c>
      <c r="O133" s="19">
        <f t="shared" si="7"/>
        <v>0.3333333333</v>
      </c>
      <c r="P133" s="18" t="str">
        <f>'Raw Data'!$P129</f>
        <v>Assist in improving email verbiage or improve the way a question is worded to be more succinct</v>
      </c>
      <c r="Q133" s="18" t="s">
        <v>459</v>
      </c>
      <c r="R133" s="21" t="str">
        <f>substitute('Prompt Template'!$B$2,$P$5,$Q133)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&lt;user_input&gt;Assist in improving email verbiage or improve the way a question is worded to be more succinct&lt;/user_input&gt;</v>
      </c>
      <c r="S133" s="18">
        <f t="array" ref="S133">index('Response Scoring'!$E:$E,match($A133,'Response Scoring'!$A:$A,0))</f>
        <v>1</v>
      </c>
      <c r="T133" s="19">
        <f t="shared" si="8"/>
        <v>0.3333333333</v>
      </c>
      <c r="U133" s="19">
        <f t="shared" si="9"/>
        <v>0.9166666667</v>
      </c>
      <c r="V133" s="18" t="str">
        <f>'Raw Data'!$Q129</f>
        <v>Analyzing presentation slides to evaluate both the visual design and written content for consistency</v>
      </c>
      <c r="W133" s="18">
        <f t="shared" si="10"/>
        <v>1</v>
      </c>
      <c r="X133" s="18" t="str">
        <f>'Raw Data'!$R129</f>
        <v>Hallucinations (generating false or misleading information), Data privacy concerns when information is shared with an LLM, Vulnerability to manipulation by bad actors, Biases in answers</v>
      </c>
      <c r="Y133" s="18">
        <f t="shared" si="11"/>
        <v>1</v>
      </c>
      <c r="Z133" s="18" t="str">
        <f>'Raw Data'!$S129</f>
        <v>Only share information that you would be comfortable sharing internally with a colleague, Anonymize information by removing identifying details, Use secure company instances or enterprise plans when available</v>
      </c>
      <c r="AA133" s="19">
        <f t="shared" si="12"/>
        <v>1</v>
      </c>
      <c r="AB133" s="18" t="str">
        <f>'Raw Data'!$T129</f>
        <v>Rarely: I only verify if something doesn’t sound right</v>
      </c>
      <c r="AC133" s="18" t="b">
        <f t="shared" si="13"/>
        <v>0</v>
      </c>
      <c r="AD133" s="18" t="str">
        <f>'Raw Data'!$U129</f>
        <v>Cross-reference key claims with reliable external sources, Ask the same AI tool to double-check its work for accuracy</v>
      </c>
      <c r="AE133" s="18">
        <f t="shared" si="14"/>
        <v>0.5</v>
      </c>
      <c r="AF133" s="22">
        <f t="shared" si="15"/>
        <v>7</v>
      </c>
      <c r="AG133" s="18" t="str">
        <f>'Raw Data'!$V129</f>
        <v>Sometimes: I iterate 2–3 times to reach a good result</v>
      </c>
      <c r="AH133" s="18">
        <f t="shared" si="16"/>
        <v>0.67</v>
      </c>
      <c r="AI133" s="18" t="str">
        <f>'Raw Data'!$W129</f>
        <v>Please provide me a template I can use to create a proposal that will be shared with management.</v>
      </c>
      <c r="AJ133" s="18" t="s">
        <v>460</v>
      </c>
      <c r="AK133" s="21" t="str">
        <f>substitute('Prompt Template'!$C$2,$AI$5,$AJ133)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me a template I can use to create a proposal that will be shared with management.&lt;/prompt&gt;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me a template I can use to create a proposal that will be shared with management.&lt;/user_input&gt;</v>
      </c>
      <c r="AL133" s="18">
        <f t="array" ref="AL133">index('Response Scoring'!$G:$G,match($A133,'Response Scoring'!$A:$A,0))</f>
        <v>2</v>
      </c>
      <c r="AM133" s="18">
        <f t="shared" si="17"/>
        <v>0.4</v>
      </c>
      <c r="AN133" s="18" t="str">
        <f>'Raw Data'!$X129</f>
        <v>I don't know how to create custom AI instructions.</v>
      </c>
      <c r="AO133" s="18" t="s">
        <v>137</v>
      </c>
      <c r="AP133" s="21" t="str">
        <f>substitute('Prompt Template'!$D$2,$AN$5,$AO133)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33" s="18">
        <f t="array" ref="AQ133">index('Response Scoring'!$I:$I,match($A133,'Response Scoring'!$A:$A,0))</f>
        <v>0</v>
      </c>
      <c r="AR133" s="18">
        <f t="shared" si="18"/>
        <v>0</v>
      </c>
      <c r="AS133" s="22">
        <f t="shared" si="19"/>
        <v>2.405</v>
      </c>
      <c r="AT133" s="18">
        <f t="shared" si="20"/>
        <v>13.64333333</v>
      </c>
      <c r="AU133" s="22">
        <f t="shared" si="21"/>
        <v>27.28666667</v>
      </c>
      <c r="AV133" s="18" t="str">
        <f t="shared" si="22"/>
        <v>AI Experimenter</v>
      </c>
      <c r="AW133" s="18" t="str">
        <f>'Raw Data'!Y129</f>
        <v>ChatGPT</v>
      </c>
      <c r="AX133" s="18" t="b">
        <f>'Raw Data'!Z129</f>
        <v>0</v>
      </c>
      <c r="AY133" s="18" t="str">
        <f t="shared" ref="AY133:BQ133" si="149">#REF!</f>
        <v>#REF!</v>
      </c>
      <c r="AZ133" s="18" t="str">
        <f t="shared" si="149"/>
        <v>#REF!</v>
      </c>
      <c r="BA133" s="18" t="str">
        <f t="shared" si="149"/>
        <v>#REF!</v>
      </c>
      <c r="BB133" s="18" t="str">
        <f t="shared" si="149"/>
        <v>#REF!</v>
      </c>
      <c r="BC133" s="18" t="str">
        <f t="shared" si="149"/>
        <v>#REF!</v>
      </c>
      <c r="BD133" s="18" t="str">
        <f t="shared" si="149"/>
        <v>#REF!</v>
      </c>
      <c r="BE133" s="18" t="str">
        <f t="shared" si="149"/>
        <v>#REF!</v>
      </c>
      <c r="BF133" s="18" t="str">
        <f t="shared" si="149"/>
        <v>#REF!</v>
      </c>
      <c r="BG133" s="18" t="str">
        <f t="shared" si="149"/>
        <v>#REF!</v>
      </c>
      <c r="BH133" s="18" t="str">
        <f t="shared" si="149"/>
        <v>#REF!</v>
      </c>
      <c r="BI133" s="18" t="str">
        <f t="shared" si="149"/>
        <v>#REF!</v>
      </c>
      <c r="BJ133" s="18" t="str">
        <f t="shared" si="149"/>
        <v>#REF!</v>
      </c>
      <c r="BK133" s="18" t="str">
        <f t="shared" si="149"/>
        <v>#REF!</v>
      </c>
      <c r="BL133" s="18" t="str">
        <f t="shared" si="149"/>
        <v>#REF!</v>
      </c>
      <c r="BM133" s="18" t="str">
        <f t="shared" si="149"/>
        <v>#REF!</v>
      </c>
      <c r="BN133" s="18" t="str">
        <f t="shared" si="149"/>
        <v>#REF!</v>
      </c>
      <c r="BO133" s="18" t="str">
        <f t="shared" si="149"/>
        <v>#REF!</v>
      </c>
      <c r="BP133" s="18" t="str">
        <f t="shared" si="149"/>
        <v>#REF!</v>
      </c>
      <c r="BQ133" s="18" t="str">
        <f t="shared" si="149"/>
        <v>#REF!</v>
      </c>
      <c r="BR133" s="18" t="str">
        <f>'Raw Data'!C129</f>
        <v>Full-time Faculty</v>
      </c>
      <c r="BS133" s="18" t="str">
        <f>'Raw Data'!D129</f>
        <v/>
      </c>
      <c r="BT133" s="18" t="str">
        <f>'Raw Data'!E129</f>
        <v>Human Resources</v>
      </c>
      <c r="BU133" s="18" t="str">
        <f>'Raw Data'!F129</f>
        <v>Individual Contributors</v>
      </c>
      <c r="BV133" s="18" t="str">
        <f>'Raw Data'!G129</f>
        <v/>
      </c>
      <c r="BW133" s="18" t="str">
        <f>'Raw Data'!H129</f>
        <v>Central Office</v>
      </c>
      <c r="BX133" s="18" t="str">
        <f>'Raw Data'!I129</f>
        <v/>
      </c>
      <c r="BY133" s="18" t="str">
        <f>'Raw Data'!J129</f>
        <v/>
      </c>
    </row>
    <row r="134" ht="15.75" customHeight="1">
      <c r="A134" s="18">
        <f>'Raw Data'!$A130</f>
        <v>128</v>
      </c>
      <c r="B134" s="18" t="str">
        <f>'Raw Data'!$K130</f>
        <v>A few times a month</v>
      </c>
      <c r="C134" s="18">
        <f t="shared" si="3"/>
        <v>0.25</v>
      </c>
      <c r="D134" s="18" t="str">
        <f>'Raw Data'!$L130</f>
        <v>Getting quick answers to specific questions or looking up information, Editing or improving text I’ve already written (emails, documents, presentations)</v>
      </c>
      <c r="E134" s="18">
        <f t="shared" si="24"/>
        <v>1</v>
      </c>
      <c r="F134" s="19">
        <f t="shared" si="4"/>
        <v>0.3333333333</v>
      </c>
      <c r="G134" s="20" t="str">
        <f>'Raw Data'!M130</f>
        <v>I create fresh prompts each time I use AI</v>
      </c>
      <c r="H134" s="18">
        <f t="shared" si="5"/>
        <v>0.25</v>
      </c>
      <c r="I134" s="18" t="str">
        <f>'Raw Data'!$N130</f>
        <v>Ask AI to write the summary after you’ve analyzed all the data</v>
      </c>
      <c r="J134" s="18" t="b">
        <f t="shared" si="6"/>
        <v>0</v>
      </c>
      <c r="K134" s="18" t="str">
        <f>'Raw Data'!$O130</f>
        <v>I would use AI to help create an outline for the presentation, then ask for resources I can use to educate myself quickly on the topic before writing the presentation myself.</v>
      </c>
      <c r="L134" s="18" t="s">
        <v>461</v>
      </c>
      <c r="M134" s="21" t="str">
        <f>substitute('Prompt Template'!$A$2,$K$5,$L134)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create an outline for the presentation, then ask for resources I can use to educate myself quickly on the topic before writing the presentation myself.&lt;/user_input&gt;</v>
      </c>
      <c r="N134" s="18">
        <f t="array" ref="N134">index('Response Scoring'!$C:$C,match($A134,'Response Scoring'!$A:$A,0))</f>
        <v>2</v>
      </c>
      <c r="O134" s="19">
        <f t="shared" si="7"/>
        <v>0.6666666667</v>
      </c>
      <c r="P134" s="18" t="str">
        <f>'Raw Data'!$P130</f>
        <v>I don't need it much for my work other than for asking questions and generating ideas. The curriculum is set, so I have no need for AI use in creating that kind of content. The assignments are all worksheets, which do not lend themselves to grading help from AI.</v>
      </c>
      <c r="Q134" s="18" t="s">
        <v>462</v>
      </c>
      <c r="R134" s="21" t="str">
        <f>substitute('Prompt Template'!$B$2,$P$5,$Q134)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need it much for my work other than for asking questions and generating ideas. The curriculum is set, so I have no need for AI use in creating that kind of content. The assignments are all worksheets, which do not lend themselves to grading help from AI.&lt;/user_input&gt;</v>
      </c>
      <c r="S134" s="18">
        <f t="array" ref="S134">index('Response Scoring'!$E:$E,match($A134,'Response Scoring'!$A:$A,0))</f>
        <v>1</v>
      </c>
      <c r="T134" s="19">
        <f t="shared" si="8"/>
        <v>0.3333333333</v>
      </c>
      <c r="U134" s="19">
        <f t="shared" si="9"/>
        <v>1.833333333</v>
      </c>
      <c r="V134" s="18" t="str">
        <f>'Raw Data'!$Q130</f>
        <v>Analyzing presentation slides to evaluate both the visual design and written content for consistency</v>
      </c>
      <c r="W134" s="18">
        <f t="shared" si="10"/>
        <v>1</v>
      </c>
      <c r="X134" s="18" t="str">
        <f>'Raw Data'!$R130</f>
        <v>Hallucinations (generating false or misleading information), Biases in answers, Data privacy concerns when information is shared with an LLM, Vulnerability to manipulation by bad actors</v>
      </c>
      <c r="Y134" s="18">
        <f t="shared" si="11"/>
        <v>1</v>
      </c>
      <c r="Z134" s="18" t="str">
        <f>'Raw Data'!$S130</f>
        <v>Verify that the AI tool has SSL/HTTPS encryption before using it, Only share information that you would be comfortable sharing internally with a colleague</v>
      </c>
      <c r="AA134" s="19">
        <f t="shared" si="12"/>
        <v>0</v>
      </c>
      <c r="AB134" s="18" t="str">
        <f>'Raw Data'!$T130</f>
        <v>Sometimes: I do a quick check against known data or references</v>
      </c>
      <c r="AC134" s="18">
        <f t="shared" si="13"/>
        <v>0.67</v>
      </c>
      <c r="AD134" s="18" t="str">
        <f>'Raw Data'!$U130</f>
        <v>Check if the response uses confident language and specific details, Use a different AI tool to review and verify the content, Verify any calculations or data analysis independently</v>
      </c>
      <c r="AE134" s="18">
        <f t="shared" si="14"/>
        <v>0</v>
      </c>
      <c r="AF134" s="22">
        <f t="shared" si="15"/>
        <v>5.34</v>
      </c>
      <c r="AG134" s="18" t="str">
        <f>'Raw Data'!$V130</f>
        <v>Rarely: I only tweak the prompt if something feels obviously off</v>
      </c>
      <c r="AH134" s="18">
        <f t="shared" si="16"/>
        <v>0.33</v>
      </c>
      <c r="AI134" s="18" t="str">
        <f>'Raw Data'!$W130</f>
        <v>I don't want to do this at this time.</v>
      </c>
      <c r="AJ134" s="18" t="s">
        <v>463</v>
      </c>
      <c r="AK134" s="21" t="str">
        <f>substitute('Prompt Template'!$C$2,$AI$5,$AJ134)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want to do this at this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want to do this at this time.&lt;/user_input&gt;</v>
      </c>
      <c r="AL134" s="18">
        <f t="array" ref="AL134">index('Response Scoring'!$G:$G,match($A134,'Response Scoring'!$A:$A,0))</f>
        <v>0</v>
      </c>
      <c r="AM134" s="18">
        <f t="shared" si="17"/>
        <v>0</v>
      </c>
      <c r="AN134" s="18" t="str">
        <f>'Raw Data'!$X130</f>
        <v>n/a</v>
      </c>
      <c r="AO134" s="18" t="s">
        <v>76</v>
      </c>
      <c r="AP134" s="21" t="str">
        <f>substitute('Prompt Template'!$D$2,$AN$5,$AO134)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134" s="18">
        <f t="array" ref="AQ134">index('Response Scoring'!$I:$I,match($A134,'Response Scoring'!$A:$A,0))</f>
        <v>0</v>
      </c>
      <c r="AR134" s="18">
        <f t="shared" si="18"/>
        <v>0</v>
      </c>
      <c r="AS134" s="22">
        <f t="shared" si="19"/>
        <v>0.495</v>
      </c>
      <c r="AT134" s="18">
        <f t="shared" si="20"/>
        <v>9.996666667</v>
      </c>
      <c r="AU134" s="22">
        <f t="shared" si="21"/>
        <v>19.99333333</v>
      </c>
      <c r="AV134" s="18" t="str">
        <f t="shared" si="22"/>
        <v>AI Novice</v>
      </c>
      <c r="AW134" s="18" t="str">
        <f>'Raw Data'!Y130</f>
        <v>ChatGPT, CoPilot, Gemini</v>
      </c>
      <c r="AX134" s="18" t="b">
        <f>'Raw Data'!Z130</f>
        <v>0</v>
      </c>
      <c r="AY134" s="18" t="str">
        <f t="shared" ref="AY134:BQ134" si="150">#REF!</f>
        <v>#REF!</v>
      </c>
      <c r="AZ134" s="18" t="str">
        <f t="shared" si="150"/>
        <v>#REF!</v>
      </c>
      <c r="BA134" s="18" t="str">
        <f t="shared" si="150"/>
        <v>#REF!</v>
      </c>
      <c r="BB134" s="18" t="str">
        <f t="shared" si="150"/>
        <v>#REF!</v>
      </c>
      <c r="BC134" s="18" t="str">
        <f t="shared" si="150"/>
        <v>#REF!</v>
      </c>
      <c r="BD134" s="18" t="str">
        <f t="shared" si="150"/>
        <v>#REF!</v>
      </c>
      <c r="BE134" s="18" t="str">
        <f t="shared" si="150"/>
        <v>#REF!</v>
      </c>
      <c r="BF134" s="18" t="str">
        <f t="shared" si="150"/>
        <v>#REF!</v>
      </c>
      <c r="BG134" s="18" t="str">
        <f t="shared" si="150"/>
        <v>#REF!</v>
      </c>
      <c r="BH134" s="18" t="str">
        <f t="shared" si="150"/>
        <v>#REF!</v>
      </c>
      <c r="BI134" s="18" t="str">
        <f t="shared" si="150"/>
        <v>#REF!</v>
      </c>
      <c r="BJ134" s="18" t="str">
        <f t="shared" si="150"/>
        <v>#REF!</v>
      </c>
      <c r="BK134" s="18" t="str">
        <f t="shared" si="150"/>
        <v>#REF!</v>
      </c>
      <c r="BL134" s="18" t="str">
        <f t="shared" si="150"/>
        <v>#REF!</v>
      </c>
      <c r="BM134" s="18" t="str">
        <f t="shared" si="150"/>
        <v>#REF!</v>
      </c>
      <c r="BN134" s="18" t="str">
        <f t="shared" si="150"/>
        <v>#REF!</v>
      </c>
      <c r="BO134" s="18" t="str">
        <f t="shared" si="150"/>
        <v>#REF!</v>
      </c>
      <c r="BP134" s="18" t="str">
        <f t="shared" si="150"/>
        <v>#REF!</v>
      </c>
      <c r="BQ134" s="18" t="str">
        <f t="shared" si="150"/>
        <v>#REF!</v>
      </c>
      <c r="BR134" s="18" t="str">
        <f>'Raw Data'!C130</f>
        <v>Part-time/Adjunct Faculty</v>
      </c>
      <c r="BS134" s="18" t="str">
        <f>'Raw Data'!D130</f>
        <v/>
      </c>
      <c r="BT134" s="18" t="str">
        <f>'Raw Data'!E130</f>
        <v>Academics – Faculty</v>
      </c>
      <c r="BU134" s="18" t="str">
        <f>'Raw Data'!F130</f>
        <v>Individual Contributors</v>
      </c>
      <c r="BV134" s="18" t="str">
        <f>'Raw Data'!G130</f>
        <v/>
      </c>
      <c r="BW134" s="18" t="str">
        <f>'Raw Data'!H130</f>
        <v>Online</v>
      </c>
      <c r="BX134" s="18" t="str">
        <f>'Raw Data'!I130</f>
        <v/>
      </c>
      <c r="BY134" s="18" t="str">
        <f>'Raw Data'!J130</f>
        <v/>
      </c>
    </row>
    <row r="135" ht="15.75" customHeight="1">
      <c r="A135" s="18">
        <f>'Raw Data'!$A131</f>
        <v>129</v>
      </c>
      <c r="B135" s="18" t="str">
        <f>'Raw Data'!$K131</f>
        <v>Daily</v>
      </c>
      <c r="C135" s="18">
        <f t="shared" si="3"/>
        <v>1</v>
      </c>
      <c r="D135" s="18" t="str">
        <f>'Raw Data'!$L131</f>
        <v>Editing or improving text I’ve already written (emails, documents, presentations), Writing or debugging code, scripts, or formulas, Brainstorming ideas, testing concepts, or getting feedback on my thinking</v>
      </c>
      <c r="E135" s="18">
        <f t="shared" si="24"/>
        <v>0</v>
      </c>
      <c r="F135" s="19">
        <f t="shared" si="4"/>
        <v>0</v>
      </c>
      <c r="G135" s="20" t="str">
        <f>'Raw Data'!M131</f>
        <v>I create fresh prompts each time I use AI</v>
      </c>
      <c r="H135" s="18">
        <f t="shared" si="5"/>
        <v>0.25</v>
      </c>
      <c r="I135" s="18" t="str">
        <f>'Raw Data'!$N131</f>
        <v>I wouldn't use AI for this task</v>
      </c>
      <c r="J135" s="18" t="b">
        <f t="shared" si="6"/>
        <v>0</v>
      </c>
      <c r="K135" s="18" t="str">
        <f>'Raw Data'!$O131</f>
        <v>I would not but if I did I would say please create a template for a presentation for senipr stakeholders. The topic is blank.</v>
      </c>
      <c r="L135" s="18" t="s">
        <v>464</v>
      </c>
      <c r="M135" s="21" t="str">
        <f>substitute('Prompt Template'!$A$2,$K$5,$L135)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but if I did I would say please create a template for a presentation for senipr stakeholders. The topic is blank.&lt;/user_input&gt;</v>
      </c>
      <c r="N135" s="18">
        <f t="array" ref="N135">index('Response Scoring'!$C:$C,match($A135,'Response Scoring'!$A:$A,0))</f>
        <v>1</v>
      </c>
      <c r="O135" s="19">
        <f t="shared" si="7"/>
        <v>0.3333333333</v>
      </c>
      <c r="P135" s="18" t="str">
        <f>'Raw Data'!$P131</f>
        <v>Create a better template. This is what I have now</v>
      </c>
      <c r="Q135" s="18" t="s">
        <v>465</v>
      </c>
      <c r="R135" s="21" t="str">
        <f>substitute('Prompt Template'!$B$2,$P$5,$Q135)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a better template. This is what I have now&lt;/user_input&gt;</v>
      </c>
      <c r="S135" s="18">
        <f t="array" ref="S135">index('Response Scoring'!$E:$E,match($A135,'Response Scoring'!$A:$A,0))</f>
        <v>1</v>
      </c>
      <c r="T135" s="19">
        <f t="shared" si="8"/>
        <v>0.3333333333</v>
      </c>
      <c r="U135" s="19">
        <f t="shared" si="9"/>
        <v>1.916666667</v>
      </c>
      <c r="V135" s="18" t="str">
        <f>'Raw Data'!$Q131</f>
        <v>Analyzing presentation slides to evaluate both the visual design and written content for consistency</v>
      </c>
      <c r="W135" s="18">
        <f t="shared" si="10"/>
        <v>1</v>
      </c>
      <c r="X135" s="18" t="str">
        <f>'Raw Data'!$R131</f>
        <v>Hallucinations (generating false or misleading information), Biases in answers, Data privacy concerns when information is shared with an LLM, Vulnerability to manipulation by bad actors</v>
      </c>
      <c r="Y135" s="18">
        <f t="shared" si="11"/>
        <v>1</v>
      </c>
      <c r="Z135" s="18" t="str">
        <f>'Raw Data'!$S131</f>
        <v>Anonymize information by removing identifying details</v>
      </c>
      <c r="AA135" s="19">
        <f t="shared" si="12"/>
        <v>0.5</v>
      </c>
      <c r="AB135" s="18" t="str">
        <f>'Raw Data'!$T131</f>
        <v>Always: I routinely cross-check AI outputs with reliable sources</v>
      </c>
      <c r="AC135" s="18">
        <f t="shared" si="13"/>
        <v>1</v>
      </c>
      <c r="AD135" s="18" t="str">
        <f>'Raw Data'!$U131</f>
        <v>Cross-reference key claims with reliable external sources</v>
      </c>
      <c r="AE135" s="18">
        <f t="shared" si="14"/>
        <v>0.25</v>
      </c>
      <c r="AF135" s="22">
        <f t="shared" si="15"/>
        <v>7.5</v>
      </c>
      <c r="AG135" s="18" t="str">
        <f>'Raw Data'!$V131</f>
        <v>Frequently: I systematically refine prompts until I’m satisfied</v>
      </c>
      <c r="AH135" s="18">
        <f t="shared" si="16"/>
        <v>1</v>
      </c>
      <c r="AI135" s="18" t="str">
        <f>'Raw Data'!$W131</f>
        <v>Hello! I have a work meeting in which I am discussing A,B, C. How can I best prepare for this meeting</v>
      </c>
      <c r="AJ135" s="18" t="s">
        <v>466</v>
      </c>
      <c r="AK135" s="21" t="str">
        <f>substitute('Prompt Template'!$C$2,$AI$5,$AJ135)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&lt;prompt&gt;Hello! I have a work meeting in which I am discussing A,B, C. How can I best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&lt;user_input&gt;Hello! I have a work meeting in which I am discussing A,B, C. How can I best prepare for this meeting&lt;/user_input&gt;</v>
      </c>
      <c r="AL135" s="18">
        <f t="array" ref="AL135">index('Response Scoring'!$G:$G,match($A135,'Response Scoring'!$A:$A,0))</f>
        <v>2</v>
      </c>
      <c r="AM135" s="18">
        <f t="shared" si="17"/>
        <v>0.4</v>
      </c>
      <c r="AN135" s="18" t="str">
        <f>'Raw Data'!$X131</f>
        <v>I don't know</v>
      </c>
      <c r="AO135" s="18" t="s">
        <v>129</v>
      </c>
      <c r="AP135" s="21" t="str">
        <f>substitute('Prompt Template'!$D$2,$AN$5,$AO135)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135" s="18">
        <f t="array" ref="AQ135">index('Response Scoring'!$I:$I,match($A135,'Response Scoring'!$A:$A,0))</f>
        <v>0</v>
      </c>
      <c r="AR135" s="18">
        <f t="shared" si="18"/>
        <v>0</v>
      </c>
      <c r="AS135" s="22">
        <f t="shared" si="19"/>
        <v>2.9</v>
      </c>
      <c r="AT135" s="18">
        <f t="shared" si="20"/>
        <v>17.13333333</v>
      </c>
      <c r="AU135" s="22">
        <f t="shared" si="21"/>
        <v>34.26666667</v>
      </c>
      <c r="AV135" s="18" t="str">
        <f t="shared" si="22"/>
        <v>AI Experimenter</v>
      </c>
      <c r="AW135" s="18" t="str">
        <f>'Raw Data'!Y131</f>
        <v>ChatGPT</v>
      </c>
      <c r="AX135" s="18" t="b">
        <f>'Raw Data'!Z131</f>
        <v>1</v>
      </c>
      <c r="AY135" s="18" t="str">
        <f t="shared" ref="AY135:BQ135" si="151">#REF!</f>
        <v>#REF!</v>
      </c>
      <c r="AZ135" s="18" t="str">
        <f t="shared" si="151"/>
        <v>#REF!</v>
      </c>
      <c r="BA135" s="18" t="str">
        <f t="shared" si="151"/>
        <v>#REF!</v>
      </c>
      <c r="BB135" s="18" t="str">
        <f t="shared" si="151"/>
        <v>#REF!</v>
      </c>
      <c r="BC135" s="18" t="str">
        <f t="shared" si="151"/>
        <v>#REF!</v>
      </c>
      <c r="BD135" s="18" t="str">
        <f t="shared" si="151"/>
        <v>#REF!</v>
      </c>
      <c r="BE135" s="18" t="str">
        <f t="shared" si="151"/>
        <v>#REF!</v>
      </c>
      <c r="BF135" s="18" t="str">
        <f t="shared" si="151"/>
        <v>#REF!</v>
      </c>
      <c r="BG135" s="18" t="str">
        <f t="shared" si="151"/>
        <v>#REF!</v>
      </c>
      <c r="BH135" s="18" t="str">
        <f t="shared" si="151"/>
        <v>#REF!</v>
      </c>
      <c r="BI135" s="18" t="str">
        <f t="shared" si="151"/>
        <v>#REF!</v>
      </c>
      <c r="BJ135" s="18" t="str">
        <f t="shared" si="151"/>
        <v>#REF!</v>
      </c>
      <c r="BK135" s="18" t="str">
        <f t="shared" si="151"/>
        <v>#REF!</v>
      </c>
      <c r="BL135" s="18" t="str">
        <f t="shared" si="151"/>
        <v>#REF!</v>
      </c>
      <c r="BM135" s="18" t="str">
        <f t="shared" si="151"/>
        <v>#REF!</v>
      </c>
      <c r="BN135" s="18" t="str">
        <f t="shared" si="151"/>
        <v>#REF!</v>
      </c>
      <c r="BO135" s="18" t="str">
        <f t="shared" si="151"/>
        <v>#REF!</v>
      </c>
      <c r="BP135" s="18" t="str">
        <f t="shared" si="151"/>
        <v>#REF!</v>
      </c>
      <c r="BQ135" s="18" t="str">
        <f t="shared" si="151"/>
        <v>#REF!</v>
      </c>
      <c r="BR135" s="18" t="str">
        <f>'Raw Data'!C131</f>
        <v>Staff</v>
      </c>
      <c r="BS135" s="18" t="str">
        <f>'Raw Data'!D131</f>
        <v/>
      </c>
      <c r="BT135" s="18" t="str">
        <f>'Raw Data'!E131</f>
        <v>Admissions</v>
      </c>
      <c r="BU135" s="18" t="str">
        <f>'Raw Data'!F131</f>
        <v>Individual Contributors</v>
      </c>
      <c r="BV135" s="18" t="str">
        <f>'Raw Data'!G131</f>
        <v/>
      </c>
      <c r="BW135" s="18" t="str">
        <f>'Raw Data'!H131</f>
        <v>Remote</v>
      </c>
      <c r="BX135" s="18" t="str">
        <f>'Raw Data'!I131</f>
        <v/>
      </c>
      <c r="BY135" s="18" t="str">
        <f>'Raw Data'!J131</f>
        <v/>
      </c>
    </row>
    <row r="136" ht="15.75" customHeight="1">
      <c r="A136" s="18">
        <f>'Raw Data'!$A132</f>
        <v>130</v>
      </c>
      <c r="B136" s="18" t="str">
        <f>'Raw Data'!$K132</f>
        <v>Daily</v>
      </c>
      <c r="C136" s="18">
        <f t="shared" si="3"/>
        <v>1</v>
      </c>
      <c r="D136" s="18" t="str">
        <f>'Raw Data'!$L132</f>
        <v>Editing or improving text I’ve already written (emails, documents, presentations)</v>
      </c>
      <c r="E136" s="18">
        <f t="shared" si="24"/>
        <v>0</v>
      </c>
      <c r="F136" s="19">
        <f t="shared" si="4"/>
        <v>0</v>
      </c>
      <c r="G136" s="20" t="str">
        <f>'Raw Data'!M132</f>
        <v>I create fresh prompts each time I use AI</v>
      </c>
      <c r="H136" s="18">
        <f t="shared" si="5"/>
        <v>0.25</v>
      </c>
      <c r="I136" s="18" t="str">
        <f>'Raw Data'!$N132</f>
        <v>I wouldn't use AI for this task</v>
      </c>
      <c r="J136" s="18" t="b">
        <f t="shared" si="6"/>
        <v>0</v>
      </c>
      <c r="K136" s="18" t="str">
        <f>'Raw Data'!$O132</f>
        <v>make a draft</v>
      </c>
      <c r="L136" s="18" t="s">
        <v>467</v>
      </c>
      <c r="M136" s="21" t="str">
        <f>substitute('Prompt Template'!$A$2,$K$5,$L136)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&lt;user_input&gt;make a draft&lt;/user_input&gt;</v>
      </c>
      <c r="N136" s="18">
        <f t="array" ref="N136">index('Response Scoring'!$C:$C,match($A136,'Response Scoring'!$A:$A,0))</f>
        <v>1</v>
      </c>
      <c r="O136" s="19">
        <f t="shared" si="7"/>
        <v>0.3333333333</v>
      </c>
      <c r="P136" s="18" t="str">
        <f>'Raw Data'!$P132</f>
        <v>I use AI to summarize or analyze big data</v>
      </c>
      <c r="Q136" s="18" t="s">
        <v>468</v>
      </c>
      <c r="R136" s="21" t="str">
        <f>substitute('Prompt Template'!$B$2,$P$5,$Q136)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summarize or analyze big data&lt;/user_input&gt;</v>
      </c>
      <c r="S136" s="18">
        <f t="array" ref="S136">index('Response Scoring'!$E:$E,match($A136,'Response Scoring'!$A:$A,0))</f>
        <v>1</v>
      </c>
      <c r="T136" s="19">
        <f t="shared" si="8"/>
        <v>0.3333333333</v>
      </c>
      <c r="U136" s="19">
        <f t="shared" si="9"/>
        <v>1.916666667</v>
      </c>
      <c r="V136" s="18" t="str">
        <f>'Raw Data'!$Q132</f>
        <v>Analyzing presentation slides to evaluate both the visual design and written content for consistency</v>
      </c>
      <c r="W136" s="18">
        <f t="shared" si="10"/>
        <v>1</v>
      </c>
      <c r="X136" s="18" t="str">
        <f>'Raw Data'!$R132</f>
        <v>Biases in answers, Hallucinations (generating false or misleading information), Data privacy concerns when information is shared with an LLM, Vulnerability to manipulation by bad actors</v>
      </c>
      <c r="Y136" s="18">
        <f t="shared" si="11"/>
        <v>1</v>
      </c>
      <c r="Z136" s="18" t="str">
        <f>'Raw Data'!$S132</f>
        <v>Anonymize information by removing identifying details</v>
      </c>
      <c r="AA136" s="19">
        <f t="shared" si="12"/>
        <v>0.5</v>
      </c>
      <c r="AB136" s="18" t="str">
        <f>'Raw Data'!$T132</f>
        <v>Always: I routinely cross-check AI outputs with reliable sources</v>
      </c>
      <c r="AC136" s="18">
        <f t="shared" si="13"/>
        <v>1</v>
      </c>
      <c r="AD136" s="18" t="str">
        <f>'Raw Data'!$U132</f>
        <v>Look for professional formatting and proper grammar, Verify any calculations or data analysis independently, Cross-reference key claims with reliable external sources</v>
      </c>
      <c r="AE136" s="18">
        <f t="shared" si="14"/>
        <v>0</v>
      </c>
      <c r="AF136" s="22">
        <f t="shared" si="15"/>
        <v>7</v>
      </c>
      <c r="AG136" s="18" t="str">
        <f>'Raw Data'!$V132</f>
        <v>Sometimes: I iterate 2–3 times to reach a good result</v>
      </c>
      <c r="AH136" s="18">
        <f t="shared" si="16"/>
        <v>0.67</v>
      </c>
      <c r="AI136" s="18" t="str">
        <f>'Raw Data'!$W132</f>
        <v>I don’t know how to prompt</v>
      </c>
      <c r="AJ136" s="18" t="s">
        <v>207</v>
      </c>
      <c r="AK136" s="21" t="str">
        <f>substitute('Prompt Template'!$C$2,$AI$5,$AJ136)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36" s="18">
        <f t="array" ref="AL136">index('Response Scoring'!$G:$G,match($A136,'Response Scoring'!$A:$A,0))</f>
        <v>0</v>
      </c>
      <c r="AM136" s="18">
        <f t="shared" si="17"/>
        <v>0</v>
      </c>
      <c r="AN136" s="18" t="str">
        <f>'Raw Data'!$X132</f>
        <v>I don’t know how to create custom AI instructions</v>
      </c>
      <c r="AO136" s="18" t="s">
        <v>88</v>
      </c>
      <c r="AP136" s="21" t="str">
        <f>substitute('Prompt Template'!$D$2,$AN$5,$AO136)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36" s="18">
        <f t="array" ref="AQ136">index('Response Scoring'!$I:$I,match($A136,'Response Scoring'!$A:$A,0))</f>
        <v>0</v>
      </c>
      <c r="AR136" s="18">
        <f t="shared" si="18"/>
        <v>0</v>
      </c>
      <c r="AS136" s="22">
        <f t="shared" si="19"/>
        <v>1.005</v>
      </c>
      <c r="AT136" s="18">
        <f t="shared" si="20"/>
        <v>12.84333333</v>
      </c>
      <c r="AU136" s="22">
        <f t="shared" si="21"/>
        <v>25.68666667</v>
      </c>
      <c r="AV136" s="18" t="str">
        <f t="shared" si="22"/>
        <v>AI Experimenter</v>
      </c>
      <c r="AW136" s="18" t="str">
        <f>'Raw Data'!Y132</f>
        <v>ChatGPT, CoPilot, Other</v>
      </c>
      <c r="AX136" s="18" t="b">
        <f>'Raw Data'!Z132</f>
        <v>0</v>
      </c>
      <c r="AY136" s="18" t="str">
        <f t="shared" ref="AY136:BQ136" si="152">#REF!</f>
        <v>#REF!</v>
      </c>
      <c r="AZ136" s="18" t="str">
        <f t="shared" si="152"/>
        <v>#REF!</v>
      </c>
      <c r="BA136" s="18" t="str">
        <f t="shared" si="152"/>
        <v>#REF!</v>
      </c>
      <c r="BB136" s="18" t="str">
        <f t="shared" si="152"/>
        <v>#REF!</v>
      </c>
      <c r="BC136" s="18" t="str">
        <f t="shared" si="152"/>
        <v>#REF!</v>
      </c>
      <c r="BD136" s="18" t="str">
        <f t="shared" si="152"/>
        <v>#REF!</v>
      </c>
      <c r="BE136" s="18" t="str">
        <f t="shared" si="152"/>
        <v>#REF!</v>
      </c>
      <c r="BF136" s="18" t="str">
        <f t="shared" si="152"/>
        <v>#REF!</v>
      </c>
      <c r="BG136" s="18" t="str">
        <f t="shared" si="152"/>
        <v>#REF!</v>
      </c>
      <c r="BH136" s="18" t="str">
        <f t="shared" si="152"/>
        <v>#REF!</v>
      </c>
      <c r="BI136" s="18" t="str">
        <f t="shared" si="152"/>
        <v>#REF!</v>
      </c>
      <c r="BJ136" s="18" t="str">
        <f t="shared" si="152"/>
        <v>#REF!</v>
      </c>
      <c r="BK136" s="18" t="str">
        <f t="shared" si="152"/>
        <v>#REF!</v>
      </c>
      <c r="BL136" s="18" t="str">
        <f t="shared" si="152"/>
        <v>#REF!</v>
      </c>
      <c r="BM136" s="18" t="str">
        <f t="shared" si="152"/>
        <v>#REF!</v>
      </c>
      <c r="BN136" s="18" t="str">
        <f t="shared" si="152"/>
        <v>#REF!</v>
      </c>
      <c r="BO136" s="18" t="str">
        <f t="shared" si="152"/>
        <v>#REF!</v>
      </c>
      <c r="BP136" s="18" t="str">
        <f t="shared" si="152"/>
        <v>#REF!</v>
      </c>
      <c r="BQ136" s="18" t="str">
        <f t="shared" si="152"/>
        <v>#REF!</v>
      </c>
      <c r="BR136" s="18" t="str">
        <f>'Raw Data'!C132</f>
        <v>Full-time Faculty</v>
      </c>
      <c r="BS136" s="18" t="str">
        <f>'Raw Data'!D132</f>
        <v/>
      </c>
      <c r="BT136" s="18" t="str">
        <f>'Raw Data'!E132</f>
        <v>Academics – Faculty</v>
      </c>
      <c r="BU136" s="18" t="str">
        <f>'Raw Data'!F132</f>
        <v>Individual Contributors</v>
      </c>
      <c r="BV136" s="18" t="str">
        <f>'Raw Data'!G132</f>
        <v/>
      </c>
      <c r="BW136" s="18" t="str">
        <f>'Raw Data'!H132</f>
        <v>Tampa</v>
      </c>
      <c r="BX136" s="18" t="str">
        <f>'Raw Data'!I132</f>
        <v/>
      </c>
      <c r="BY136" s="18" t="str">
        <f>'Raw Data'!J132</f>
        <v/>
      </c>
    </row>
    <row r="137" ht="15.75" customHeight="1">
      <c r="A137" s="18">
        <f>'Raw Data'!$A133</f>
        <v>131</v>
      </c>
      <c r="B137" s="18" t="str">
        <f>'Raw Data'!$K133</f>
        <v>Daily</v>
      </c>
      <c r="C137" s="18">
        <f t="shared" si="3"/>
        <v>1</v>
      </c>
      <c r="D137" s="18" t="str">
        <f>'Raw Data'!$L133</f>
        <v>Editing or improving text I’ve already written (emails, documents, presentations)</v>
      </c>
      <c r="E137" s="18">
        <f t="shared" si="24"/>
        <v>0</v>
      </c>
      <c r="F137" s="19">
        <f t="shared" si="4"/>
        <v>0</v>
      </c>
      <c r="G137" s="20" t="str">
        <f>'Raw Data'!M133</f>
        <v>I create fresh prompts each time I use AI</v>
      </c>
      <c r="H137" s="18">
        <f t="shared" si="5"/>
        <v>0.25</v>
      </c>
      <c r="I137" s="18" t="str">
        <f>'Raw Data'!$N133</f>
        <v>Use AI to help analyze each data source, then compile results manually</v>
      </c>
      <c r="J137" s="18">
        <f t="shared" si="6"/>
        <v>0.67</v>
      </c>
      <c r="K137" s="18" t="str">
        <f>'Raw Data'!$O133</f>
        <v>I would use AI to research the topic and help me to make the presentation.</v>
      </c>
      <c r="L137" s="18" t="s">
        <v>469</v>
      </c>
      <c r="M137" s="21" t="str">
        <f>substitute('Prompt Template'!$A$2,$K$5,$L137)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help me to make the presentation.&lt;/user_input&gt;</v>
      </c>
      <c r="N137" s="18">
        <f t="array" ref="N137">index('Response Scoring'!$C:$C,match($A137,'Response Scoring'!$A:$A,0))</f>
        <v>1</v>
      </c>
      <c r="O137" s="19">
        <f t="shared" si="7"/>
        <v>0.3333333333</v>
      </c>
      <c r="P137" s="18" t="str">
        <f>'Raw Data'!$P133</f>
        <v>Professional communication</v>
      </c>
      <c r="Q137" s="18" t="s">
        <v>470</v>
      </c>
      <c r="R137" s="21" t="str">
        <f>substitute('Prompt Template'!$B$2,$P$5,$Q137)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&lt;user_input&gt;Professional communication&lt;/user_input&gt;</v>
      </c>
      <c r="S137" s="18">
        <f t="array" ref="S137">index('Response Scoring'!$E:$E,match($A137,'Response Scoring'!$A:$A,0))</f>
        <v>1</v>
      </c>
      <c r="T137" s="19">
        <f t="shared" si="8"/>
        <v>0.3333333333</v>
      </c>
      <c r="U137" s="19">
        <f t="shared" si="9"/>
        <v>2.586666667</v>
      </c>
      <c r="V137" s="18" t="str">
        <f>'Raw Data'!$Q133</f>
        <v>Creating a complete slide deck with visual design for an important client presentation</v>
      </c>
      <c r="W137" s="18">
        <f t="shared" si="10"/>
        <v>0</v>
      </c>
      <c r="X137" s="18" t="str">
        <f>'Raw Data'!$R133</f>
        <v>Hallucinations (generating false or misleading information), Biases in answers, Data privacy concerns when information is shared with an LLM, Vulnerability to manipulation by bad actors</v>
      </c>
      <c r="Y137" s="18">
        <f t="shared" si="11"/>
        <v>1</v>
      </c>
      <c r="Z137" s="18" t="str">
        <f>'Raw Data'!$S133</f>
        <v>Anonymize information by removing identifying details, Use secure company instances or enterprise plans when available</v>
      </c>
      <c r="AA137" s="19">
        <f t="shared" si="12"/>
        <v>1</v>
      </c>
      <c r="AB137" s="18" t="str">
        <f>'Raw Data'!$T133</f>
        <v>Always: I routinely cross-check AI outputs with reliable sources</v>
      </c>
      <c r="AC137" s="18">
        <f t="shared" si="13"/>
        <v>1</v>
      </c>
      <c r="AD137" s="18" t="str">
        <f>'Raw Data'!$U133</f>
        <v>Cross-reference key claims with reliable external sources, Verify any calculations or data analysis independently, Check if the response uses confident language and specific details</v>
      </c>
      <c r="AE137" s="18">
        <f t="shared" si="14"/>
        <v>0</v>
      </c>
      <c r="AF137" s="22">
        <f t="shared" si="15"/>
        <v>6</v>
      </c>
      <c r="AG137" s="18" t="str">
        <f>'Raw Data'!$V133</f>
        <v>Sometimes: I iterate 2–3 times to reach a good result</v>
      </c>
      <c r="AH137" s="18">
        <f t="shared" si="16"/>
        <v>0.67</v>
      </c>
      <c r="AI137" s="18" t="str">
        <f>'Raw Data'!$W133</f>
        <v>Help me prepare for a work meeting to discuss a new initiative or proposal</v>
      </c>
      <c r="AJ137" s="18" t="s">
        <v>471</v>
      </c>
      <c r="AK137" s="21" t="str">
        <f>substitute('Prompt Template'!$C$2,$AI$5,$AJ137)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 to discuss a new initiative or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 to discuss a new initiative or proposal&lt;/user_input&gt;</v>
      </c>
      <c r="AL137" s="18">
        <f t="array" ref="AL137">index('Response Scoring'!$G:$G,match($A137,'Response Scoring'!$A:$A,0))</f>
        <v>2</v>
      </c>
      <c r="AM137" s="18">
        <f t="shared" si="17"/>
        <v>0.4</v>
      </c>
      <c r="AN137" s="18" t="str">
        <f>'Raw Data'!$X133</f>
        <v>I don’t know how to create custom AI instructions</v>
      </c>
      <c r="AO137" s="18" t="s">
        <v>88</v>
      </c>
      <c r="AP137" s="21" t="str">
        <f>substitute('Prompt Template'!$D$2,$AN$5,$AO137)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37" s="18">
        <f t="array" ref="AQ137">index('Response Scoring'!$I:$I,match($A137,'Response Scoring'!$A:$A,0))</f>
        <v>0</v>
      </c>
      <c r="AR137" s="18">
        <f t="shared" si="18"/>
        <v>0</v>
      </c>
      <c r="AS137" s="22">
        <f t="shared" si="19"/>
        <v>2.405</v>
      </c>
      <c r="AT137" s="18">
        <f t="shared" si="20"/>
        <v>15.98333333</v>
      </c>
      <c r="AU137" s="22">
        <f t="shared" si="21"/>
        <v>31.96666667</v>
      </c>
      <c r="AV137" s="18" t="str">
        <f t="shared" si="22"/>
        <v>AI Experimenter</v>
      </c>
      <c r="AW137" s="18" t="str">
        <f>'Raw Data'!Y133</f>
        <v>ChatGPT, CoPilot</v>
      </c>
      <c r="AX137" s="18" t="b">
        <f>'Raw Data'!Z133</f>
        <v>0</v>
      </c>
      <c r="AY137" s="18" t="str">
        <f t="shared" ref="AY137:BQ137" si="153">#REF!</f>
        <v>#REF!</v>
      </c>
      <c r="AZ137" s="18" t="str">
        <f t="shared" si="153"/>
        <v>#REF!</v>
      </c>
      <c r="BA137" s="18" t="str">
        <f t="shared" si="153"/>
        <v>#REF!</v>
      </c>
      <c r="BB137" s="18" t="str">
        <f t="shared" si="153"/>
        <v>#REF!</v>
      </c>
      <c r="BC137" s="18" t="str">
        <f t="shared" si="153"/>
        <v>#REF!</v>
      </c>
      <c r="BD137" s="18" t="str">
        <f t="shared" si="153"/>
        <v>#REF!</v>
      </c>
      <c r="BE137" s="18" t="str">
        <f t="shared" si="153"/>
        <v>#REF!</v>
      </c>
      <c r="BF137" s="18" t="str">
        <f t="shared" si="153"/>
        <v>#REF!</v>
      </c>
      <c r="BG137" s="18" t="str">
        <f t="shared" si="153"/>
        <v>#REF!</v>
      </c>
      <c r="BH137" s="18" t="str">
        <f t="shared" si="153"/>
        <v>#REF!</v>
      </c>
      <c r="BI137" s="18" t="str">
        <f t="shared" si="153"/>
        <v>#REF!</v>
      </c>
      <c r="BJ137" s="18" t="str">
        <f t="shared" si="153"/>
        <v>#REF!</v>
      </c>
      <c r="BK137" s="18" t="str">
        <f t="shared" si="153"/>
        <v>#REF!</v>
      </c>
      <c r="BL137" s="18" t="str">
        <f t="shared" si="153"/>
        <v>#REF!</v>
      </c>
      <c r="BM137" s="18" t="str">
        <f t="shared" si="153"/>
        <v>#REF!</v>
      </c>
      <c r="BN137" s="18" t="str">
        <f t="shared" si="153"/>
        <v>#REF!</v>
      </c>
      <c r="BO137" s="18" t="str">
        <f t="shared" si="153"/>
        <v>#REF!</v>
      </c>
      <c r="BP137" s="18" t="str">
        <f t="shared" si="153"/>
        <v>#REF!</v>
      </c>
      <c r="BQ137" s="18" t="str">
        <f t="shared" si="153"/>
        <v>#REF!</v>
      </c>
      <c r="BR137" s="18" t="str">
        <f>'Raw Data'!C133</f>
        <v>Staff</v>
      </c>
      <c r="BS137" s="18" t="str">
        <f>'Raw Data'!D133</f>
        <v/>
      </c>
      <c r="BT137" s="18" t="str">
        <f>'Raw Data'!E133</f>
        <v>Student Affairs – Student Services (within reporting line to Campuses/Online)</v>
      </c>
      <c r="BU137" s="18" t="str">
        <f>'Raw Data'!F133</f>
        <v>Directors, People Managers, Supervisors, Team Leads</v>
      </c>
      <c r="BV137" s="18" t="str">
        <f>'Raw Data'!G133</f>
        <v/>
      </c>
      <c r="BW137" s="18" t="str">
        <f>'Raw Data'!H133</f>
        <v>Orlando</v>
      </c>
      <c r="BX137" s="18" t="str">
        <f>'Raw Data'!I133</f>
        <v/>
      </c>
      <c r="BY137" s="18" t="str">
        <f>'Raw Data'!J133</f>
        <v/>
      </c>
    </row>
    <row r="138" ht="15.75" customHeight="1">
      <c r="A138" s="18">
        <f>'Raw Data'!$A134</f>
        <v>132</v>
      </c>
      <c r="B138" s="18" t="str">
        <f>'Raw Data'!$K134</f>
        <v>Daily</v>
      </c>
      <c r="C138" s="18">
        <f t="shared" si="3"/>
        <v>1</v>
      </c>
      <c r="D138" s="18" t="str">
        <f>'Raw Data'!$L134</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38" s="18">
        <f t="shared" si="24"/>
        <v>3</v>
      </c>
      <c r="F138" s="19">
        <f t="shared" si="4"/>
        <v>1</v>
      </c>
      <c r="G138" s="20" t="str">
        <f>'Raw Data'!M134</f>
        <v>I create fresh prompts each time I use AI</v>
      </c>
      <c r="H138" s="18">
        <f t="shared" si="5"/>
        <v>0.25</v>
      </c>
      <c r="I138" s="18" t="str">
        <f>'Raw Data'!$N134</f>
        <v>Use AI to help analyze each data source, then compile results manually</v>
      </c>
      <c r="J138" s="18">
        <f t="shared" si="6"/>
        <v>0.67</v>
      </c>
      <c r="K138" s="18" t="str">
        <f>'Raw Data'!$O134</f>
        <v>1) Use AI to research the topic and develop an outline. 2) Use AI to help generate a slide deck with graphics that I will refine as I go along. 3) Use AI to review and refine information to to attempt to improve it.</v>
      </c>
      <c r="L138" s="18" t="s">
        <v>472</v>
      </c>
      <c r="M138" s="21" t="str">
        <f>substitute('Prompt Template'!$A$2,$K$5,$L138)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&lt;user_input&gt;1) Use AI to research the topic and develop an outline. 2) Use AI to help generate a slide deck with graphics that I will refine as I go along. 3) Use AI to review and refine information to to attempt to improve it.&lt;/user_input&gt;</v>
      </c>
      <c r="N138" s="18">
        <f t="array" ref="N138">index('Response Scoring'!$C:$C,match($A138,'Response Scoring'!$A:$A,0))</f>
        <v>2</v>
      </c>
      <c r="O138" s="19">
        <f t="shared" si="7"/>
        <v>0.6666666667</v>
      </c>
      <c r="P138" s="18" t="str">
        <f>'Raw Data'!$P134</f>
        <v>I use AI as a thought partner and editing assistant.</v>
      </c>
      <c r="Q138" s="18" t="s">
        <v>473</v>
      </c>
      <c r="R138" s="21" t="str">
        <f>substitute('Prompt Template'!$B$2,$P$5,$Q138)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as a thought partner and editing assistant.&lt;/user_input&gt;</v>
      </c>
      <c r="S138" s="18">
        <f t="array" ref="S138">index('Response Scoring'!$E:$E,match($A138,'Response Scoring'!$A:$A,0))</f>
        <v>1</v>
      </c>
      <c r="T138" s="19">
        <f t="shared" si="8"/>
        <v>0.3333333333</v>
      </c>
      <c r="U138" s="19">
        <f t="shared" si="9"/>
        <v>3.92</v>
      </c>
      <c r="V138" s="18" t="str">
        <f>'Raw Data'!$Q134</f>
        <v>Analyzing presentation slides to evaluate both the visual design and written content for consistency</v>
      </c>
      <c r="W138" s="18">
        <f t="shared" si="10"/>
        <v>1</v>
      </c>
      <c r="X138" s="18" t="str">
        <f>'Raw Data'!$R134</f>
        <v>Hallucinations (generating false or misleading information), Biases in answers, Data privacy concerns when information is shared with an LLM, Vulnerability to manipulation by bad actors</v>
      </c>
      <c r="Y138" s="18">
        <f t="shared" si="11"/>
        <v>1</v>
      </c>
      <c r="Z138" s="18" t="str">
        <f>'Raw Data'!$S134</f>
        <v>Anonymize information by removing identifying details, Use secure company instances or enterprise plans when available</v>
      </c>
      <c r="AA138" s="19">
        <f t="shared" si="12"/>
        <v>1</v>
      </c>
      <c r="AB138" s="18" t="str">
        <f>'Raw Data'!$T134</f>
        <v>Always: I routinely cross-check AI outputs with reliable sources</v>
      </c>
      <c r="AC138" s="18">
        <f t="shared" si="13"/>
        <v>1</v>
      </c>
      <c r="AD138" s="18" t="str">
        <f>'Raw Data'!$U134</f>
        <v>Cross-reference key claims with reliable external sources, Verify any calculations or data analysis independently, Ask the same AI tool to double-check its work for accuracy</v>
      </c>
      <c r="AE138" s="18">
        <f t="shared" si="14"/>
        <v>0.75</v>
      </c>
      <c r="AF138" s="22">
        <f t="shared" si="15"/>
        <v>9.5</v>
      </c>
      <c r="AG138" s="18" t="str">
        <f>'Raw Data'!$V134</f>
        <v>Frequently: I systematically refine prompts until I’m satisfied</v>
      </c>
      <c r="AH138" s="18">
        <f t="shared" si="16"/>
        <v>1</v>
      </c>
      <c r="AI138" s="18" t="str">
        <f>'Raw Data'!$W134</f>
        <v>Review the meeting outline below and generate important questions that need to be answered. What are some strategies to address the main agenda points?</v>
      </c>
      <c r="AJ138" s="18" t="s">
        <v>474</v>
      </c>
      <c r="AK138" s="21" t="str">
        <f>substitute('Prompt Template'!$C$2,$AI$5,$AJ138)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the meeting outline below and generate important questions that need to be answered. What are some strategies to address the main agenda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the meeting outline below and generate important questions that need to be answered. What are some strategies to address the main agenda points?&lt;/user_input&gt;</v>
      </c>
      <c r="AL138" s="18">
        <f t="array" ref="AL138">index('Response Scoring'!$G:$G,match($A138,'Response Scoring'!$A:$A,0))</f>
        <v>2</v>
      </c>
      <c r="AM138" s="18">
        <f t="shared" si="17"/>
        <v>0.4</v>
      </c>
      <c r="AN138" s="18" t="str">
        <f>'Raw Data'!$X134</f>
        <v>Not typically done in current role.</v>
      </c>
      <c r="AO138" s="18" t="s">
        <v>475</v>
      </c>
      <c r="AP138" s="21" t="str">
        <f>substitute('Prompt Template'!$D$2,$AN$5,$AO138)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typically done in current role.&lt;/user_input&gt;
</v>
      </c>
      <c r="AQ138" s="18">
        <f t="array" ref="AQ138">index('Response Scoring'!$I:$I,match($A138,'Response Scoring'!$A:$A,0))</f>
        <v>0</v>
      </c>
      <c r="AR138" s="18">
        <f t="shared" si="18"/>
        <v>0</v>
      </c>
      <c r="AS138" s="22">
        <f t="shared" si="19"/>
        <v>2.9</v>
      </c>
      <c r="AT138" s="18">
        <f t="shared" si="20"/>
        <v>23.14</v>
      </c>
      <c r="AU138" s="22">
        <f t="shared" si="21"/>
        <v>46.28</v>
      </c>
      <c r="AV138" s="18" t="str">
        <f t="shared" si="22"/>
        <v>AI Experimenter</v>
      </c>
      <c r="AW138" s="18" t="str">
        <f>'Raw Data'!Y134</f>
        <v>ChatGPT, CoPilot, Gemini, Other</v>
      </c>
      <c r="AX138" s="18" t="b">
        <f>'Raw Data'!Z134</f>
        <v>1</v>
      </c>
      <c r="AY138" s="18" t="str">
        <f t="shared" ref="AY138:BQ138" si="154">#REF!</f>
        <v>#REF!</v>
      </c>
      <c r="AZ138" s="18" t="str">
        <f t="shared" si="154"/>
        <v>#REF!</v>
      </c>
      <c r="BA138" s="18" t="str">
        <f t="shared" si="154"/>
        <v>#REF!</v>
      </c>
      <c r="BB138" s="18" t="str">
        <f t="shared" si="154"/>
        <v>#REF!</v>
      </c>
      <c r="BC138" s="18" t="str">
        <f t="shared" si="154"/>
        <v>#REF!</v>
      </c>
      <c r="BD138" s="18" t="str">
        <f t="shared" si="154"/>
        <v>#REF!</v>
      </c>
      <c r="BE138" s="18" t="str">
        <f t="shared" si="154"/>
        <v>#REF!</v>
      </c>
      <c r="BF138" s="18" t="str">
        <f t="shared" si="154"/>
        <v>#REF!</v>
      </c>
      <c r="BG138" s="18" t="str">
        <f t="shared" si="154"/>
        <v>#REF!</v>
      </c>
      <c r="BH138" s="18" t="str">
        <f t="shared" si="154"/>
        <v>#REF!</v>
      </c>
      <c r="BI138" s="18" t="str">
        <f t="shared" si="154"/>
        <v>#REF!</v>
      </c>
      <c r="BJ138" s="18" t="str">
        <f t="shared" si="154"/>
        <v>#REF!</v>
      </c>
      <c r="BK138" s="18" t="str">
        <f t="shared" si="154"/>
        <v>#REF!</v>
      </c>
      <c r="BL138" s="18" t="str">
        <f t="shared" si="154"/>
        <v>#REF!</v>
      </c>
      <c r="BM138" s="18" t="str">
        <f t="shared" si="154"/>
        <v>#REF!</v>
      </c>
      <c r="BN138" s="18" t="str">
        <f t="shared" si="154"/>
        <v>#REF!</v>
      </c>
      <c r="BO138" s="18" t="str">
        <f t="shared" si="154"/>
        <v>#REF!</v>
      </c>
      <c r="BP138" s="18" t="str">
        <f t="shared" si="154"/>
        <v>#REF!</v>
      </c>
      <c r="BQ138" s="18" t="str">
        <f t="shared" si="154"/>
        <v>#REF!</v>
      </c>
      <c r="BR138" s="18" t="str">
        <f>'Raw Data'!C134</f>
        <v>Staff</v>
      </c>
      <c r="BS138" s="18" t="str">
        <f>'Raw Data'!D134</f>
        <v/>
      </c>
      <c r="BT138" s="18" t="str">
        <f>'Raw Data'!E134</f>
        <v>Student Affairs – Student Services (within reporting line to Campuses/Online)</v>
      </c>
      <c r="BU138" s="18" t="str">
        <f>'Raw Data'!F134</f>
        <v>Individual Contributors</v>
      </c>
      <c r="BV138" s="18" t="str">
        <f>'Raw Data'!G134</f>
        <v/>
      </c>
      <c r="BW138" s="18" t="str">
        <f>'Raw Data'!H134</f>
        <v>Central Office</v>
      </c>
      <c r="BX138" s="18" t="str">
        <f>'Raw Data'!I134</f>
        <v/>
      </c>
      <c r="BY138" s="18" t="str">
        <f>'Raw Data'!J134</f>
        <v/>
      </c>
    </row>
    <row r="139" ht="15.75" customHeight="1">
      <c r="A139" s="18">
        <f>'Raw Data'!$A135</f>
        <v>133</v>
      </c>
      <c r="B139" s="18" t="str">
        <f>'Raw Data'!$K135</f>
        <v>Daily</v>
      </c>
      <c r="C139" s="18">
        <f t="shared" si="3"/>
        <v>1</v>
      </c>
      <c r="D139" s="18" t="str">
        <f>'Raw Data'!$L135</f>
        <v>Editing or improving text I’ve already written (emails, documents, presentations), Creating first drafts of content from scratch (reports, proposals, marketing copy)</v>
      </c>
      <c r="E139" s="18">
        <f t="shared" si="24"/>
        <v>2</v>
      </c>
      <c r="F139" s="19">
        <f t="shared" si="4"/>
        <v>0.6666666667</v>
      </c>
      <c r="G139" s="20" t="str">
        <f>'Raw Data'!M135</f>
        <v>I create fresh prompts each time I use AI</v>
      </c>
      <c r="H139" s="18">
        <f t="shared" si="5"/>
        <v>0.25</v>
      </c>
      <c r="I139" s="18" t="str">
        <f>'Raw Data'!$N135</f>
        <v>I wouldn't use AI for this task</v>
      </c>
      <c r="J139" s="18" t="b">
        <f t="shared" si="6"/>
        <v>0</v>
      </c>
      <c r="K139" s="18" t="str">
        <f>'Raw Data'!$O135</f>
        <v>I would ask CoPilot to create a presentation on the topic and then I would make all of the necessary edits and changes. Then I would have CoPilot clean it up to make sure it is presentation ready.</v>
      </c>
      <c r="L139" s="18" t="s">
        <v>476</v>
      </c>
      <c r="M139" s="21" t="str">
        <f>substitute('Prompt Template'!$A$2,$K$5,$L139)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CoPilot to create a presentation on the topic and then I would make all of the necessary edits and changes. Then I would have CoPilot clean it up to make sure it is presentation ready.&lt;/user_input&gt;</v>
      </c>
      <c r="N139" s="18">
        <f t="array" ref="N139">index('Response Scoring'!$C:$C,match($A139,'Response Scoring'!$A:$A,0))</f>
        <v>1</v>
      </c>
      <c r="O139" s="19">
        <f t="shared" si="7"/>
        <v>0.3333333333</v>
      </c>
      <c r="P139" s="18" t="str">
        <f>'Raw Data'!$P135</f>
        <v>I find AI very useful when composing or editing emails to students experiencing highly challenging/devastating life issues to make sure my messaging is extremely sensitive and caring to my student. AI is also very helpful when I need to send instructions to guide students. AI can help to clarify my directions and improve the flow.</v>
      </c>
      <c r="Q139" s="18" t="s">
        <v>477</v>
      </c>
      <c r="R139" s="21" t="str">
        <f>substitute('Prompt Template'!$B$2,$P$5,$Q139)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find AI very useful when composing or editing emails to students experiencing highly challenging/devastating life issues to make sure my messaging is extremely sensitive and caring to my student. AI is also very helpful when I need to send instructions to guide students. AI can help to clarify my directions and improve the flow.&lt;/user_input&gt;</v>
      </c>
      <c r="S139" s="18">
        <f t="array" ref="S139">index('Response Scoring'!$E:$E,match($A139,'Response Scoring'!$A:$A,0))</f>
        <v>2</v>
      </c>
      <c r="T139" s="19">
        <f t="shared" si="8"/>
        <v>0.6666666667</v>
      </c>
      <c r="U139" s="19">
        <f t="shared" si="9"/>
        <v>2.916666667</v>
      </c>
      <c r="V139" s="18" t="str">
        <f>'Raw Data'!$Q135</f>
        <v>Creating a complete slide deck with visual design for an important client presentation</v>
      </c>
      <c r="W139" s="18">
        <f t="shared" si="10"/>
        <v>0</v>
      </c>
      <c r="X139" s="18" t="str">
        <f>'Raw Data'!$R135</f>
        <v>Biases in answers, Data privacy concerns when information is shared with an LLM, Hallucinations (generating false or misleading information)</v>
      </c>
      <c r="Y139" s="18">
        <f t="shared" si="11"/>
        <v>0.75</v>
      </c>
      <c r="Z139" s="18" t="str">
        <f>'Raw Data'!$S135</f>
        <v>Anonymize information by removing identifying details</v>
      </c>
      <c r="AA139" s="19">
        <f t="shared" si="12"/>
        <v>0.5</v>
      </c>
      <c r="AB139" s="18" t="str">
        <f>'Raw Data'!$T135</f>
        <v>Always: I routinely cross-check AI outputs with reliable sources</v>
      </c>
      <c r="AC139" s="18">
        <f t="shared" si="13"/>
        <v>1</v>
      </c>
      <c r="AD139" s="18" t="str">
        <f>'Raw Data'!$U135</f>
        <v>Cross-reference key claims with reliable external sources, Verify any calculations or data analysis independently</v>
      </c>
      <c r="AE139" s="18">
        <f t="shared" si="14"/>
        <v>0.5</v>
      </c>
      <c r="AF139" s="22">
        <f t="shared" si="15"/>
        <v>5.5</v>
      </c>
      <c r="AG139" s="18" t="str">
        <f>'Raw Data'!$V135</f>
        <v>Rarely: I only tweak the prompt if something feels obviously off</v>
      </c>
      <c r="AH139" s="18">
        <f t="shared" si="16"/>
        <v>0.33</v>
      </c>
      <c r="AI139" s="18" t="str">
        <f>'Raw Data'!$W135</f>
        <v>Compose a proposal regarding "subject" to present in a meeting.</v>
      </c>
      <c r="AJ139" s="18" t="s">
        <v>478</v>
      </c>
      <c r="AK139" s="21" t="str">
        <f>substitute('Prompt Template'!$C$2,$AI$5,$AJ139)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&lt;prompt&gt;Compose a proposal regarding "subject" to present in a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&lt;user_input&gt;Compose a proposal regarding "subject" to present in a meeting.&lt;/user_input&gt;</v>
      </c>
      <c r="AL139" s="18">
        <f t="array" ref="AL139">index('Response Scoring'!$G:$G,match($A139,'Response Scoring'!$A:$A,0))</f>
        <v>2</v>
      </c>
      <c r="AM139" s="18">
        <f t="shared" si="17"/>
        <v>0.4</v>
      </c>
      <c r="AN139" s="18" t="str">
        <f>'Raw Data'!$X135</f>
        <v>Create report on products, pricing, and positioning on the following competitors...</v>
      </c>
      <c r="AO139" s="18" t="s">
        <v>479</v>
      </c>
      <c r="AP139" s="21" t="str">
        <f>substitute('Prompt Template'!$D$2,$AN$5,$AO139)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report on products, pricing, and positioning on the following competitors...&lt;/user_input&gt;
</v>
      </c>
      <c r="AQ139" s="18">
        <f t="array" ref="AQ139">index('Response Scoring'!$I:$I,match($A139,'Response Scoring'!$A:$A,0))</f>
        <v>1</v>
      </c>
      <c r="AR139" s="18">
        <f t="shared" si="18"/>
        <v>0.2</v>
      </c>
      <c r="AS139" s="22">
        <f t="shared" si="19"/>
        <v>2.895</v>
      </c>
      <c r="AT139" s="18">
        <f t="shared" si="20"/>
        <v>17.12333333</v>
      </c>
      <c r="AU139" s="22">
        <f t="shared" si="21"/>
        <v>34.24666667</v>
      </c>
      <c r="AV139" s="18" t="str">
        <f t="shared" si="22"/>
        <v>AI Experimenter</v>
      </c>
      <c r="AW139" s="18" t="str">
        <f>'Raw Data'!Y135</f>
        <v>CoPilot</v>
      </c>
      <c r="AX139" s="18" t="b">
        <f>'Raw Data'!Z135</f>
        <v>0</v>
      </c>
      <c r="AY139" s="18" t="str">
        <f t="shared" ref="AY139:BQ139" si="155">#REF!</f>
        <v>#REF!</v>
      </c>
      <c r="AZ139" s="18" t="str">
        <f t="shared" si="155"/>
        <v>#REF!</v>
      </c>
      <c r="BA139" s="18" t="str">
        <f t="shared" si="155"/>
        <v>#REF!</v>
      </c>
      <c r="BB139" s="18" t="str">
        <f t="shared" si="155"/>
        <v>#REF!</v>
      </c>
      <c r="BC139" s="18" t="str">
        <f t="shared" si="155"/>
        <v>#REF!</v>
      </c>
      <c r="BD139" s="18" t="str">
        <f t="shared" si="155"/>
        <v>#REF!</v>
      </c>
      <c r="BE139" s="18" t="str">
        <f t="shared" si="155"/>
        <v>#REF!</v>
      </c>
      <c r="BF139" s="18" t="str">
        <f t="shared" si="155"/>
        <v>#REF!</v>
      </c>
      <c r="BG139" s="18" t="str">
        <f t="shared" si="155"/>
        <v>#REF!</v>
      </c>
      <c r="BH139" s="18" t="str">
        <f t="shared" si="155"/>
        <v>#REF!</v>
      </c>
      <c r="BI139" s="18" t="str">
        <f t="shared" si="155"/>
        <v>#REF!</v>
      </c>
      <c r="BJ139" s="18" t="str">
        <f t="shared" si="155"/>
        <v>#REF!</v>
      </c>
      <c r="BK139" s="18" t="str">
        <f t="shared" si="155"/>
        <v>#REF!</v>
      </c>
      <c r="BL139" s="18" t="str">
        <f t="shared" si="155"/>
        <v>#REF!</v>
      </c>
      <c r="BM139" s="18" t="str">
        <f t="shared" si="155"/>
        <v>#REF!</v>
      </c>
      <c r="BN139" s="18" t="str">
        <f t="shared" si="155"/>
        <v>#REF!</v>
      </c>
      <c r="BO139" s="18" t="str">
        <f t="shared" si="155"/>
        <v>#REF!</v>
      </c>
      <c r="BP139" s="18" t="str">
        <f t="shared" si="155"/>
        <v>#REF!</v>
      </c>
      <c r="BQ139" s="18" t="str">
        <f t="shared" si="155"/>
        <v>#REF!</v>
      </c>
      <c r="BR139" s="18" t="str">
        <f>'Raw Data'!C135</f>
        <v>Staff</v>
      </c>
      <c r="BS139" s="18" t="str">
        <f>'Raw Data'!D135</f>
        <v/>
      </c>
      <c r="BT139" s="18" t="str">
        <f>'Raw Data'!E135</f>
        <v>Student Affairs – Student Services (within reporting line to Campuses/Online)</v>
      </c>
      <c r="BU139" s="18" t="str">
        <f>'Raw Data'!F135</f>
        <v>Individual Contributors</v>
      </c>
      <c r="BV139" s="18" t="str">
        <f>'Raw Data'!G135</f>
        <v/>
      </c>
      <c r="BW139" s="18" t="str">
        <f>'Raw Data'!H135</f>
        <v>Online</v>
      </c>
      <c r="BX139" s="18" t="str">
        <f>'Raw Data'!I135</f>
        <v/>
      </c>
      <c r="BY139" s="18" t="str">
        <f>'Raw Data'!J135</f>
        <v/>
      </c>
    </row>
    <row r="140" ht="15.75" customHeight="1">
      <c r="A140" s="18">
        <f>'Raw Data'!$A136</f>
        <v>134</v>
      </c>
      <c r="B140" s="18" t="str">
        <f>'Raw Data'!$K136</f>
        <v>A few times a month</v>
      </c>
      <c r="C140" s="18">
        <f t="shared" si="3"/>
        <v>0.25</v>
      </c>
      <c r="D140" s="18" t="str">
        <f>'Raw Data'!$L136</f>
        <v>Editing or improving text I’ve already written (emails, documents, presentations)</v>
      </c>
      <c r="E140" s="18">
        <f t="shared" si="24"/>
        <v>0</v>
      </c>
      <c r="F140" s="19">
        <f t="shared" si="4"/>
        <v>0</v>
      </c>
      <c r="G140" s="20" t="str">
        <f>'Raw Data'!M136</f>
        <v>I create fresh prompts each time I use AI</v>
      </c>
      <c r="H140" s="18">
        <f t="shared" si="5"/>
        <v>0.25</v>
      </c>
      <c r="I140" s="18" t="str">
        <f>'Raw Data'!$N136</f>
        <v>I wouldn't use AI for this task</v>
      </c>
      <c r="J140" s="18" t="b">
        <f t="shared" si="6"/>
        <v>0</v>
      </c>
      <c r="K140" s="18" t="str">
        <f>'Raw Data'!$O136</f>
        <v>I'd research the topic but probably not use Ai to create the presentation, unless I needed help phrasing something.  I'd rather use my own critical thinking skills where possible.</v>
      </c>
      <c r="L140" s="18" t="s">
        <v>480</v>
      </c>
      <c r="M140" s="21" t="str">
        <f>substitute('Prompt Template'!$A$2,$K$5,$L140)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research the topic but probably not use Ai to create the presentation, unless I needed help phrasing something.  I'd rather use my own critical thinking skills where possible.&lt;/user_input&gt;</v>
      </c>
      <c r="N140" s="18">
        <f t="array" ref="N140">index('Response Scoring'!$C:$C,match($A140,'Response Scoring'!$A:$A,0))</f>
        <v>1</v>
      </c>
      <c r="O140" s="19">
        <f t="shared" si="7"/>
        <v>0.3333333333</v>
      </c>
      <c r="P140" s="18" t="str">
        <f>'Raw Data'!$P136</f>
        <v>We use it when drafting emails or templates for the website or student outreach, but the bones is our own.  We just use it as a polishing tool.</v>
      </c>
      <c r="Q140" s="18" t="s">
        <v>481</v>
      </c>
      <c r="R140" s="21" t="str">
        <f>substitute('Prompt Template'!$B$2,$P$5,$Q140)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&lt;user_input&gt;We use it when drafting emails or templates for the website or student outreach, but the bones is our own.  We just use it as a polishing tool.&lt;/user_input&gt;</v>
      </c>
      <c r="S140" s="18">
        <f t="array" ref="S140">index('Response Scoring'!$E:$E,match($A140,'Response Scoring'!$A:$A,0))</f>
        <v>1</v>
      </c>
      <c r="T140" s="19">
        <f t="shared" si="8"/>
        <v>0.3333333333</v>
      </c>
      <c r="U140" s="19">
        <f t="shared" si="9"/>
        <v>1.166666667</v>
      </c>
      <c r="V140" s="18" t="str">
        <f>'Raw Data'!$Q136</f>
        <v>Analyzing presentation slides to evaluate both the visual design and written content for consistency</v>
      </c>
      <c r="W140" s="18">
        <f t="shared" si="10"/>
        <v>1</v>
      </c>
      <c r="X140" s="18" t="str">
        <f>'Raw Data'!$R136</f>
        <v>Biases in answers</v>
      </c>
      <c r="Y140" s="18">
        <f t="shared" si="11"/>
        <v>0.25</v>
      </c>
      <c r="Z140" s="18" t="str">
        <f>'Raw Data'!$S136</f>
        <v>Only share information that you would be comfortable sharing internally with a colleague, Anonymize information by removing identifying details</v>
      </c>
      <c r="AA140" s="19">
        <f t="shared" si="12"/>
        <v>0.5</v>
      </c>
      <c r="AB140" s="18" t="str">
        <f>'Raw Data'!$T136</f>
        <v>Sometimes: I do a quick check against known data or references</v>
      </c>
      <c r="AC140" s="18">
        <f t="shared" si="13"/>
        <v>0.67</v>
      </c>
      <c r="AD140" s="18" t="str">
        <f>'Raw Data'!$U136</f>
        <v>Cross-reference key claims with reliable external sources, Verify any calculations or data analysis independently, Ask the same AI tool to double-check its work for accuracy</v>
      </c>
      <c r="AE140" s="18">
        <f t="shared" si="14"/>
        <v>0.75</v>
      </c>
      <c r="AF140" s="22">
        <f t="shared" si="15"/>
        <v>6.34</v>
      </c>
      <c r="AG140" s="18" t="str">
        <f>'Raw Data'!$V136</f>
        <v>Frequently: I systematically refine prompts until I’m satisfied</v>
      </c>
      <c r="AH140" s="18">
        <f t="shared" si="16"/>
        <v>1</v>
      </c>
      <c r="AI140" s="18" t="str">
        <f>'Raw Data'!$W136</f>
        <v>Introduction to new __ initiative</v>
      </c>
      <c r="AJ140" s="18" t="s">
        <v>482</v>
      </c>
      <c r="AK140" s="21" t="str">
        <f>substitute('Prompt Template'!$C$2,$AI$5,$AJ140)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&lt;prompt&gt;Introduction to new __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&lt;user_input&gt;Introduction to new __ initiative&lt;/user_input&gt;</v>
      </c>
      <c r="AL140" s="18">
        <f t="array" ref="AL140">index('Response Scoring'!$G:$G,match($A140,'Response Scoring'!$A:$A,0))</f>
        <v>1</v>
      </c>
      <c r="AM140" s="18">
        <f t="shared" si="17"/>
        <v>0.2</v>
      </c>
      <c r="AN140" s="18" t="str">
        <f>'Raw Data'!$X136</f>
        <v>I'm not sure if I fully understand how to do this.  I might.</v>
      </c>
      <c r="AO140" s="18" t="s">
        <v>483</v>
      </c>
      <c r="AP140" s="21" t="str">
        <f>substitute('Prompt Template'!$D$2,$AN$5,$AO140)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not sure if I fully understand how to do this.  I might.&lt;/user_input&gt;
</v>
      </c>
      <c r="AQ140" s="18">
        <f t="array" ref="AQ140">index('Response Scoring'!$I:$I,match($A140,'Response Scoring'!$A:$A,0))</f>
        <v>0</v>
      </c>
      <c r="AR140" s="18">
        <f t="shared" si="18"/>
        <v>0</v>
      </c>
      <c r="AS140" s="22">
        <f t="shared" si="19"/>
        <v>2.2</v>
      </c>
      <c r="AT140" s="18">
        <f t="shared" si="20"/>
        <v>13.07333333</v>
      </c>
      <c r="AU140" s="22">
        <f t="shared" si="21"/>
        <v>26.14666667</v>
      </c>
      <c r="AV140" s="18" t="str">
        <f t="shared" si="22"/>
        <v>AI Experimenter</v>
      </c>
      <c r="AW140" s="18" t="str">
        <f>'Raw Data'!Y136</f>
        <v>ChatGPT</v>
      </c>
      <c r="AX140" s="18" t="b">
        <f>'Raw Data'!Z136</f>
        <v>0</v>
      </c>
      <c r="AY140" s="18" t="str">
        <f t="shared" ref="AY140:BQ140" si="156">#REF!</f>
        <v>#REF!</v>
      </c>
      <c r="AZ140" s="18" t="str">
        <f t="shared" si="156"/>
        <v>#REF!</v>
      </c>
      <c r="BA140" s="18" t="str">
        <f t="shared" si="156"/>
        <v>#REF!</v>
      </c>
      <c r="BB140" s="18" t="str">
        <f t="shared" si="156"/>
        <v>#REF!</v>
      </c>
      <c r="BC140" s="18" t="str">
        <f t="shared" si="156"/>
        <v>#REF!</v>
      </c>
      <c r="BD140" s="18" t="str">
        <f t="shared" si="156"/>
        <v>#REF!</v>
      </c>
      <c r="BE140" s="18" t="str">
        <f t="shared" si="156"/>
        <v>#REF!</v>
      </c>
      <c r="BF140" s="18" t="str">
        <f t="shared" si="156"/>
        <v>#REF!</v>
      </c>
      <c r="BG140" s="18" t="str">
        <f t="shared" si="156"/>
        <v>#REF!</v>
      </c>
      <c r="BH140" s="18" t="str">
        <f t="shared" si="156"/>
        <v>#REF!</v>
      </c>
      <c r="BI140" s="18" t="str">
        <f t="shared" si="156"/>
        <v>#REF!</v>
      </c>
      <c r="BJ140" s="18" t="str">
        <f t="shared" si="156"/>
        <v>#REF!</v>
      </c>
      <c r="BK140" s="18" t="str">
        <f t="shared" si="156"/>
        <v>#REF!</v>
      </c>
      <c r="BL140" s="18" t="str">
        <f t="shared" si="156"/>
        <v>#REF!</v>
      </c>
      <c r="BM140" s="18" t="str">
        <f t="shared" si="156"/>
        <v>#REF!</v>
      </c>
      <c r="BN140" s="18" t="str">
        <f t="shared" si="156"/>
        <v>#REF!</v>
      </c>
      <c r="BO140" s="18" t="str">
        <f t="shared" si="156"/>
        <v>#REF!</v>
      </c>
      <c r="BP140" s="18" t="str">
        <f t="shared" si="156"/>
        <v>#REF!</v>
      </c>
      <c r="BQ140" s="18" t="str">
        <f t="shared" si="156"/>
        <v>#REF!</v>
      </c>
      <c r="BR140" s="18" t="str">
        <f>'Raw Data'!C136</f>
        <v>Staff</v>
      </c>
      <c r="BS140" s="18" t="str">
        <f>'Raw Data'!D136</f>
        <v/>
      </c>
      <c r="BT140" s="18" t="str">
        <f>'Raw Data'!E136</f>
        <v>FA/Compliance – Alumni Support/Financial Services</v>
      </c>
      <c r="BU140" s="18" t="str">
        <f>'Raw Data'!F136</f>
        <v>Individual Contributors</v>
      </c>
      <c r="BV140" s="18" t="str">
        <f>'Raw Data'!G136</f>
        <v/>
      </c>
      <c r="BW140" s="18" t="str">
        <f>'Raw Data'!H136</f>
        <v>Online</v>
      </c>
      <c r="BX140" s="18" t="str">
        <f>'Raw Data'!I136</f>
        <v/>
      </c>
      <c r="BY140" s="18" t="str">
        <f>'Raw Data'!J136</f>
        <v/>
      </c>
    </row>
    <row r="141" ht="15.75" customHeight="1">
      <c r="A141" s="18">
        <f>'Raw Data'!$A137</f>
        <v>135</v>
      </c>
      <c r="B141" s="18" t="str">
        <f>'Raw Data'!$K137</f>
        <v>Several times a week</v>
      </c>
      <c r="C141" s="18">
        <f t="shared" si="3"/>
        <v>0.75</v>
      </c>
      <c r="D141" s="18" t="str">
        <f>'Raw Data'!$L137</f>
        <v>Getting quick answers to specific questions or looking up information, Editing or improving text I’ve already written (emails, documents, presentations)</v>
      </c>
      <c r="E141" s="18">
        <f t="shared" si="24"/>
        <v>1</v>
      </c>
      <c r="F141" s="19">
        <f t="shared" si="4"/>
        <v>0.3333333333</v>
      </c>
      <c r="G141" s="20" t="str">
        <f>'Raw Data'!M137</f>
        <v>I create fresh prompts each time I use AI</v>
      </c>
      <c r="H141" s="18">
        <f t="shared" si="5"/>
        <v>0.25</v>
      </c>
      <c r="I141" s="18" t="str">
        <f>'Raw Data'!$N137</f>
        <v>Ask AI to write the summary after you’ve analyzed all the data</v>
      </c>
      <c r="J141" s="18" t="b">
        <f t="shared" si="6"/>
        <v>0</v>
      </c>
      <c r="K141" s="18" t="str">
        <f>'Raw Data'!$O137</f>
        <v>Research the topic, take notes, and then input those notes into AI. Next, ask AI to create a presentation for senior management. Continue tweaking until I am satisfied with it.</v>
      </c>
      <c r="L141" s="18" t="s">
        <v>484</v>
      </c>
      <c r="M141" s="21" t="str">
        <f>substitute('Prompt Template'!$A$2,$K$5,$L141)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take notes, and then input those notes into AI. Next, ask AI to create a presentation for senior management. Continue tweaking until I am satisfied with it.&lt;/user_input&gt;</v>
      </c>
      <c r="N141" s="18">
        <f t="array" ref="N141">index('Response Scoring'!$C:$C,match($A141,'Response Scoring'!$A:$A,0))</f>
        <v>2</v>
      </c>
      <c r="O141" s="19">
        <f t="shared" si="7"/>
        <v>0.6666666667</v>
      </c>
      <c r="P141" s="18" t="str">
        <f>'Raw Data'!$P137</f>
        <v>I only use Ai to research topics and to help write emails. I hope to use it more as I learn more.</v>
      </c>
      <c r="Q141" s="18" t="s">
        <v>485</v>
      </c>
      <c r="R141" s="21" t="str">
        <f>substitute('Prompt Template'!$B$2,$P$5,$Q141)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only use Ai to research topics and to help write emails. I hope to use it more as I learn more.&lt;/user_input&gt;</v>
      </c>
      <c r="S141" s="18">
        <f t="array" ref="S141">index('Response Scoring'!$E:$E,match($A141,'Response Scoring'!$A:$A,0))</f>
        <v>1</v>
      </c>
      <c r="T141" s="19">
        <f t="shared" si="8"/>
        <v>0.3333333333</v>
      </c>
      <c r="U141" s="19">
        <f t="shared" si="9"/>
        <v>2.333333333</v>
      </c>
      <c r="V141" s="18" t="str">
        <f>'Raw Data'!$Q137</f>
        <v>Creating a complete slide deck with visual design for an important client presentation</v>
      </c>
      <c r="W141" s="18">
        <f t="shared" si="10"/>
        <v>0</v>
      </c>
      <c r="X141" s="18" t="str">
        <f>'Raw Data'!$R137</f>
        <v>Hallucinations (generating false or misleading information), Biases in answers, Data privacy concerns when information is shared with an LLM, Vulnerability to manipulation by bad actors</v>
      </c>
      <c r="Y141" s="18">
        <f t="shared" si="11"/>
        <v>1</v>
      </c>
      <c r="Z141" s="18" t="str">
        <f>'Raw Data'!$S137</f>
        <v>Use secure company instances or enterprise plans when available, Anonymize information by removing identifying details, Verify that the AI tool has SSL/HTTPS encryption before using it</v>
      </c>
      <c r="AA141" s="19">
        <f t="shared" si="12"/>
        <v>0</v>
      </c>
      <c r="AB141" s="18" t="str">
        <f>'Raw Data'!$T137</f>
        <v>Always: I routinely cross-check AI outputs with reliable sources</v>
      </c>
      <c r="AC141" s="18">
        <f t="shared" si="13"/>
        <v>1</v>
      </c>
      <c r="AD141" s="18" t="str">
        <f>'Raw Data'!$U137</f>
        <v>Cross-reference key claims with reliable external sources, Verify any calculations or data analysis independently</v>
      </c>
      <c r="AE141" s="18">
        <f t="shared" si="14"/>
        <v>0.5</v>
      </c>
      <c r="AF141" s="22">
        <f t="shared" si="15"/>
        <v>5</v>
      </c>
      <c r="AG141" s="18" t="str">
        <f>'Raw Data'!$V137</f>
        <v>Rarely: I only tweak the prompt if something feels obviously off</v>
      </c>
      <c r="AH141" s="18">
        <f t="shared" si="16"/>
        <v>0.33</v>
      </c>
      <c r="AI141" s="18" t="str">
        <f>'Raw Data'!$W137</f>
        <v>I know very little about Ai, but generally type it in as a request to create a presentation, talking points, etc., on a particular topic.</v>
      </c>
      <c r="AJ141" s="18" t="s">
        <v>486</v>
      </c>
      <c r="AK141" s="21" t="str">
        <f>substitute('Prompt Template'!$C$2,$AI$5,$AJ141)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know very little about Ai, but generally type it in as a request to create a presentation, talking points, etc., on a particular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know very little about Ai, but generally type it in as a request to create a presentation, talking points, etc., on a particular topic.&lt;/user_input&gt;</v>
      </c>
      <c r="AL141" s="18">
        <f t="array" ref="AL141">index('Response Scoring'!$G:$G,match($A141,'Response Scoring'!$A:$A,0))</f>
        <v>1</v>
      </c>
      <c r="AM141" s="18">
        <f t="shared" si="17"/>
        <v>0.2</v>
      </c>
      <c r="AN141" s="18" t="str">
        <f>'Raw Data'!$X137</f>
        <v>“I don’t know how to create custom AI instructions”.</v>
      </c>
      <c r="AO141" s="18" t="s">
        <v>190</v>
      </c>
      <c r="AP141" s="21" t="str">
        <f>substitute('Prompt Template'!$D$2,$AN$5,$AO141)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41" s="18">
        <f t="array" ref="AQ141">index('Response Scoring'!$I:$I,match($A141,'Response Scoring'!$A:$A,0))</f>
        <v>0</v>
      </c>
      <c r="AR141" s="18">
        <f t="shared" si="18"/>
        <v>0</v>
      </c>
      <c r="AS141" s="22">
        <f t="shared" si="19"/>
        <v>1.195</v>
      </c>
      <c r="AT141" s="18">
        <f t="shared" si="20"/>
        <v>12.05666667</v>
      </c>
      <c r="AU141" s="22">
        <f t="shared" si="21"/>
        <v>24.11333333</v>
      </c>
      <c r="AV141" s="18" t="str">
        <f t="shared" si="22"/>
        <v>AI Novice</v>
      </c>
      <c r="AW141" s="18" t="str">
        <f>'Raw Data'!Y137</f>
        <v>ChatGPT, Other</v>
      </c>
      <c r="AX141" s="18" t="b">
        <f>'Raw Data'!Z137</f>
        <v>0</v>
      </c>
      <c r="AY141" s="18" t="str">
        <f t="shared" ref="AY141:BQ141" si="157">#REF!</f>
        <v>#REF!</v>
      </c>
      <c r="AZ141" s="18" t="str">
        <f t="shared" si="157"/>
        <v>#REF!</v>
      </c>
      <c r="BA141" s="18" t="str">
        <f t="shared" si="157"/>
        <v>#REF!</v>
      </c>
      <c r="BB141" s="18" t="str">
        <f t="shared" si="157"/>
        <v>#REF!</v>
      </c>
      <c r="BC141" s="18" t="str">
        <f t="shared" si="157"/>
        <v>#REF!</v>
      </c>
      <c r="BD141" s="18" t="str">
        <f t="shared" si="157"/>
        <v>#REF!</v>
      </c>
      <c r="BE141" s="18" t="str">
        <f t="shared" si="157"/>
        <v>#REF!</v>
      </c>
      <c r="BF141" s="18" t="str">
        <f t="shared" si="157"/>
        <v>#REF!</v>
      </c>
      <c r="BG141" s="18" t="str">
        <f t="shared" si="157"/>
        <v>#REF!</v>
      </c>
      <c r="BH141" s="18" t="str">
        <f t="shared" si="157"/>
        <v>#REF!</v>
      </c>
      <c r="BI141" s="18" t="str">
        <f t="shared" si="157"/>
        <v>#REF!</v>
      </c>
      <c r="BJ141" s="18" t="str">
        <f t="shared" si="157"/>
        <v>#REF!</v>
      </c>
      <c r="BK141" s="18" t="str">
        <f t="shared" si="157"/>
        <v>#REF!</v>
      </c>
      <c r="BL141" s="18" t="str">
        <f t="shared" si="157"/>
        <v>#REF!</v>
      </c>
      <c r="BM141" s="18" t="str">
        <f t="shared" si="157"/>
        <v>#REF!</v>
      </c>
      <c r="BN141" s="18" t="str">
        <f t="shared" si="157"/>
        <v>#REF!</v>
      </c>
      <c r="BO141" s="18" t="str">
        <f t="shared" si="157"/>
        <v>#REF!</v>
      </c>
      <c r="BP141" s="18" t="str">
        <f t="shared" si="157"/>
        <v>#REF!</v>
      </c>
      <c r="BQ141" s="18" t="str">
        <f t="shared" si="157"/>
        <v>#REF!</v>
      </c>
      <c r="BR141" s="18" t="str">
        <f>'Raw Data'!C137</f>
        <v>Staff</v>
      </c>
      <c r="BS141" s="18" t="str">
        <f>'Raw Data'!D137</f>
        <v/>
      </c>
      <c r="BT141" s="18" t="str">
        <f>'Raw Data'!E137</f>
        <v>Academics Operations (within reporting line structure of Chief Academic Officer)</v>
      </c>
      <c r="BU141" s="18" t="str">
        <f>'Raw Data'!F137</f>
        <v>Individual Contributors</v>
      </c>
      <c r="BV141" s="18" t="str">
        <f>'Raw Data'!G137</f>
        <v/>
      </c>
      <c r="BW141" s="18" t="str">
        <f>'Raw Data'!H137</f>
        <v>Remote</v>
      </c>
      <c r="BX141" s="18" t="str">
        <f>'Raw Data'!I137</f>
        <v/>
      </c>
      <c r="BY141" s="18" t="str">
        <f>'Raw Data'!J137</f>
        <v/>
      </c>
    </row>
    <row r="142" ht="15.75" customHeight="1">
      <c r="A142" s="18">
        <f>'Raw Data'!$A138</f>
        <v>136</v>
      </c>
      <c r="B142" s="18" t="str">
        <f>'Raw Data'!$K138</f>
        <v>Weekly</v>
      </c>
      <c r="C142" s="18">
        <f t="shared" si="3"/>
        <v>0.5</v>
      </c>
      <c r="D142" s="18" t="str">
        <f>'Raw Data'!$L138</f>
        <v>Editing or improving text I’ve already written (emails, documents, presentations)</v>
      </c>
      <c r="E142" s="18">
        <f t="shared" si="24"/>
        <v>0</v>
      </c>
      <c r="F142" s="19">
        <f t="shared" si="4"/>
        <v>0</v>
      </c>
      <c r="G142" s="20" t="str">
        <f>'Raw Data'!M138</f>
        <v>I create fresh prompts each time I use AI</v>
      </c>
      <c r="H142" s="18">
        <f t="shared" si="5"/>
        <v>0.25</v>
      </c>
      <c r="I142" s="18" t="str">
        <f>'Raw Data'!$N138</f>
        <v>I wouldn't use AI for this task</v>
      </c>
      <c r="J142" s="18" t="b">
        <f t="shared" si="6"/>
        <v>0</v>
      </c>
      <c r="K142" s="18" t="str">
        <f>'Raw Data'!$O138</f>
        <v>I would not know how to use AI for this</v>
      </c>
      <c r="L142" s="18" t="s">
        <v>487</v>
      </c>
      <c r="M142" s="21" t="str">
        <f>substitute('Prompt Template'!$A$2,$K$5,$L142)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know how to use AI for this&lt;/user_input&gt;</v>
      </c>
      <c r="N142" s="18">
        <f t="array" ref="N142">index('Response Scoring'!$C:$C,match($A142,'Response Scoring'!$A:$A,0))</f>
        <v>0</v>
      </c>
      <c r="O142" s="19">
        <f t="shared" si="7"/>
        <v>0</v>
      </c>
      <c r="P142" s="18" t="str">
        <f>'Raw Data'!$P138</f>
        <v>rewriting text that I am too emotional or too busy to write professionally</v>
      </c>
      <c r="Q142" s="18" t="s">
        <v>488</v>
      </c>
      <c r="R142" s="21" t="str">
        <f>substitute('Prompt Template'!$B$2,$P$5,$Q142)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&lt;user_input&gt;rewriting text that I am too emotional or too busy to write professionally&lt;/user_input&gt;</v>
      </c>
      <c r="S142" s="18">
        <f t="array" ref="S142">index('Response Scoring'!$E:$E,match($A142,'Response Scoring'!$A:$A,0))</f>
        <v>1</v>
      </c>
      <c r="T142" s="19">
        <f t="shared" si="8"/>
        <v>0.3333333333</v>
      </c>
      <c r="U142" s="19">
        <f t="shared" si="9"/>
        <v>1.083333333</v>
      </c>
      <c r="V142" s="18" t="str">
        <f>'Raw Data'!$Q138</f>
        <v>Analyzing presentation slides to evaluate both the visual design and written content for consistency</v>
      </c>
      <c r="W142" s="18">
        <f t="shared" si="10"/>
        <v>1</v>
      </c>
      <c r="X142" s="18" t="str">
        <f>'Raw Data'!$R138</f>
        <v>Data privacy concerns when information is shared with an LLM, Biases in answers, Hallucinations (generating false or misleading information)</v>
      </c>
      <c r="Y142" s="18">
        <f t="shared" si="11"/>
        <v>0.75</v>
      </c>
      <c r="Z142" s="18" t="str">
        <f>'Raw Data'!$S138</f>
        <v>Anonymize information by removing identifying details, Use secure company instances or enterprise plans when available</v>
      </c>
      <c r="AA142" s="19">
        <f t="shared" si="12"/>
        <v>1</v>
      </c>
      <c r="AB142" s="18" t="str">
        <f>'Raw Data'!$T138</f>
        <v>Always: I routinely cross-check AI outputs with reliable sources</v>
      </c>
      <c r="AC142" s="18">
        <f t="shared" si="13"/>
        <v>1</v>
      </c>
      <c r="AD142" s="18" t="str">
        <f>'Raw Data'!$U138</f>
        <v>Cross-reference key claims with reliable external sources, Verify any calculations or data analysis independently, Ask the same AI tool to double-check its work for accuracy, Look for professional formatting and proper grammar</v>
      </c>
      <c r="AE142" s="18">
        <f t="shared" si="14"/>
        <v>0</v>
      </c>
      <c r="AF142" s="22">
        <f t="shared" si="15"/>
        <v>7.5</v>
      </c>
      <c r="AG142" s="18" t="str">
        <f>'Raw Data'!$V138</f>
        <v>Sometimes: I iterate 2–3 times to reach a good result</v>
      </c>
      <c r="AH142" s="18">
        <f t="shared" si="16"/>
        <v>0.67</v>
      </c>
      <c r="AI142" s="18" t="str">
        <f>'Raw Data'!$W138</f>
        <v>Write a professional proposal for a new initiative in a clear and easy to understand format</v>
      </c>
      <c r="AJ142" s="18" t="s">
        <v>489</v>
      </c>
      <c r="AK142" s="21" t="str">
        <f>substitute('Prompt Template'!$C$2,$AI$5,$AJ142)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professional proposal for a new initiative in a clear and easy to understand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professional proposal for a new initiative in a clear and easy to understand format&lt;/user_input&gt;</v>
      </c>
      <c r="AL142" s="18">
        <f t="array" ref="AL142">index('Response Scoring'!$G:$G,match($A142,'Response Scoring'!$A:$A,0))</f>
        <v>2</v>
      </c>
      <c r="AM142" s="18">
        <f t="shared" si="17"/>
        <v>0.4</v>
      </c>
      <c r="AN142" s="18" t="str">
        <f>'Raw Data'!$X138</f>
        <v>I don't know how to do this</v>
      </c>
      <c r="AO142" s="18" t="s">
        <v>490</v>
      </c>
      <c r="AP142" s="21" t="str">
        <f>substitute('Prompt Template'!$D$2,$AN$5,$AO142)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do this&lt;/user_input&gt;
</v>
      </c>
      <c r="AQ142" s="18">
        <f t="array" ref="AQ142">index('Response Scoring'!$I:$I,match($A142,'Response Scoring'!$A:$A,0))</f>
        <v>0</v>
      </c>
      <c r="AR142" s="18">
        <f t="shared" si="18"/>
        <v>0</v>
      </c>
      <c r="AS142" s="22">
        <f t="shared" si="19"/>
        <v>2.405</v>
      </c>
      <c r="AT142" s="18">
        <f t="shared" si="20"/>
        <v>14.47666667</v>
      </c>
      <c r="AU142" s="22">
        <f t="shared" si="21"/>
        <v>28.95333333</v>
      </c>
      <c r="AV142" s="18" t="str">
        <f t="shared" si="22"/>
        <v>AI Experimenter</v>
      </c>
      <c r="AW142" s="18" t="str">
        <f>'Raw Data'!Y138</f>
        <v>ChatGPT</v>
      </c>
      <c r="AX142" s="18" t="b">
        <f>'Raw Data'!Z138</f>
        <v>0</v>
      </c>
      <c r="AY142" s="18" t="str">
        <f t="shared" ref="AY142:BQ142" si="158">#REF!</f>
        <v>#REF!</v>
      </c>
      <c r="AZ142" s="18" t="str">
        <f t="shared" si="158"/>
        <v>#REF!</v>
      </c>
      <c r="BA142" s="18" t="str">
        <f t="shared" si="158"/>
        <v>#REF!</v>
      </c>
      <c r="BB142" s="18" t="str">
        <f t="shared" si="158"/>
        <v>#REF!</v>
      </c>
      <c r="BC142" s="18" t="str">
        <f t="shared" si="158"/>
        <v>#REF!</v>
      </c>
      <c r="BD142" s="18" t="str">
        <f t="shared" si="158"/>
        <v>#REF!</v>
      </c>
      <c r="BE142" s="18" t="str">
        <f t="shared" si="158"/>
        <v>#REF!</v>
      </c>
      <c r="BF142" s="18" t="str">
        <f t="shared" si="158"/>
        <v>#REF!</v>
      </c>
      <c r="BG142" s="18" t="str">
        <f t="shared" si="158"/>
        <v>#REF!</v>
      </c>
      <c r="BH142" s="18" t="str">
        <f t="shared" si="158"/>
        <v>#REF!</v>
      </c>
      <c r="BI142" s="18" t="str">
        <f t="shared" si="158"/>
        <v>#REF!</v>
      </c>
      <c r="BJ142" s="18" t="str">
        <f t="shared" si="158"/>
        <v>#REF!</v>
      </c>
      <c r="BK142" s="18" t="str">
        <f t="shared" si="158"/>
        <v>#REF!</v>
      </c>
      <c r="BL142" s="18" t="str">
        <f t="shared" si="158"/>
        <v>#REF!</v>
      </c>
      <c r="BM142" s="18" t="str">
        <f t="shared" si="158"/>
        <v>#REF!</v>
      </c>
      <c r="BN142" s="18" t="str">
        <f t="shared" si="158"/>
        <v>#REF!</v>
      </c>
      <c r="BO142" s="18" t="str">
        <f t="shared" si="158"/>
        <v>#REF!</v>
      </c>
      <c r="BP142" s="18" t="str">
        <f t="shared" si="158"/>
        <v>#REF!</v>
      </c>
      <c r="BQ142" s="18" t="str">
        <f t="shared" si="158"/>
        <v>#REF!</v>
      </c>
      <c r="BR142" s="18" t="str">
        <f>'Raw Data'!C138</f>
        <v>Staff</v>
      </c>
      <c r="BS142" s="18" t="str">
        <f>'Raw Data'!D138</f>
        <v/>
      </c>
      <c r="BT142" s="18" t="str">
        <f>'Raw Data'!E138</f>
        <v>FA/Compliance – Alumni Support/Financial Services</v>
      </c>
      <c r="BU142" s="18" t="str">
        <f>'Raw Data'!F138</f>
        <v>Directors, People Managers, Supervisors, Team Leads</v>
      </c>
      <c r="BV142" s="18" t="str">
        <f>'Raw Data'!G138</f>
        <v/>
      </c>
      <c r="BW142" s="18" t="str">
        <f>'Raw Data'!H138</f>
        <v>Online</v>
      </c>
      <c r="BX142" s="18" t="str">
        <f>'Raw Data'!I138</f>
        <v/>
      </c>
      <c r="BY142" s="18" t="str">
        <f>'Raw Data'!J138</f>
        <v/>
      </c>
    </row>
    <row r="143" ht="15.75" customHeight="1">
      <c r="A143" s="18">
        <f>'Raw Data'!$A139</f>
        <v>137</v>
      </c>
      <c r="B143" s="18" t="str">
        <f>'Raw Data'!$K139</f>
        <v>Daily</v>
      </c>
      <c r="C143" s="18">
        <f t="shared" si="3"/>
        <v>1</v>
      </c>
      <c r="D143" s="18" t="str">
        <f>'Raw Data'!$L139</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143" s="18">
        <f t="shared" si="24"/>
        <v>3</v>
      </c>
      <c r="F143" s="19">
        <f t="shared" si="4"/>
        <v>1</v>
      </c>
      <c r="G143" s="20" t="str">
        <f>'Raw Data'!M139</f>
        <v>I maintain a library of prompts that I reuse frequently</v>
      </c>
      <c r="H143" s="18">
        <f t="shared" si="5"/>
        <v>0.5</v>
      </c>
      <c r="I143" s="18" t="str">
        <f>'Raw Data'!$N139</f>
        <v>I wouldn't use AI for this task</v>
      </c>
      <c r="J143" s="18" t="b">
        <f t="shared" si="6"/>
        <v>0</v>
      </c>
      <c r="K143" s="18" t="str">
        <f>'Raw Data'!$O139</f>
        <v>I would make the presentation with content assistance from AI. So maybe it would help me rephrase content so it's appropriate for a presentation, or help me figure out how to sort the slides the flow goes well.</v>
      </c>
      <c r="L143" s="18" t="s">
        <v>491</v>
      </c>
      <c r="M143" s="21" t="str">
        <f>substitute('Prompt Template'!$A$2,$K$5,$L143)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make the presentation with content assistance from AI. So maybe it would help me rephrase content so it's appropriate for a presentation, or help me figure out how to sort the slides the flow goes well.&lt;/user_input&gt;</v>
      </c>
      <c r="N143" s="18">
        <f t="array" ref="N143">index('Response Scoring'!$C:$C,match($A143,'Response Scoring'!$A:$A,0))</f>
        <v>1</v>
      </c>
      <c r="O143" s="19">
        <f t="shared" si="7"/>
        <v>0.3333333333</v>
      </c>
      <c r="P143" s="18" t="str">
        <f>'Raw Data'!$P139</f>
        <v>I thought we're not suppose to upload things like surveys into AI? We wouldn't be able to control if someone mentions "Herzing' in a response so that seems like it's a violation of our policies? 
I use it to help me edit my language or provide a draft based on a prompt, and then I edit the document further.</v>
      </c>
      <c r="Q143" s="18" t="s">
        <v>492</v>
      </c>
      <c r="R143" s="21" t="str">
        <f>substitute('Prompt Template'!$B$2,$P$5,$Q143)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thought we're not suppose to upload things like surveys into AI? We wouldn't be able to control if someone mentions "Herzing' in a response so that seems like it's a violation of our policies? 
I use it to help me edit my language or provide a draft based on a prompt, and then I edit the document further.&lt;/user_input&gt;</v>
      </c>
      <c r="S143" s="18">
        <f t="array" ref="S143">index('Response Scoring'!$E:$E,match($A143,'Response Scoring'!$A:$A,0))</f>
        <v>1</v>
      </c>
      <c r="T143" s="19">
        <f t="shared" si="8"/>
        <v>0.3333333333</v>
      </c>
      <c r="U143" s="19">
        <f t="shared" si="9"/>
        <v>3.166666667</v>
      </c>
      <c r="V143" s="18" t="str">
        <f>'Raw Data'!$Q139</f>
        <v>Analyzing presentation slides to evaluate both the visual design and written content for consistency</v>
      </c>
      <c r="W143" s="18">
        <f t="shared" si="10"/>
        <v>1</v>
      </c>
      <c r="X143" s="18" t="str">
        <f>'Raw Data'!$R139</f>
        <v>Hallucinations (generating false or misleading information), Biases in answers, Data privacy concerns when information is shared with an LLM, Vulnerability to manipulation by bad actors</v>
      </c>
      <c r="Y143" s="18">
        <f t="shared" si="11"/>
        <v>1</v>
      </c>
      <c r="Z143" s="18" t="str">
        <f>'Raw Data'!$S139</f>
        <v>Anonymize information by removing identifying details</v>
      </c>
      <c r="AA143" s="19">
        <f t="shared" si="12"/>
        <v>0.5</v>
      </c>
      <c r="AB143" s="18" t="str">
        <f>'Raw Data'!$T139</f>
        <v>Always: I routinely cross-check AI outputs with reliable sources</v>
      </c>
      <c r="AC143" s="18">
        <f t="shared" si="13"/>
        <v>1</v>
      </c>
      <c r="AD143" s="18" t="str">
        <f>'Raw Data'!$U139</f>
        <v>Cross-reference key claims with reliable external sources, Verify any calculations or data analysis independently</v>
      </c>
      <c r="AE143" s="18">
        <f t="shared" si="14"/>
        <v>0.5</v>
      </c>
      <c r="AF143" s="22">
        <f t="shared" si="15"/>
        <v>8</v>
      </c>
      <c r="AG143" s="18" t="str">
        <f>'Raw Data'!$V139</f>
        <v>Frequently: I systematically refine prompts until I’m satisfied</v>
      </c>
      <c r="AH143" s="18">
        <f t="shared" si="16"/>
        <v>1</v>
      </c>
      <c r="AI143" s="18" t="str">
        <f>'Raw Data'!$W139</f>
        <v>I am having a meeting about a new proposal. I need to convince my boss who is a visual person. here is the project xxx help me organize this, and recommend how I should present the info.</v>
      </c>
      <c r="AJ143" s="18" t="s">
        <v>493</v>
      </c>
      <c r="AK143" s="21" t="str">
        <f>substitute('Prompt Template'!$C$2,$AI$5,$AJ143)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having a meeting about a new proposal. I need to convince my boss who is a visual person. here is the project xxx help me organize this, and recommend how I should present the info.&lt;/prompt&gt;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having a meeting about a new proposal. I need to convince my boss who is a visual person. here is the project xxx help me organize this, and recommend how I should present the info.&lt;/user_input&gt;</v>
      </c>
      <c r="AL143" s="18">
        <f t="array" ref="AL143">index('Response Scoring'!$G:$G,match($A143,'Response Scoring'!$A:$A,0))</f>
        <v>2</v>
      </c>
      <c r="AM143" s="18">
        <f t="shared" si="17"/>
        <v>0.4</v>
      </c>
      <c r="AN143" s="18" t="str">
        <f>'Raw Data'!$X139</f>
        <v>I've never done this but I assume i'd just say, i need to set up a task. first you do x, then you do y. do you understand? 
when they say yes, i'd say show me an example. 
Then add anything else needed in the prompt to make sure the example is perfect</v>
      </c>
      <c r="AO143" s="18" t="s">
        <v>494</v>
      </c>
      <c r="AP143" s="21" t="str">
        <f>substitute('Prompt Template'!$D$2,$AN$5,$AO143)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&lt;user_input&gt;I've never done this but I assume i'd just say, i need to set up a task. first you do x, then you do y. do you understand? 
when they say yes, i'd say show me an example. 
Then add anything else needed in the prompt to make sure the example is perfect&lt;/user_input&gt;
</v>
      </c>
      <c r="AQ143" s="18">
        <f t="array" ref="AQ143">index('Response Scoring'!$I:$I,match($A143,'Response Scoring'!$A:$A,0))</f>
        <v>1</v>
      </c>
      <c r="AR143" s="18">
        <f t="shared" si="18"/>
        <v>0.2</v>
      </c>
      <c r="AS143" s="22">
        <f t="shared" si="19"/>
        <v>3.9</v>
      </c>
      <c r="AT143" s="18">
        <f t="shared" si="20"/>
        <v>22.13333333</v>
      </c>
      <c r="AU143" s="22">
        <f t="shared" si="21"/>
        <v>44.26666667</v>
      </c>
      <c r="AV143" s="18" t="str">
        <f t="shared" si="22"/>
        <v>AI Experimenter</v>
      </c>
      <c r="AW143" s="18" t="str">
        <f>'Raw Data'!Y139</f>
        <v>ChatGPT, Other</v>
      </c>
      <c r="AX143" s="18" t="b">
        <f>'Raw Data'!Z139</f>
        <v>0</v>
      </c>
      <c r="AY143" s="18" t="str">
        <f t="shared" ref="AY143:BQ143" si="159">#REF!</f>
        <v>#REF!</v>
      </c>
      <c r="AZ143" s="18" t="str">
        <f t="shared" si="159"/>
        <v>#REF!</v>
      </c>
      <c r="BA143" s="18" t="str">
        <f t="shared" si="159"/>
        <v>#REF!</v>
      </c>
      <c r="BB143" s="18" t="str">
        <f t="shared" si="159"/>
        <v>#REF!</v>
      </c>
      <c r="BC143" s="18" t="str">
        <f t="shared" si="159"/>
        <v>#REF!</v>
      </c>
      <c r="BD143" s="18" t="str">
        <f t="shared" si="159"/>
        <v>#REF!</v>
      </c>
      <c r="BE143" s="18" t="str">
        <f t="shared" si="159"/>
        <v>#REF!</v>
      </c>
      <c r="BF143" s="18" t="str">
        <f t="shared" si="159"/>
        <v>#REF!</v>
      </c>
      <c r="BG143" s="18" t="str">
        <f t="shared" si="159"/>
        <v>#REF!</v>
      </c>
      <c r="BH143" s="18" t="str">
        <f t="shared" si="159"/>
        <v>#REF!</v>
      </c>
      <c r="BI143" s="18" t="str">
        <f t="shared" si="159"/>
        <v>#REF!</v>
      </c>
      <c r="BJ143" s="18" t="str">
        <f t="shared" si="159"/>
        <v>#REF!</v>
      </c>
      <c r="BK143" s="18" t="str">
        <f t="shared" si="159"/>
        <v>#REF!</v>
      </c>
      <c r="BL143" s="18" t="str">
        <f t="shared" si="159"/>
        <v>#REF!</v>
      </c>
      <c r="BM143" s="18" t="str">
        <f t="shared" si="159"/>
        <v>#REF!</v>
      </c>
      <c r="BN143" s="18" t="str">
        <f t="shared" si="159"/>
        <v>#REF!</v>
      </c>
      <c r="BO143" s="18" t="str">
        <f t="shared" si="159"/>
        <v>#REF!</v>
      </c>
      <c r="BP143" s="18" t="str">
        <f t="shared" si="159"/>
        <v>#REF!</v>
      </c>
      <c r="BQ143" s="18" t="str">
        <f t="shared" si="159"/>
        <v>#REF!</v>
      </c>
      <c r="BR143" s="18" t="str">
        <f>'Raw Data'!C139</f>
        <v>Staff</v>
      </c>
      <c r="BS143" s="18" t="str">
        <f>'Raw Data'!D139</f>
        <v/>
      </c>
      <c r="BT143" s="18" t="str">
        <f>'Raw Data'!E139</f>
        <v>Student Affairs – Student Services (within reporting line to Campuses/Online)</v>
      </c>
      <c r="BU143" s="18" t="str">
        <f>'Raw Data'!F139</f>
        <v>Individual Contributors</v>
      </c>
      <c r="BV143" s="18" t="str">
        <f>'Raw Data'!G139</f>
        <v/>
      </c>
      <c r="BW143" s="18" t="str">
        <f>'Raw Data'!H139</f>
        <v>Central Office</v>
      </c>
      <c r="BX143" s="18" t="str">
        <f>'Raw Data'!I139</f>
        <v/>
      </c>
      <c r="BY143" s="18" t="str">
        <f>'Raw Data'!J139</f>
        <v/>
      </c>
    </row>
    <row r="144" ht="15.75" customHeight="1">
      <c r="A144" s="18">
        <f>'Raw Data'!$A140</f>
        <v>138</v>
      </c>
      <c r="B144" s="18" t="str">
        <f>'Raw Data'!$K140</f>
        <v>A few times a month</v>
      </c>
      <c r="C144" s="18">
        <f t="shared" si="3"/>
        <v>0.25</v>
      </c>
      <c r="D144" s="18" t="str">
        <f>'Raw Data'!$L140</f>
        <v>Editing or improving text I’ve already written (emails, documents, presentations), Brainstorming ideas, testing concepts, or getting feedback on my thinking</v>
      </c>
      <c r="E144" s="18">
        <f t="shared" si="24"/>
        <v>0</v>
      </c>
      <c r="F144" s="19">
        <f t="shared" si="4"/>
        <v>0</v>
      </c>
      <c r="G144" s="20" t="str">
        <f>'Raw Data'!M140</f>
        <v>I create fresh prompts each time I use AI</v>
      </c>
      <c r="H144" s="18">
        <f t="shared" si="5"/>
        <v>0.25</v>
      </c>
      <c r="I144" s="18" t="str">
        <f>'Raw Data'!$N140</f>
        <v>I wouldn't use AI for this task</v>
      </c>
      <c r="J144" s="18" t="b">
        <f t="shared" si="6"/>
        <v>0</v>
      </c>
      <c r="K144" s="18" t="str">
        <f>'Raw Data'!$O140</f>
        <v>To review material for understanding</v>
      </c>
      <c r="L144" s="18" t="s">
        <v>495</v>
      </c>
      <c r="M144" s="21" t="str">
        <f>substitute('Prompt Template'!$A$2,$K$5,$L144)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review material for understanding&lt;/user_input&gt;</v>
      </c>
      <c r="N144" s="18">
        <f t="array" ref="N144">index('Response Scoring'!$C:$C,match($A144,'Response Scoring'!$A:$A,0))</f>
        <v>1</v>
      </c>
      <c r="O144" s="19">
        <f t="shared" si="7"/>
        <v>0.3333333333</v>
      </c>
      <c r="P144" s="18" t="str">
        <f>'Raw Data'!$P140</f>
        <v>Clarity of writing</v>
      </c>
      <c r="Q144" s="18" t="s">
        <v>496</v>
      </c>
      <c r="R144" s="21" t="str">
        <f>substitute('Prompt Template'!$B$2,$P$5,$Q144)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&lt;user_input&gt;Clarity of writing&lt;/user_input&gt;</v>
      </c>
      <c r="S144" s="18">
        <f t="array" ref="S144">index('Response Scoring'!$E:$E,match($A144,'Response Scoring'!$A:$A,0))</f>
        <v>1</v>
      </c>
      <c r="T144" s="19">
        <f t="shared" si="8"/>
        <v>0.3333333333</v>
      </c>
      <c r="U144" s="19">
        <f t="shared" si="9"/>
        <v>1.166666667</v>
      </c>
      <c r="V144" s="18" t="str">
        <f>'Raw Data'!$Q140</f>
        <v>Analyzing presentation slides to evaluate both the visual design and written content for consistency</v>
      </c>
      <c r="W144" s="18">
        <f t="shared" si="10"/>
        <v>1</v>
      </c>
      <c r="X144" s="18" t="str">
        <f>'Raw Data'!$R140</f>
        <v>Hallucinations (generating false or misleading information), Data privacy concerns when information is shared with an LLM</v>
      </c>
      <c r="Y144" s="18">
        <f t="shared" si="11"/>
        <v>0.5</v>
      </c>
      <c r="Z144" s="18" t="str">
        <f>'Raw Data'!$S140</f>
        <v>Verify that the AI tool has SSL/HTTPS encryption before using it, Use secure company instances or enterprise plans when available</v>
      </c>
      <c r="AA144" s="19">
        <f t="shared" si="12"/>
        <v>0</v>
      </c>
      <c r="AB144" s="18" t="str">
        <f>'Raw Data'!$T140</f>
        <v>Always: I routinely cross-check AI outputs with reliable sources</v>
      </c>
      <c r="AC144" s="18">
        <f t="shared" si="13"/>
        <v>1</v>
      </c>
      <c r="AD144" s="18" t="str">
        <f>'Raw Data'!$U140</f>
        <v>Verify any calculations or data analysis independently, Cross-reference key claims with reliable external sources</v>
      </c>
      <c r="AE144" s="18">
        <f t="shared" si="14"/>
        <v>0.5</v>
      </c>
      <c r="AF144" s="22">
        <f t="shared" si="15"/>
        <v>6</v>
      </c>
      <c r="AG144" s="18" t="str">
        <f>'Raw Data'!$V140</f>
        <v>Sometimes: I iterate 2–3 times to reach a good result</v>
      </c>
      <c r="AH144" s="18">
        <f t="shared" si="16"/>
        <v>0.67</v>
      </c>
      <c r="AI144" s="18" t="str">
        <f>'Raw Data'!$W140</f>
        <v>Review the submitted text for accuracy and grammar</v>
      </c>
      <c r="AJ144" s="18" t="s">
        <v>497</v>
      </c>
      <c r="AK144" s="21" t="str">
        <f>substitute('Prompt Template'!$C$2,$AI$5,$AJ144)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the submitted text for accuracy and grammar&lt;/prompt&gt;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the submitted text for accuracy and grammar&lt;/user_input&gt;</v>
      </c>
      <c r="AL144" s="18">
        <f t="array" ref="AL144">index('Response Scoring'!$G:$G,match($A144,'Response Scoring'!$A:$A,0))</f>
        <v>1</v>
      </c>
      <c r="AM144" s="18">
        <f t="shared" si="17"/>
        <v>0.2</v>
      </c>
      <c r="AN144" s="18" t="str">
        <f>'Raw Data'!$X140</f>
        <v>I don't know how to create custom AI isntructions</v>
      </c>
      <c r="AO144" s="18" t="s">
        <v>498</v>
      </c>
      <c r="AP144" s="21" t="str">
        <f>substitute('Prompt Template'!$D$2,$AN$5,$AO144)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isntructions&lt;/user_input&gt;
</v>
      </c>
      <c r="AQ144" s="18">
        <f t="array" ref="AQ144">index('Response Scoring'!$I:$I,match($A144,'Response Scoring'!$A:$A,0))</f>
        <v>0</v>
      </c>
      <c r="AR144" s="18">
        <f t="shared" si="18"/>
        <v>0</v>
      </c>
      <c r="AS144" s="22">
        <f t="shared" si="19"/>
        <v>1.705</v>
      </c>
      <c r="AT144" s="18">
        <f t="shared" si="20"/>
        <v>11.74333333</v>
      </c>
      <c r="AU144" s="22">
        <f t="shared" si="21"/>
        <v>23.48666667</v>
      </c>
      <c r="AV144" s="18" t="str">
        <f t="shared" si="22"/>
        <v>AI Novice</v>
      </c>
      <c r="AW144" s="18" t="str">
        <f>'Raw Data'!Y140</f>
        <v>ChatGPT</v>
      </c>
      <c r="AX144" s="18" t="b">
        <f>'Raw Data'!Z140</f>
        <v>0</v>
      </c>
      <c r="AY144" s="18" t="str">
        <f t="shared" ref="AY144:BQ144" si="160">#REF!</f>
        <v>#REF!</v>
      </c>
      <c r="AZ144" s="18" t="str">
        <f t="shared" si="160"/>
        <v>#REF!</v>
      </c>
      <c r="BA144" s="18" t="str">
        <f t="shared" si="160"/>
        <v>#REF!</v>
      </c>
      <c r="BB144" s="18" t="str">
        <f t="shared" si="160"/>
        <v>#REF!</v>
      </c>
      <c r="BC144" s="18" t="str">
        <f t="shared" si="160"/>
        <v>#REF!</v>
      </c>
      <c r="BD144" s="18" t="str">
        <f t="shared" si="160"/>
        <v>#REF!</v>
      </c>
      <c r="BE144" s="18" t="str">
        <f t="shared" si="160"/>
        <v>#REF!</v>
      </c>
      <c r="BF144" s="18" t="str">
        <f t="shared" si="160"/>
        <v>#REF!</v>
      </c>
      <c r="BG144" s="18" t="str">
        <f t="shared" si="160"/>
        <v>#REF!</v>
      </c>
      <c r="BH144" s="18" t="str">
        <f t="shared" si="160"/>
        <v>#REF!</v>
      </c>
      <c r="BI144" s="18" t="str">
        <f t="shared" si="160"/>
        <v>#REF!</v>
      </c>
      <c r="BJ144" s="18" t="str">
        <f t="shared" si="160"/>
        <v>#REF!</v>
      </c>
      <c r="BK144" s="18" t="str">
        <f t="shared" si="160"/>
        <v>#REF!</v>
      </c>
      <c r="BL144" s="18" t="str">
        <f t="shared" si="160"/>
        <v>#REF!</v>
      </c>
      <c r="BM144" s="18" t="str">
        <f t="shared" si="160"/>
        <v>#REF!</v>
      </c>
      <c r="BN144" s="18" t="str">
        <f t="shared" si="160"/>
        <v>#REF!</v>
      </c>
      <c r="BO144" s="18" t="str">
        <f t="shared" si="160"/>
        <v>#REF!</v>
      </c>
      <c r="BP144" s="18" t="str">
        <f t="shared" si="160"/>
        <v>#REF!</v>
      </c>
      <c r="BQ144" s="18" t="str">
        <f t="shared" si="160"/>
        <v>#REF!</v>
      </c>
      <c r="BR144" s="18" t="str">
        <f>'Raw Data'!C140</f>
        <v>Staff</v>
      </c>
      <c r="BS144" s="18" t="str">
        <f>'Raw Data'!D140</f>
        <v/>
      </c>
      <c r="BT144" s="18" t="str">
        <f>'Raw Data'!E140</f>
        <v>Academics Operations (within reporting line structure of Chief Academic Officer)</v>
      </c>
      <c r="BU144" s="18" t="str">
        <f>'Raw Data'!F140</f>
        <v>Directors, People Managers, Supervisors, Team Leads</v>
      </c>
      <c r="BV144" s="18" t="str">
        <f>'Raw Data'!G140</f>
        <v/>
      </c>
      <c r="BW144" s="18" t="str">
        <f>'Raw Data'!H140</f>
        <v>Madison</v>
      </c>
      <c r="BX144" s="18" t="str">
        <f>'Raw Data'!I140</f>
        <v/>
      </c>
      <c r="BY144" s="18" t="str">
        <f>'Raw Data'!J140</f>
        <v/>
      </c>
    </row>
    <row r="145" ht="15.75" customHeight="1">
      <c r="A145" s="18">
        <f>'Raw Data'!$A141</f>
        <v>139</v>
      </c>
      <c r="B145" s="18" t="str">
        <f>'Raw Data'!$K141</f>
        <v>Never or rarely</v>
      </c>
      <c r="C145" s="18">
        <f t="shared" si="3"/>
        <v>0</v>
      </c>
      <c r="D145" s="18" t="str">
        <f>'Raw Data'!$L141</f>
        <v>Getting quick answers to specific questions or looking up information, Editing or improving text I’ve already written (emails, documents, presentations)</v>
      </c>
      <c r="E145" s="18">
        <f t="shared" si="24"/>
        <v>1</v>
      </c>
      <c r="F145" s="19">
        <f t="shared" si="4"/>
        <v>0.3333333333</v>
      </c>
      <c r="G145" s="20" t="str">
        <f>'Raw Data'!M141</f>
        <v>I don't use AI for work</v>
      </c>
      <c r="H145" s="18">
        <f t="shared" si="5"/>
        <v>0</v>
      </c>
      <c r="I145" s="18" t="str">
        <f>'Raw Data'!$N141</f>
        <v>I wouldn't use AI for this task</v>
      </c>
      <c r="J145" s="18" t="b">
        <f t="shared" si="6"/>
        <v>0</v>
      </c>
      <c r="K145" s="18" t="str">
        <f>'Raw Data'!$O141</f>
        <v>I wouldn't use it</v>
      </c>
      <c r="L145" s="18" t="s">
        <v>499</v>
      </c>
      <c r="M145" s="21" t="str">
        <f>substitute('Prompt Template'!$A$2,$K$5,$L145)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it&lt;/user_input&gt;</v>
      </c>
      <c r="N145" s="18">
        <f t="array" ref="N145">index('Response Scoring'!$C:$C,match($A145,'Response Scoring'!$A:$A,0))</f>
        <v>0</v>
      </c>
      <c r="O145" s="19">
        <f t="shared" si="7"/>
        <v>0</v>
      </c>
      <c r="P145" s="18" t="str">
        <f>'Raw Data'!$P141</f>
        <v>Making written responses sound better</v>
      </c>
      <c r="Q145" s="18" t="s">
        <v>500</v>
      </c>
      <c r="R145" s="21" t="str">
        <f>substitute('Prompt Template'!$B$2,$P$5,$Q145)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&lt;user_input&gt;Making written responses sound better&lt;/user_input&gt;</v>
      </c>
      <c r="S145" s="18">
        <f t="array" ref="S145">index('Response Scoring'!$E:$E,match($A145,'Response Scoring'!$A:$A,0))</f>
        <v>1</v>
      </c>
      <c r="T145" s="19">
        <f t="shared" si="8"/>
        <v>0.3333333333</v>
      </c>
      <c r="U145" s="19">
        <f t="shared" si="9"/>
        <v>0.6666666667</v>
      </c>
      <c r="V145" s="18" t="str">
        <f>'Raw Data'!$Q141</f>
        <v>Analyzing presentation slides to evaluate both the visual design and written content for consistency</v>
      </c>
      <c r="W145" s="18">
        <f t="shared" si="10"/>
        <v>1</v>
      </c>
      <c r="X145" s="18" t="str">
        <f>'Raw Data'!$R141</f>
        <v>Data privacy concerns when information is shared with an LLM, Hallucinations (generating false or misleading information)</v>
      </c>
      <c r="Y145" s="18">
        <f t="shared" si="11"/>
        <v>0.5</v>
      </c>
      <c r="Z145" s="18" t="str">
        <f>'Raw Data'!$S141</f>
        <v>Anonymize information by removing identifying details, Only share information that you would be comfortable sharing internally with a colleague, Use secure company instances or enterprise plans when available</v>
      </c>
      <c r="AA145" s="19">
        <f t="shared" si="12"/>
        <v>1</v>
      </c>
      <c r="AB145" s="18" t="str">
        <f>'Raw Data'!$T141</f>
        <v>Always: I routinely cross-check AI outputs with reliable sources</v>
      </c>
      <c r="AC145" s="18">
        <f t="shared" si="13"/>
        <v>1</v>
      </c>
      <c r="AD145" s="18" t="str">
        <f>'Raw Data'!$U141</f>
        <v>Look for professional formatting and proper grammar, Cross-reference key claims with reliable external sources, Verify any calculations or data analysis independently</v>
      </c>
      <c r="AE145" s="18">
        <f t="shared" si="14"/>
        <v>0</v>
      </c>
      <c r="AF145" s="22">
        <f t="shared" si="15"/>
        <v>7</v>
      </c>
      <c r="AG145" s="18" t="str">
        <f>'Raw Data'!$V141</f>
        <v>Sometimes: I iterate 2–3 times to reach a good result</v>
      </c>
      <c r="AH145" s="18">
        <f t="shared" si="16"/>
        <v>0.67</v>
      </c>
      <c r="AI145" s="18" t="str">
        <f>'Raw Data'!$W141</f>
        <v>I don't know how to prompt.</v>
      </c>
      <c r="AJ145" s="18" t="s">
        <v>96</v>
      </c>
      <c r="AK145" s="21" t="str">
        <f>substitute('Prompt Template'!$C$2,$AI$5,$AJ145)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45" s="18">
        <f t="array" ref="AL145">index('Response Scoring'!$G:$G,match($A145,'Response Scoring'!$A:$A,0))</f>
        <v>0</v>
      </c>
      <c r="AM145" s="18">
        <f t="shared" si="17"/>
        <v>0</v>
      </c>
      <c r="AN145" s="18" t="str">
        <f>'Raw Data'!$X141</f>
        <v>I don't know how to create custom AI instructions.</v>
      </c>
      <c r="AO145" s="18" t="s">
        <v>137</v>
      </c>
      <c r="AP145" s="21" t="str">
        <f>substitute('Prompt Template'!$D$2,$AN$5,$AO145)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45" s="18">
        <f t="array" ref="AQ145">index('Response Scoring'!$I:$I,match($A145,'Response Scoring'!$A:$A,0))</f>
        <v>0</v>
      </c>
      <c r="AR145" s="18">
        <f t="shared" si="18"/>
        <v>0</v>
      </c>
      <c r="AS145" s="22">
        <f t="shared" si="19"/>
        <v>1.005</v>
      </c>
      <c r="AT145" s="18">
        <f t="shared" si="20"/>
        <v>10.34333333</v>
      </c>
      <c r="AU145" s="22">
        <f t="shared" si="21"/>
        <v>20.68666667</v>
      </c>
      <c r="AV145" s="18" t="str">
        <f t="shared" si="22"/>
        <v>AI Novice</v>
      </c>
      <c r="AW145" s="18" t="str">
        <f>'Raw Data'!Y141</f>
        <v>ChatGPT</v>
      </c>
      <c r="AX145" s="18" t="b">
        <f>'Raw Data'!Z141</f>
        <v>0</v>
      </c>
      <c r="AY145" s="18" t="str">
        <f t="shared" ref="AY145:BQ145" si="161">#REF!</f>
        <v>#REF!</v>
      </c>
      <c r="AZ145" s="18" t="str">
        <f t="shared" si="161"/>
        <v>#REF!</v>
      </c>
      <c r="BA145" s="18" t="str">
        <f t="shared" si="161"/>
        <v>#REF!</v>
      </c>
      <c r="BB145" s="18" t="str">
        <f t="shared" si="161"/>
        <v>#REF!</v>
      </c>
      <c r="BC145" s="18" t="str">
        <f t="shared" si="161"/>
        <v>#REF!</v>
      </c>
      <c r="BD145" s="18" t="str">
        <f t="shared" si="161"/>
        <v>#REF!</v>
      </c>
      <c r="BE145" s="18" t="str">
        <f t="shared" si="161"/>
        <v>#REF!</v>
      </c>
      <c r="BF145" s="18" t="str">
        <f t="shared" si="161"/>
        <v>#REF!</v>
      </c>
      <c r="BG145" s="18" t="str">
        <f t="shared" si="161"/>
        <v>#REF!</v>
      </c>
      <c r="BH145" s="18" t="str">
        <f t="shared" si="161"/>
        <v>#REF!</v>
      </c>
      <c r="BI145" s="18" t="str">
        <f t="shared" si="161"/>
        <v>#REF!</v>
      </c>
      <c r="BJ145" s="18" t="str">
        <f t="shared" si="161"/>
        <v>#REF!</v>
      </c>
      <c r="BK145" s="18" t="str">
        <f t="shared" si="161"/>
        <v>#REF!</v>
      </c>
      <c r="BL145" s="18" t="str">
        <f t="shared" si="161"/>
        <v>#REF!</v>
      </c>
      <c r="BM145" s="18" t="str">
        <f t="shared" si="161"/>
        <v>#REF!</v>
      </c>
      <c r="BN145" s="18" t="str">
        <f t="shared" si="161"/>
        <v>#REF!</v>
      </c>
      <c r="BO145" s="18" t="str">
        <f t="shared" si="161"/>
        <v>#REF!</v>
      </c>
      <c r="BP145" s="18" t="str">
        <f t="shared" si="161"/>
        <v>#REF!</v>
      </c>
      <c r="BQ145" s="18" t="str">
        <f t="shared" si="161"/>
        <v>#REF!</v>
      </c>
      <c r="BR145" s="18" t="str">
        <f>'Raw Data'!C141</f>
        <v>Staff</v>
      </c>
      <c r="BS145" s="18" t="str">
        <f>'Raw Data'!D141</f>
        <v/>
      </c>
      <c r="BT145" s="18" t="str">
        <f>'Raw Data'!E141</f>
        <v>Registrar Services</v>
      </c>
      <c r="BU145" s="18" t="str">
        <f>'Raw Data'!F141</f>
        <v>Individual Contributors</v>
      </c>
      <c r="BV145" s="18" t="str">
        <f>'Raw Data'!G141</f>
        <v/>
      </c>
      <c r="BW145" s="18" t="str">
        <f>'Raw Data'!H141</f>
        <v>Remote</v>
      </c>
      <c r="BX145" s="18" t="str">
        <f>'Raw Data'!I141</f>
        <v/>
      </c>
      <c r="BY145" s="18" t="str">
        <f>'Raw Data'!J141</f>
        <v/>
      </c>
    </row>
    <row r="146" ht="15.75" customHeight="1">
      <c r="A146" s="18">
        <f>'Raw Data'!$A142</f>
        <v>140</v>
      </c>
      <c r="B146" s="18" t="str">
        <f>'Raw Data'!$K142</f>
        <v>Daily</v>
      </c>
      <c r="C146" s="18">
        <f t="shared" si="3"/>
        <v>1</v>
      </c>
      <c r="D146" s="18" t="str">
        <f>'Raw Data'!$L142</f>
        <v>Getting quick answers to specific questions or looking up information, Editing or improving text I’ve already written (emails, documents, presentations), Analyzing data or documents to extract insights or summaries, Brainstorming ideas, testing concepts, or getting feedback on my thinking</v>
      </c>
      <c r="E146" s="18">
        <f t="shared" si="24"/>
        <v>1</v>
      </c>
      <c r="F146" s="19">
        <f t="shared" si="4"/>
        <v>0.3333333333</v>
      </c>
      <c r="G146" s="20" t="str">
        <f>'Raw Data'!M142</f>
        <v>I create fresh prompts each time I use AI</v>
      </c>
      <c r="H146" s="18">
        <f t="shared" si="5"/>
        <v>0.25</v>
      </c>
      <c r="I146" s="18" t="str">
        <f>'Raw Data'!$N142</f>
        <v>Use AI to help analyze each data source, then compile results manually</v>
      </c>
      <c r="J146" s="18">
        <f t="shared" si="6"/>
        <v>0.67</v>
      </c>
      <c r="K146" s="18" t="str">
        <f>'Raw Data'!$O142</f>
        <v>Develop a draft, have it reviewed by AI, and then perfect with results.</v>
      </c>
      <c r="L146" s="18" t="s">
        <v>501</v>
      </c>
      <c r="M146" s="21" t="str">
        <f>substitute('Prompt Template'!$A$2,$K$5,$L146)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&lt;user_input&gt;Develop a draft, have it reviewed by AI, and then perfect with results.&lt;/user_input&gt;</v>
      </c>
      <c r="N146" s="18">
        <f t="array" ref="N146">index('Response Scoring'!$C:$C,match($A146,'Response Scoring'!$A:$A,0))</f>
        <v>1</v>
      </c>
      <c r="O146" s="19">
        <f t="shared" si="7"/>
        <v>0.3333333333</v>
      </c>
      <c r="P146" s="18" t="str">
        <f>'Raw Data'!$P142</f>
        <v>Reviewing and improving content</v>
      </c>
      <c r="Q146" s="18" t="s">
        <v>502</v>
      </c>
      <c r="R146" s="21" t="str">
        <f>substitute('Prompt Template'!$B$2,$P$5,$Q146)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&lt;user_input&gt;Reviewing and improving content&lt;/user_input&gt;</v>
      </c>
      <c r="S146" s="18">
        <f t="array" ref="S146">index('Response Scoring'!$E:$E,match($A146,'Response Scoring'!$A:$A,0))</f>
        <v>1</v>
      </c>
      <c r="T146" s="19">
        <f t="shared" si="8"/>
        <v>0.3333333333</v>
      </c>
      <c r="U146" s="19">
        <f t="shared" si="9"/>
        <v>2.92</v>
      </c>
      <c r="V146" s="18" t="str">
        <f>'Raw Data'!$Q142</f>
        <v>Analyzing presentation slides to evaluate both the visual design and written content for consistency</v>
      </c>
      <c r="W146" s="18">
        <f t="shared" si="10"/>
        <v>1</v>
      </c>
      <c r="X146" s="18" t="str">
        <f>'Raw Data'!$R142</f>
        <v>Data privacy concerns when information is shared with an LLM, Hallucinations (generating false or misleading information)</v>
      </c>
      <c r="Y146" s="18">
        <f t="shared" si="11"/>
        <v>0.5</v>
      </c>
      <c r="Z146" s="18" t="str">
        <f>'Raw Data'!$S142</f>
        <v>Use secure company instances or enterprise plans when available, Anonymize information by removing identifying details</v>
      </c>
      <c r="AA146" s="19">
        <f t="shared" si="12"/>
        <v>1</v>
      </c>
      <c r="AB146" s="18" t="str">
        <f>'Raw Data'!$T142</f>
        <v>Sometimes: I do a quick check against known data or references</v>
      </c>
      <c r="AC146" s="18">
        <f t="shared" si="13"/>
        <v>0.67</v>
      </c>
      <c r="AD146" s="18" t="str">
        <f>'Raw Data'!$U142</f>
        <v>Cross-reference key claims with reliable external sources, Verify any calculations or data analysis independently</v>
      </c>
      <c r="AE146" s="18">
        <f t="shared" si="14"/>
        <v>0.5</v>
      </c>
      <c r="AF146" s="22">
        <f t="shared" si="15"/>
        <v>7.34</v>
      </c>
      <c r="AG146" s="18" t="str">
        <f>'Raw Data'!$V142</f>
        <v>Frequently: I systematically refine prompts until I’m satisfied</v>
      </c>
      <c r="AH146" s="18">
        <f t="shared" si="16"/>
        <v>1</v>
      </c>
      <c r="AI146" s="18" t="str">
        <f>'Raw Data'!$W142</f>
        <v>NA</v>
      </c>
      <c r="AJ146" s="18" t="s">
        <v>282</v>
      </c>
      <c r="AK146" s="21" t="str">
        <f>substitute('Prompt Template'!$C$2,$AI$5,$AJ146)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146" s="18">
        <f t="array" ref="AL146">index('Response Scoring'!$G:$G,match($A146,'Response Scoring'!$A:$A,0))</f>
        <v>0</v>
      </c>
      <c r="AM146" s="18">
        <f t="shared" si="17"/>
        <v>0</v>
      </c>
      <c r="AN146" s="18" t="str">
        <f>'Raw Data'!$X142</f>
        <v>NA</v>
      </c>
      <c r="AO146" s="18" t="s">
        <v>282</v>
      </c>
      <c r="AP146" s="21" t="str">
        <f>substitute('Prompt Template'!$D$2,$AN$5,$AO146)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146" s="18">
        <f t="array" ref="AQ146">index('Response Scoring'!$I:$I,match($A146,'Response Scoring'!$A:$A,0))</f>
        <v>0</v>
      </c>
      <c r="AR146" s="18">
        <f t="shared" si="18"/>
        <v>0</v>
      </c>
      <c r="AS146" s="22">
        <f t="shared" si="19"/>
        <v>1.5</v>
      </c>
      <c r="AT146" s="18">
        <f t="shared" si="20"/>
        <v>16.18</v>
      </c>
      <c r="AU146" s="22">
        <f t="shared" si="21"/>
        <v>32.36</v>
      </c>
      <c r="AV146" s="18" t="str">
        <f t="shared" si="22"/>
        <v>AI Experimenter</v>
      </c>
      <c r="AW146" s="18" t="str">
        <f>'Raw Data'!Y142</f>
        <v>Claude, CoPilot</v>
      </c>
      <c r="AX146" s="18" t="b">
        <f>'Raw Data'!Z142</f>
        <v>1</v>
      </c>
      <c r="AY146" s="18" t="str">
        <f t="shared" ref="AY146:BQ146" si="162">#REF!</f>
        <v>#REF!</v>
      </c>
      <c r="AZ146" s="18" t="str">
        <f t="shared" si="162"/>
        <v>#REF!</v>
      </c>
      <c r="BA146" s="18" t="str">
        <f t="shared" si="162"/>
        <v>#REF!</v>
      </c>
      <c r="BB146" s="18" t="str">
        <f t="shared" si="162"/>
        <v>#REF!</v>
      </c>
      <c r="BC146" s="18" t="str">
        <f t="shared" si="162"/>
        <v>#REF!</v>
      </c>
      <c r="BD146" s="18" t="str">
        <f t="shared" si="162"/>
        <v>#REF!</v>
      </c>
      <c r="BE146" s="18" t="str">
        <f t="shared" si="162"/>
        <v>#REF!</v>
      </c>
      <c r="BF146" s="18" t="str">
        <f t="shared" si="162"/>
        <v>#REF!</v>
      </c>
      <c r="BG146" s="18" t="str">
        <f t="shared" si="162"/>
        <v>#REF!</v>
      </c>
      <c r="BH146" s="18" t="str">
        <f t="shared" si="162"/>
        <v>#REF!</v>
      </c>
      <c r="BI146" s="18" t="str">
        <f t="shared" si="162"/>
        <v>#REF!</v>
      </c>
      <c r="BJ146" s="18" t="str">
        <f t="shared" si="162"/>
        <v>#REF!</v>
      </c>
      <c r="BK146" s="18" t="str">
        <f t="shared" si="162"/>
        <v>#REF!</v>
      </c>
      <c r="BL146" s="18" t="str">
        <f t="shared" si="162"/>
        <v>#REF!</v>
      </c>
      <c r="BM146" s="18" t="str">
        <f t="shared" si="162"/>
        <v>#REF!</v>
      </c>
      <c r="BN146" s="18" t="str">
        <f t="shared" si="162"/>
        <v>#REF!</v>
      </c>
      <c r="BO146" s="18" t="str">
        <f t="shared" si="162"/>
        <v>#REF!</v>
      </c>
      <c r="BP146" s="18" t="str">
        <f t="shared" si="162"/>
        <v>#REF!</v>
      </c>
      <c r="BQ146" s="18" t="str">
        <f t="shared" si="162"/>
        <v>#REF!</v>
      </c>
      <c r="BR146" s="18" t="str">
        <f>'Raw Data'!C142</f>
        <v>Staff</v>
      </c>
      <c r="BS146" s="18" t="str">
        <f>'Raw Data'!D142</f>
        <v/>
      </c>
      <c r="BT146" s="18" t="str">
        <f>'Raw Data'!E142</f>
        <v>Academics Operations (within reporting line structure of Chief Academic Officer)</v>
      </c>
      <c r="BU146" s="18" t="str">
        <f>'Raw Data'!F142</f>
        <v>Directors, People Managers, Supervisors, Team Leads</v>
      </c>
      <c r="BV146" s="18" t="str">
        <f>'Raw Data'!G142</f>
        <v/>
      </c>
      <c r="BW146" s="18" t="str">
        <f>'Raw Data'!H142</f>
        <v>Minneapolis</v>
      </c>
      <c r="BX146" s="18" t="str">
        <f>'Raw Data'!I142</f>
        <v/>
      </c>
      <c r="BY146" s="18" t="str">
        <f>'Raw Data'!J142</f>
        <v/>
      </c>
    </row>
    <row r="147" ht="15.75" customHeight="1">
      <c r="A147" s="18">
        <f>'Raw Data'!$A143</f>
        <v>141</v>
      </c>
      <c r="B147" s="18" t="str">
        <f>'Raw Data'!$K143</f>
        <v>Daily</v>
      </c>
      <c r="C147" s="18">
        <f t="shared" si="3"/>
        <v>1</v>
      </c>
      <c r="D147" s="18" t="str">
        <f>'Raw Data'!$L143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v>
      </c>
      <c r="E147" s="18">
        <f t="shared" si="24"/>
        <v>3</v>
      </c>
      <c r="F147" s="19">
        <f t="shared" si="4"/>
        <v>1</v>
      </c>
      <c r="G147" s="20" t="str">
        <f>'Raw Data'!M143</f>
        <v>I've build custom AI tools (CustomGPTs, Copilot Agents, Google Gems, Claude Projects) for repetitive tasks</v>
      </c>
      <c r="H147" s="18">
        <f t="shared" si="5"/>
        <v>0.75</v>
      </c>
      <c r="I147" s="18" t="str">
        <f>'Raw Data'!$N143</f>
        <v>I wouldn't use AI for this task</v>
      </c>
      <c r="J147" s="18" t="b">
        <f t="shared" si="6"/>
        <v>0</v>
      </c>
      <c r="K147" s="18" t="str">
        <f>'Raw Data'!$O143</f>
        <v>I would research the topic on my own, use AI to develop outline and talking points.</v>
      </c>
      <c r="L147" s="18" t="s">
        <v>503</v>
      </c>
      <c r="M147" s="21" t="str">
        <f>substitute('Prompt Template'!$A$2,$K$5,$L147)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research the topic on my own, use AI to develop outline and talking points.&lt;/user_input&gt;</v>
      </c>
      <c r="N147" s="18">
        <f t="array" ref="N147">index('Response Scoring'!$C:$C,match($A147,'Response Scoring'!$A:$A,0))</f>
        <v>2</v>
      </c>
      <c r="O147" s="19">
        <f t="shared" si="7"/>
        <v>0.6666666667</v>
      </c>
      <c r="P147" s="18" t="str">
        <f>'Raw Data'!$P143</f>
        <v>Developing course materials, improving assignment instructions, rubrics, aligning with accreditation requirements, assisting with emails, blogs</v>
      </c>
      <c r="Q147" s="18" t="s">
        <v>504</v>
      </c>
      <c r="R147" s="21" t="str">
        <f>substitute('Prompt Template'!$B$2,$P$5,$Q147)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&lt;user_input&gt;Developing course materials, improving assignment instructions, rubrics, aligning with accreditation requirements, assisting with emails, blogs&lt;/user_input&gt;</v>
      </c>
      <c r="S147" s="18">
        <f t="array" ref="S147">index('Response Scoring'!$E:$E,match($A147,'Response Scoring'!$A:$A,0))</f>
        <v>1</v>
      </c>
      <c r="T147" s="19">
        <f t="shared" si="8"/>
        <v>0.3333333333</v>
      </c>
      <c r="U147" s="19">
        <f t="shared" si="9"/>
        <v>3.75</v>
      </c>
      <c r="V147" s="18" t="str">
        <f>'Raw Data'!$Q143</f>
        <v>Analyzing presentation slides to evaluate both the visual design and written content for consistency</v>
      </c>
      <c r="W147" s="18">
        <f t="shared" si="10"/>
        <v>1</v>
      </c>
      <c r="X147" s="18" t="str">
        <f>'Raw Data'!$R143</f>
        <v>Hallucinations (generating false or misleading information), Biases in answers, Data privacy concerns when information is shared with an LLM, Vulnerability to manipulation by bad actors</v>
      </c>
      <c r="Y147" s="18">
        <f t="shared" si="11"/>
        <v>1</v>
      </c>
      <c r="Z147" s="18" t="str">
        <f>'Raw Data'!$S143</f>
        <v>Anonymize information by removing identifying details</v>
      </c>
      <c r="AA147" s="19">
        <f t="shared" si="12"/>
        <v>0.5</v>
      </c>
      <c r="AB147" s="18" t="str">
        <f>'Raw Data'!$T143</f>
        <v>Always: I routinely cross-check AI outputs with reliable sources</v>
      </c>
      <c r="AC147" s="18">
        <f t="shared" si="13"/>
        <v>1</v>
      </c>
      <c r="AD147" s="18" t="str">
        <f>'Raw Data'!$U143</f>
        <v>Check if the response uses confident language and specific details, Cross-reference key claims with reliable external sources, Verify any calculations or data analysis independently</v>
      </c>
      <c r="AE147" s="18">
        <f t="shared" si="14"/>
        <v>0</v>
      </c>
      <c r="AF147" s="22">
        <f t="shared" si="15"/>
        <v>7</v>
      </c>
      <c r="AG147" s="18" t="str">
        <f>'Raw Data'!$V143</f>
        <v>Frequently: I systematically refine prompts until I’m satisfied</v>
      </c>
      <c r="AH147" s="18">
        <f t="shared" si="16"/>
        <v>1</v>
      </c>
      <c r="AI147" s="18" t="str">
        <f>'Raw Data'!$W143</f>
        <v>Use the attached document (the proposal) to develop an outline for a presentation that will be made to leaders. Consider pros and cons of the proposal and develop counterpoints. Include both financial benefits to the university as well as impact on students and community. Include strategies.</v>
      </c>
      <c r="AJ147" s="18" t="s">
        <v>505</v>
      </c>
      <c r="AK147" s="21" t="str">
        <f>substitute('Prompt Template'!$C$2,$AI$5,$AJ147)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&lt;prompt&gt;Use the attached document (the proposal) to develop an outline for a presentation that will be made to leaders. Consider pros and cons of the proposal and develop counterpoints. Include both financial benefits to the university as well as impact on students and community. Include strategies.&lt;/prompt&gt;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&lt;user_input&gt;Use the attached document (the proposal) to develop an outline for a presentation that will be made to leaders. Consider pros and cons of the proposal and develop counterpoints. Include both financial benefits to the university as well as impact on students and community. Include strategies.&lt;/user_input&gt;</v>
      </c>
      <c r="AL147" s="18">
        <f t="array" ref="AL147">index('Response Scoring'!$G:$G,match($A147,'Response Scoring'!$A:$A,0))</f>
        <v>4</v>
      </c>
      <c r="AM147" s="18">
        <f t="shared" si="17"/>
        <v>0.8</v>
      </c>
      <c r="AN147" s="18" t="str">
        <f>'Raw Data'!$X143</f>
        <v>Unsure</v>
      </c>
      <c r="AO147" s="18" t="s">
        <v>506</v>
      </c>
      <c r="AP147" s="21" t="str">
        <f>substitute('Prompt Template'!$D$2,$AN$5,$AO147)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&lt;user_input&gt;Unsure&lt;/user_input&gt;
</v>
      </c>
      <c r="AQ147" s="18">
        <f t="array" ref="AQ147">index('Response Scoring'!$I:$I,match($A147,'Response Scoring'!$A:$A,0))</f>
        <v>0</v>
      </c>
      <c r="AR147" s="18">
        <f t="shared" si="18"/>
        <v>0</v>
      </c>
      <c r="AS147" s="22">
        <f t="shared" si="19"/>
        <v>4.3</v>
      </c>
      <c r="AT147" s="18">
        <f t="shared" si="20"/>
        <v>23.1</v>
      </c>
      <c r="AU147" s="22">
        <f t="shared" si="21"/>
        <v>46.2</v>
      </c>
      <c r="AV147" s="18" t="str">
        <f t="shared" si="22"/>
        <v>AI Experimenter</v>
      </c>
      <c r="AW147" s="18" t="str">
        <f>'Raw Data'!Y143</f>
        <v>ChatGPT, CoPilot</v>
      </c>
      <c r="AX147" s="18" t="b">
        <f>'Raw Data'!Z143</f>
        <v>1</v>
      </c>
      <c r="AY147" s="18" t="str">
        <f t="shared" ref="AY147:BQ147" si="163">#REF!</f>
        <v>#REF!</v>
      </c>
      <c r="AZ147" s="18" t="str">
        <f t="shared" si="163"/>
        <v>#REF!</v>
      </c>
      <c r="BA147" s="18" t="str">
        <f t="shared" si="163"/>
        <v>#REF!</v>
      </c>
      <c r="BB147" s="18" t="str">
        <f t="shared" si="163"/>
        <v>#REF!</v>
      </c>
      <c r="BC147" s="18" t="str">
        <f t="shared" si="163"/>
        <v>#REF!</v>
      </c>
      <c r="BD147" s="18" t="str">
        <f t="shared" si="163"/>
        <v>#REF!</v>
      </c>
      <c r="BE147" s="18" t="str">
        <f t="shared" si="163"/>
        <v>#REF!</v>
      </c>
      <c r="BF147" s="18" t="str">
        <f t="shared" si="163"/>
        <v>#REF!</v>
      </c>
      <c r="BG147" s="18" t="str">
        <f t="shared" si="163"/>
        <v>#REF!</v>
      </c>
      <c r="BH147" s="18" t="str">
        <f t="shared" si="163"/>
        <v>#REF!</v>
      </c>
      <c r="BI147" s="18" t="str">
        <f t="shared" si="163"/>
        <v>#REF!</v>
      </c>
      <c r="BJ147" s="18" t="str">
        <f t="shared" si="163"/>
        <v>#REF!</v>
      </c>
      <c r="BK147" s="18" t="str">
        <f t="shared" si="163"/>
        <v>#REF!</v>
      </c>
      <c r="BL147" s="18" t="str">
        <f t="shared" si="163"/>
        <v>#REF!</v>
      </c>
      <c r="BM147" s="18" t="str">
        <f t="shared" si="163"/>
        <v>#REF!</v>
      </c>
      <c r="BN147" s="18" t="str">
        <f t="shared" si="163"/>
        <v>#REF!</v>
      </c>
      <c r="BO147" s="18" t="str">
        <f t="shared" si="163"/>
        <v>#REF!</v>
      </c>
      <c r="BP147" s="18" t="str">
        <f t="shared" si="163"/>
        <v>#REF!</v>
      </c>
      <c r="BQ147" s="18" t="str">
        <f t="shared" si="163"/>
        <v>#REF!</v>
      </c>
      <c r="BR147" s="18" t="str">
        <f>'Raw Data'!C143</f>
        <v>Full-time Faculty</v>
      </c>
      <c r="BS147" s="18" t="str">
        <f>'Raw Data'!D143</f>
        <v/>
      </c>
      <c r="BT147" s="18" t="str">
        <f>'Raw Data'!E143</f>
        <v>Academics – Faculty</v>
      </c>
      <c r="BU147" s="18" t="str">
        <f>'Raw Data'!F143</f>
        <v>Directors, People Managers, Supervisors, Team Leads</v>
      </c>
      <c r="BV147" s="18" t="str">
        <f>'Raw Data'!G143</f>
        <v/>
      </c>
      <c r="BW147" s="18" t="str">
        <f>'Raw Data'!H143</f>
        <v>Online</v>
      </c>
      <c r="BX147" s="18" t="str">
        <f>'Raw Data'!I143</f>
        <v/>
      </c>
      <c r="BY147" s="18" t="str">
        <f>'Raw Data'!J143</f>
        <v/>
      </c>
    </row>
    <row r="148" ht="15.75" customHeight="1">
      <c r="A148" s="18">
        <f>'Raw Data'!$A144</f>
        <v>142</v>
      </c>
      <c r="B148" s="18" t="str">
        <f>'Raw Data'!$K144</f>
        <v>Daily</v>
      </c>
      <c r="C148" s="18">
        <f t="shared" si="3"/>
        <v>1</v>
      </c>
      <c r="D148" s="18" t="str">
        <f>'Raw Data'!$L144</f>
        <v>Editing or improving text I’ve already written (emails, documents, presentations), Brainstorming ideas, testing concepts, or getting feedback on my thinking, Building custom prompts, templates, or workflows that I reuse regularly</v>
      </c>
      <c r="E148" s="18">
        <f t="shared" si="24"/>
        <v>0</v>
      </c>
      <c r="F148" s="19">
        <f t="shared" si="4"/>
        <v>0</v>
      </c>
      <c r="G148" s="20" t="str">
        <f>'Raw Data'!M144</f>
        <v>I maintain a library of prompts that I reuse frequently</v>
      </c>
      <c r="H148" s="18">
        <f t="shared" si="5"/>
        <v>0.5</v>
      </c>
      <c r="I148" s="18" t="str">
        <f>'Raw Data'!$N144</f>
        <v>I wouldn't use AI for this task</v>
      </c>
      <c r="J148" s="18" t="b">
        <f t="shared" si="6"/>
        <v>0</v>
      </c>
      <c r="K148" s="18" t="str">
        <f>'Raw Data'!$O144</f>
        <v>No comment</v>
      </c>
      <c r="L148" s="18" t="s">
        <v>507</v>
      </c>
      <c r="M148" s="21" t="str">
        <f>substitute('Prompt Template'!$A$2,$K$5,$L148)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&lt;user_input&gt;No comment&lt;/user_input&gt;</v>
      </c>
      <c r="N148" s="18">
        <f t="array" ref="N148">index('Response Scoring'!$C:$C,match($A148,'Response Scoring'!$A:$A,0))</f>
        <v>0</v>
      </c>
      <c r="O148" s="19">
        <f t="shared" si="7"/>
        <v>0</v>
      </c>
      <c r="P148" s="18" t="str">
        <f>'Raw Data'!$P144</f>
        <v>To enhance student learning</v>
      </c>
      <c r="Q148" s="18" t="s">
        <v>508</v>
      </c>
      <c r="R148" s="21" t="str">
        <f>substitute('Prompt Template'!$B$2,$P$5,$Q148)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enhance student learning&lt;/user_input&gt;</v>
      </c>
      <c r="S148" s="18">
        <f t="array" ref="S148">index('Response Scoring'!$E:$E,match($A148,'Response Scoring'!$A:$A,0))</f>
        <v>0</v>
      </c>
      <c r="T148" s="19">
        <f t="shared" si="8"/>
        <v>0</v>
      </c>
      <c r="U148" s="19">
        <f t="shared" si="9"/>
        <v>1.5</v>
      </c>
      <c r="V148" s="18" t="str">
        <f>'Raw Data'!$Q144</f>
        <v>Analyzing presentation slides to evaluate both the visual design and written content for consistency</v>
      </c>
      <c r="W148" s="18">
        <f t="shared" si="10"/>
        <v>1</v>
      </c>
      <c r="X148" s="18" t="str">
        <f>'Raw Data'!$R144</f>
        <v>Hallucinations (generating false or misleading information), Biases in answers, Data privacy concerns when information is shared with an LLM, Vulnerability to manipulation by bad actors</v>
      </c>
      <c r="Y148" s="18">
        <f t="shared" si="11"/>
        <v>1</v>
      </c>
      <c r="Z148" s="18" t="str">
        <f>'Raw Data'!$S144</f>
        <v>Verify that the AI tool has SSL/HTTPS encryption before using it, Anonymize information by removing identifying details</v>
      </c>
      <c r="AA148" s="19">
        <f t="shared" si="12"/>
        <v>0</v>
      </c>
      <c r="AB148" s="18" t="str">
        <f>'Raw Data'!$T144</f>
        <v>Always: I routinely cross-check AI outputs with reliable sources</v>
      </c>
      <c r="AC148" s="18">
        <f t="shared" si="13"/>
        <v>1</v>
      </c>
      <c r="AD148" s="18" t="str">
        <f>'Raw Data'!$U144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148" s="18">
        <f t="shared" si="14"/>
        <v>0</v>
      </c>
      <c r="AF148" s="22">
        <f t="shared" si="15"/>
        <v>6</v>
      </c>
      <c r="AG148" s="18" t="str">
        <f>'Raw Data'!$V144</f>
        <v>Frequently: I systematically refine prompts until I’m satisfied</v>
      </c>
      <c r="AH148" s="18">
        <f t="shared" si="16"/>
        <v>1</v>
      </c>
      <c r="AI148" s="18" t="str">
        <f>'Raw Data'!$W144</f>
        <v>No comment</v>
      </c>
      <c r="AJ148" s="18" t="s">
        <v>507</v>
      </c>
      <c r="AK148" s="21" t="str">
        <f>substitute('Prompt Template'!$C$2,$AI$5,$AJ148)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&lt;prompt&gt;No comment&lt;/prompt&gt;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&lt;user_input&gt;No comment&lt;/user_input&gt;</v>
      </c>
      <c r="AL148" s="18">
        <f t="array" ref="AL148">index('Response Scoring'!$G:$G,match($A148,'Response Scoring'!$A:$A,0))</f>
        <v>0</v>
      </c>
      <c r="AM148" s="18">
        <f t="shared" si="17"/>
        <v>0</v>
      </c>
      <c r="AN148" s="18" t="str">
        <f>'Raw Data'!$X144</f>
        <v>No comment</v>
      </c>
      <c r="AO148" s="18" t="s">
        <v>507</v>
      </c>
      <c r="AP148" s="21" t="str">
        <f>substitute('Prompt Template'!$D$2,$AN$5,$AO148)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 comment&lt;/user_input&gt;
</v>
      </c>
      <c r="AQ148" s="18">
        <f t="array" ref="AQ148">index('Response Scoring'!$I:$I,match($A148,'Response Scoring'!$A:$A,0))</f>
        <v>0</v>
      </c>
      <c r="AR148" s="18">
        <f t="shared" si="18"/>
        <v>0</v>
      </c>
      <c r="AS148" s="22">
        <f t="shared" si="19"/>
        <v>1.5</v>
      </c>
      <c r="AT148" s="18">
        <f t="shared" si="20"/>
        <v>12</v>
      </c>
      <c r="AU148" s="22">
        <f t="shared" si="21"/>
        <v>24</v>
      </c>
      <c r="AV148" s="18" t="str">
        <f t="shared" si="22"/>
        <v>AI Novice</v>
      </c>
      <c r="AW148" s="18" t="str">
        <f>'Raw Data'!Y144</f>
        <v>Claude</v>
      </c>
      <c r="AX148" s="18" t="b">
        <f>'Raw Data'!Z144</f>
        <v>1</v>
      </c>
      <c r="AY148" s="18" t="str">
        <f t="shared" ref="AY148:BQ148" si="164">#REF!</f>
        <v>#REF!</v>
      </c>
      <c r="AZ148" s="18" t="str">
        <f t="shared" si="164"/>
        <v>#REF!</v>
      </c>
      <c r="BA148" s="18" t="str">
        <f t="shared" si="164"/>
        <v>#REF!</v>
      </c>
      <c r="BB148" s="18" t="str">
        <f t="shared" si="164"/>
        <v>#REF!</v>
      </c>
      <c r="BC148" s="18" t="str">
        <f t="shared" si="164"/>
        <v>#REF!</v>
      </c>
      <c r="BD148" s="18" t="str">
        <f t="shared" si="164"/>
        <v>#REF!</v>
      </c>
      <c r="BE148" s="18" t="str">
        <f t="shared" si="164"/>
        <v>#REF!</v>
      </c>
      <c r="BF148" s="18" t="str">
        <f t="shared" si="164"/>
        <v>#REF!</v>
      </c>
      <c r="BG148" s="18" t="str">
        <f t="shared" si="164"/>
        <v>#REF!</v>
      </c>
      <c r="BH148" s="18" t="str">
        <f t="shared" si="164"/>
        <v>#REF!</v>
      </c>
      <c r="BI148" s="18" t="str">
        <f t="shared" si="164"/>
        <v>#REF!</v>
      </c>
      <c r="BJ148" s="18" t="str">
        <f t="shared" si="164"/>
        <v>#REF!</v>
      </c>
      <c r="BK148" s="18" t="str">
        <f t="shared" si="164"/>
        <v>#REF!</v>
      </c>
      <c r="BL148" s="18" t="str">
        <f t="shared" si="164"/>
        <v>#REF!</v>
      </c>
      <c r="BM148" s="18" t="str">
        <f t="shared" si="164"/>
        <v>#REF!</v>
      </c>
      <c r="BN148" s="18" t="str">
        <f t="shared" si="164"/>
        <v>#REF!</v>
      </c>
      <c r="BO148" s="18" t="str">
        <f t="shared" si="164"/>
        <v>#REF!</v>
      </c>
      <c r="BP148" s="18" t="str">
        <f t="shared" si="164"/>
        <v>#REF!</v>
      </c>
      <c r="BQ148" s="18" t="str">
        <f t="shared" si="164"/>
        <v>#REF!</v>
      </c>
      <c r="BR148" s="18" t="str">
        <f>'Raw Data'!C144</f>
        <v>Part-time/Adjunct Faculty</v>
      </c>
      <c r="BS148" s="18" t="str">
        <f>'Raw Data'!D144</f>
        <v/>
      </c>
      <c r="BT148" s="18" t="str">
        <f>'Raw Data'!E144</f>
        <v>Academics – Faculty</v>
      </c>
      <c r="BU148" s="18" t="str">
        <f>'Raw Data'!F144</f>
        <v>Individual Contributors</v>
      </c>
      <c r="BV148" s="18" t="str">
        <f>'Raw Data'!G144</f>
        <v/>
      </c>
      <c r="BW148" s="18" t="str">
        <f>'Raw Data'!H144</f>
        <v>Remote</v>
      </c>
      <c r="BX148" s="18" t="str">
        <f>'Raw Data'!I144</f>
        <v/>
      </c>
      <c r="BY148" s="18" t="str">
        <f>'Raw Data'!J144</f>
        <v/>
      </c>
    </row>
    <row r="149" ht="15.75" customHeight="1">
      <c r="A149" s="18">
        <f>'Raw Data'!$A145</f>
        <v>143</v>
      </c>
      <c r="B149" s="18" t="str">
        <f>'Raw Data'!$K145</f>
        <v>Daily</v>
      </c>
      <c r="C149" s="18">
        <f t="shared" si="3"/>
        <v>1</v>
      </c>
      <c r="D149" s="18" t="str">
        <f>'Raw Data'!$L145</f>
        <v>Editing or improving text I’ve already written (emails, documents, presentations), Brainstorming ideas, testing concepts, or getting feedback on my thinking, Building custom prompts, templates, or workflows that I reuse regularly</v>
      </c>
      <c r="E149" s="18">
        <f t="shared" si="24"/>
        <v>0</v>
      </c>
      <c r="F149" s="19">
        <f t="shared" si="4"/>
        <v>0</v>
      </c>
      <c r="G149" s="20" t="str">
        <f>'Raw Data'!M145</f>
        <v>I create fresh prompts each time I use AI</v>
      </c>
      <c r="H149" s="18">
        <f t="shared" si="5"/>
        <v>0.25</v>
      </c>
      <c r="I149" s="18" t="str">
        <f>'Raw Data'!$N145</f>
        <v>I wouldn't use AI for this task</v>
      </c>
      <c r="J149" s="18" t="b">
        <f t="shared" si="6"/>
        <v>0</v>
      </c>
      <c r="K149" s="18" t="str">
        <f>'Raw Data'!$O145</f>
        <v>I would prompt it to give me a presentation outline that would make sense to my audience while keeping confidentiality. Also, use it for feedback on grammar.</v>
      </c>
      <c r="L149" s="18" t="s">
        <v>509</v>
      </c>
      <c r="M149" s="21" t="str">
        <f>substitute('Prompt Template'!$A$2,$K$5,$L149)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prompt it to give me a presentation outline that would make sense to my audience while keeping confidentiality. Also, use it for feedback on grammar.&lt;/user_input&gt;</v>
      </c>
      <c r="N149" s="18">
        <f t="array" ref="N149">index('Response Scoring'!$C:$C,match($A149,'Response Scoring'!$A:$A,0))</f>
        <v>2</v>
      </c>
      <c r="O149" s="19">
        <f t="shared" si="7"/>
        <v>0.6666666667</v>
      </c>
      <c r="P149" s="18" t="str">
        <f>'Raw Data'!$P145</f>
        <v>I have asked AI to help me create Excel formulas to interpret and filter internal data.</v>
      </c>
      <c r="Q149" s="18" t="s">
        <v>510</v>
      </c>
      <c r="R149" s="21" t="str">
        <f>substitute('Prompt Template'!$B$2,$P$5,$Q149)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asked AI to help me create Excel formulas to interpret and filter internal data.&lt;/user_input&gt;</v>
      </c>
      <c r="S149" s="18">
        <f t="array" ref="S149">index('Response Scoring'!$E:$E,match($A149,'Response Scoring'!$A:$A,0))</f>
        <v>1</v>
      </c>
      <c r="T149" s="19">
        <f t="shared" si="8"/>
        <v>0.3333333333</v>
      </c>
      <c r="U149" s="19">
        <f t="shared" si="9"/>
        <v>2.25</v>
      </c>
      <c r="V149" s="18" t="str">
        <f>'Raw Data'!$Q145</f>
        <v>Analyzing presentation slides to evaluate both the visual design and written content for consistency</v>
      </c>
      <c r="W149" s="18">
        <f t="shared" si="10"/>
        <v>1</v>
      </c>
      <c r="X149" s="18" t="str">
        <f>'Raw Data'!$R145</f>
        <v>Hallucinations (generating false or misleading information), Biases in answers, Data privacy concerns when information is shared with an LLM, Vulnerability to manipulation by bad actors</v>
      </c>
      <c r="Y149" s="18">
        <f t="shared" si="11"/>
        <v>1</v>
      </c>
      <c r="Z149" s="18" t="str">
        <f>'Raw Data'!$S145</f>
        <v>Verify that the AI tool has SSL/HTTPS encryption before using it, Anonymize information by removing identifying details, Use secure company instances or enterprise plans when available</v>
      </c>
      <c r="AA149" s="19">
        <f t="shared" si="12"/>
        <v>0</v>
      </c>
      <c r="AB149" s="18" t="str">
        <f>'Raw Data'!$T145</f>
        <v>Always: I routinely cross-check AI outputs with reliable sources</v>
      </c>
      <c r="AC149" s="18">
        <f t="shared" si="13"/>
        <v>1</v>
      </c>
      <c r="AD149" s="18" t="str">
        <f>'Raw Data'!$U145</f>
        <v>Check if the response uses confident language and specific details, Cross-reference key claims with reliable external sources, Verify any calculations or data analysis independently</v>
      </c>
      <c r="AE149" s="18">
        <f t="shared" si="14"/>
        <v>0</v>
      </c>
      <c r="AF149" s="22">
        <f t="shared" si="15"/>
        <v>6</v>
      </c>
      <c r="AG149" s="18" t="str">
        <f>'Raw Data'!$V145</f>
        <v>Frequently: I systematically refine prompts until I’m satisfied</v>
      </c>
      <c r="AH149" s="18">
        <f t="shared" si="16"/>
        <v>1</v>
      </c>
      <c r="AI149" s="18" t="str">
        <f>'Raw Data'!$W145</f>
        <v>I am an admissions director at a non-profit private university. I need help preparing for a meeting where I will discuss a new initiative with my peers. Could you help me prepare for this meeting? Act as an administrative assistant and create an agenda for this meeting. The meeting will be 30 minutes long and will be held on Zoom.  Here are the topics I would like to cover. Organize them on the agenda for the best flow.  After we create an agenda, I would like you to play devil's advocate to help me prepare for any pushback.</v>
      </c>
      <c r="AJ149" s="18" t="s">
        <v>511</v>
      </c>
      <c r="AK149" s="21" t="str">
        <f>substitute('Prompt Template'!$C$2,$AI$5,$AJ149)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an admissions director at a non-profit private university. I need help preparing for a meeting where I will discuss a new initiative with my peers. Could you help me prepare for this meeting? Act as an administrative assistant and create an agenda for this meeting. The meeting will be 30 minutes long and will be held on Zoom.  Here are the topics I would like to cover. Organize them on the agenda for the best flow.  After we create an agenda, I would like you to play devil's advocate to help me prepare for any pushback.&lt;/prompt&gt;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an admissions director at a non-profit private university. I need help preparing for a meeting where I will discuss a new initiative with my peers. Could you help me prepare for this meeting? Act as an administrative assistant and create an agenda for this meeting. The meeting will be 30 minutes long and will be held on Zoom.  Here are the topics I would like to cover. Organize them on the agenda for the best flow.  After we create an agenda, I would like you to play devil's advocate to help me prepare for any pushback.&lt;/user_input&gt;</v>
      </c>
      <c r="AL149" s="18">
        <f t="array" ref="AL149">index('Response Scoring'!$G:$G,match($A149,'Response Scoring'!$A:$A,0))</f>
        <v>3</v>
      </c>
      <c r="AM149" s="18">
        <f t="shared" si="17"/>
        <v>0.6</v>
      </c>
      <c r="AN149" s="18" t="str">
        <f>'Raw Data'!$X145</f>
        <v>“I don’t know how to create custom AI instructions”. out of time</v>
      </c>
      <c r="AO149" s="18" t="s">
        <v>512</v>
      </c>
      <c r="AP149" s="21" t="str">
        <f>substitute('Prompt Template'!$D$2,$AN$5,$AO149)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out of time&lt;/user_input&gt;
</v>
      </c>
      <c r="AQ149" s="18">
        <f t="array" ref="AQ149">index('Response Scoring'!$I:$I,match($A149,'Response Scoring'!$A:$A,0))</f>
        <v>0</v>
      </c>
      <c r="AR149" s="18">
        <f t="shared" si="18"/>
        <v>0</v>
      </c>
      <c r="AS149" s="22">
        <f t="shared" si="19"/>
        <v>3.6</v>
      </c>
      <c r="AT149" s="18">
        <f t="shared" si="20"/>
        <v>17.7</v>
      </c>
      <c r="AU149" s="22">
        <f t="shared" si="21"/>
        <v>35.4</v>
      </c>
      <c r="AV149" s="18" t="str">
        <f t="shared" si="22"/>
        <v>AI Experimenter</v>
      </c>
      <c r="AW149" s="18" t="str">
        <f>'Raw Data'!Y145</f>
        <v>ChatGPT, Other</v>
      </c>
      <c r="AX149" s="18" t="b">
        <f>'Raw Data'!Z145</f>
        <v>0</v>
      </c>
      <c r="AY149" s="18" t="str">
        <f t="shared" ref="AY149:BQ149" si="165">#REF!</f>
        <v>#REF!</v>
      </c>
      <c r="AZ149" s="18" t="str">
        <f t="shared" si="165"/>
        <v>#REF!</v>
      </c>
      <c r="BA149" s="18" t="str">
        <f t="shared" si="165"/>
        <v>#REF!</v>
      </c>
      <c r="BB149" s="18" t="str">
        <f t="shared" si="165"/>
        <v>#REF!</v>
      </c>
      <c r="BC149" s="18" t="str">
        <f t="shared" si="165"/>
        <v>#REF!</v>
      </c>
      <c r="BD149" s="18" t="str">
        <f t="shared" si="165"/>
        <v>#REF!</v>
      </c>
      <c r="BE149" s="18" t="str">
        <f t="shared" si="165"/>
        <v>#REF!</v>
      </c>
      <c r="BF149" s="18" t="str">
        <f t="shared" si="165"/>
        <v>#REF!</v>
      </c>
      <c r="BG149" s="18" t="str">
        <f t="shared" si="165"/>
        <v>#REF!</v>
      </c>
      <c r="BH149" s="18" t="str">
        <f t="shared" si="165"/>
        <v>#REF!</v>
      </c>
      <c r="BI149" s="18" t="str">
        <f t="shared" si="165"/>
        <v>#REF!</v>
      </c>
      <c r="BJ149" s="18" t="str">
        <f t="shared" si="165"/>
        <v>#REF!</v>
      </c>
      <c r="BK149" s="18" t="str">
        <f t="shared" si="165"/>
        <v>#REF!</v>
      </c>
      <c r="BL149" s="18" t="str">
        <f t="shared" si="165"/>
        <v>#REF!</v>
      </c>
      <c r="BM149" s="18" t="str">
        <f t="shared" si="165"/>
        <v>#REF!</v>
      </c>
      <c r="BN149" s="18" t="str">
        <f t="shared" si="165"/>
        <v>#REF!</v>
      </c>
      <c r="BO149" s="18" t="str">
        <f t="shared" si="165"/>
        <v>#REF!</v>
      </c>
      <c r="BP149" s="18" t="str">
        <f t="shared" si="165"/>
        <v>#REF!</v>
      </c>
      <c r="BQ149" s="18" t="str">
        <f t="shared" si="165"/>
        <v>#REF!</v>
      </c>
      <c r="BR149" s="18" t="str">
        <f>'Raw Data'!C145</f>
        <v>Staff</v>
      </c>
      <c r="BS149" s="18" t="str">
        <f>'Raw Data'!D145</f>
        <v/>
      </c>
      <c r="BT149" s="18" t="str">
        <f>'Raw Data'!E145</f>
        <v>Admissions</v>
      </c>
      <c r="BU149" s="18" t="str">
        <f>'Raw Data'!F145</f>
        <v>Individual Contributors</v>
      </c>
      <c r="BV149" s="18" t="str">
        <f>'Raw Data'!G145</f>
        <v/>
      </c>
      <c r="BW149" s="18" t="str">
        <f>'Raw Data'!H145</f>
        <v>Remote</v>
      </c>
      <c r="BX149" s="18" t="str">
        <f>'Raw Data'!I145</f>
        <v/>
      </c>
      <c r="BY149" s="18" t="str">
        <f>'Raw Data'!J145</f>
        <v/>
      </c>
    </row>
    <row r="150" ht="15.75" customHeight="1">
      <c r="A150" s="18">
        <f>'Raw Data'!$A146</f>
        <v>144</v>
      </c>
      <c r="B150" s="18" t="str">
        <f>'Raw Data'!$K146</f>
        <v>Several times a week</v>
      </c>
      <c r="C150" s="18">
        <f t="shared" si="3"/>
        <v>0.75</v>
      </c>
      <c r="D150" s="18" t="str">
        <f>'Raw Data'!$L146</f>
        <v>Editing or improving text I’ve already written (emails, documents, presentations), Brainstorming ideas, testing concepts, or getting feedback on my thinking, Building custom prompts, templates, or workflows that I reuse regularly</v>
      </c>
      <c r="E150" s="18">
        <f t="shared" si="24"/>
        <v>0</v>
      </c>
      <c r="F150" s="19">
        <f t="shared" si="4"/>
        <v>0</v>
      </c>
      <c r="G150" s="20" t="str">
        <f>'Raw Data'!M146</f>
        <v>I maintain a library of prompts that I reuse frequently</v>
      </c>
      <c r="H150" s="18">
        <f t="shared" si="5"/>
        <v>0.5</v>
      </c>
      <c r="I150" s="18" t="str">
        <f>'Raw Data'!$N146</f>
        <v>I wouldn't use AI for this task</v>
      </c>
      <c r="J150" s="18" t="b">
        <f t="shared" si="6"/>
        <v>0</v>
      </c>
      <c r="K150" s="18" t="str">
        <f>'Raw Data'!$O146</f>
        <v>Help to draft an outline for the presentation. Might as for some sources that I could check to get more information as wel</v>
      </c>
      <c r="L150" s="18" t="s">
        <v>513</v>
      </c>
      <c r="M150" s="21" t="str">
        <f>substitute('Prompt Template'!$A$2,$K$5,$L150)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to draft an outline for the presentation. Might as for some sources that I could check to get more information as wel&lt;/user_input&gt;</v>
      </c>
      <c r="N150" s="18">
        <f t="array" ref="N150">index('Response Scoring'!$C:$C,match($A150,'Response Scoring'!$A:$A,0))</f>
        <v>1</v>
      </c>
      <c r="O150" s="19">
        <f t="shared" si="7"/>
        <v>0.3333333333</v>
      </c>
      <c r="P150" s="18" t="str">
        <f>'Raw Data'!$P146</f>
        <v>It has been helpful in clarifying and simplifying assignment instructions for students.</v>
      </c>
      <c r="Q150" s="18" t="s">
        <v>514</v>
      </c>
      <c r="R150" s="21" t="str">
        <f>substitute('Prompt Template'!$B$2,$P$5,$Q150)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has been helpful in clarifying and simplifying assignment instructions for students.&lt;/user_input&gt;</v>
      </c>
      <c r="S150" s="18">
        <f t="array" ref="S150">index('Response Scoring'!$E:$E,match($A150,'Response Scoring'!$A:$A,0))</f>
        <v>2</v>
      </c>
      <c r="T150" s="19">
        <f t="shared" si="8"/>
        <v>0.6666666667</v>
      </c>
      <c r="U150" s="19">
        <f t="shared" si="9"/>
        <v>2.25</v>
      </c>
      <c r="V150" s="18" t="str">
        <f>'Raw Data'!$Q146</f>
        <v>Analyzing presentation slides to evaluate both the visual design and written content for consistency</v>
      </c>
      <c r="W150" s="18">
        <f t="shared" si="10"/>
        <v>1</v>
      </c>
      <c r="X150" s="18" t="str">
        <f>'Raw Data'!$R146</f>
        <v>Hallucinations (generating false or misleading information), Biases in answers, Data privacy concerns when information is shared with an LLM, Vulnerability to manipulation by bad actors</v>
      </c>
      <c r="Y150" s="18">
        <f t="shared" si="11"/>
        <v>1</v>
      </c>
      <c r="Z150" s="18" t="str">
        <f>'Raw Data'!$S146</f>
        <v>Only share information that you would be comfortable sharing internally with a colleague, Anonymize information by removing identifying details</v>
      </c>
      <c r="AA150" s="19">
        <f t="shared" si="12"/>
        <v>0.5</v>
      </c>
      <c r="AB150" s="18" t="str">
        <f>'Raw Data'!$T146</f>
        <v>Always: I routinely cross-check AI outputs with reliable sources</v>
      </c>
      <c r="AC150" s="18">
        <f t="shared" si="13"/>
        <v>1</v>
      </c>
      <c r="AD150" s="18" t="str">
        <f>'Raw Data'!$U146</f>
        <v>Cross-reference key claims with reliable external sources, Verify any calculations or data analysis independently</v>
      </c>
      <c r="AE150" s="18">
        <f t="shared" si="14"/>
        <v>0.5</v>
      </c>
      <c r="AF150" s="22">
        <f t="shared" si="15"/>
        <v>8</v>
      </c>
      <c r="AG150" s="18" t="str">
        <f>'Raw Data'!$V146</f>
        <v>Sometimes: I iterate 2–3 times to reach a good result</v>
      </c>
      <c r="AH150" s="18">
        <f t="shared" si="16"/>
        <v>0.67</v>
      </c>
      <c r="AI150" s="18" t="str">
        <f>'Raw Data'!$W146</f>
        <v>Please help draft talking about about this new initiative for (this group of people)</v>
      </c>
      <c r="AJ150" s="18" t="s">
        <v>515</v>
      </c>
      <c r="AK150" s="21" t="str">
        <f>substitute('Prompt Template'!$C$2,$AI$5,$AJ150)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help draft talking about about this new initiative for (this group of people)&lt;/prompt&gt;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help draft talking about about this new initiative for (this group of people)&lt;/user_input&gt;</v>
      </c>
      <c r="AL150" s="18">
        <f t="array" ref="AL150">index('Response Scoring'!$G:$G,match($A150,'Response Scoring'!$A:$A,0))</f>
        <v>2</v>
      </c>
      <c r="AM150" s="18">
        <f t="shared" si="17"/>
        <v>0.4</v>
      </c>
      <c r="AN150" s="18" t="str">
        <f>'Raw Data'!$X146</f>
        <v>I don’t know how to create custom AI instructions</v>
      </c>
      <c r="AO150" s="18" t="s">
        <v>88</v>
      </c>
      <c r="AP150" s="21" t="str">
        <f>substitute('Prompt Template'!$D$2,$AN$5,$AO150)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50" s="18">
        <f t="array" ref="AQ150">index('Response Scoring'!$I:$I,match($A150,'Response Scoring'!$A:$A,0))</f>
        <v>0</v>
      </c>
      <c r="AR150" s="18">
        <f t="shared" si="18"/>
        <v>0</v>
      </c>
      <c r="AS150" s="22">
        <f t="shared" si="19"/>
        <v>2.405</v>
      </c>
      <c r="AT150" s="18">
        <f t="shared" si="20"/>
        <v>17.31</v>
      </c>
      <c r="AU150" s="22">
        <f t="shared" si="21"/>
        <v>34.62</v>
      </c>
      <c r="AV150" s="18" t="str">
        <f t="shared" si="22"/>
        <v>AI Experimenter</v>
      </c>
      <c r="AW150" s="18" t="str">
        <f>'Raw Data'!Y146</f>
        <v>ChatGPT</v>
      </c>
      <c r="AX150" s="18" t="b">
        <f>'Raw Data'!Z146</f>
        <v>1</v>
      </c>
      <c r="AY150" s="18" t="str">
        <f t="shared" ref="AY150:BQ150" si="166">#REF!</f>
        <v>#REF!</v>
      </c>
      <c r="AZ150" s="18" t="str">
        <f t="shared" si="166"/>
        <v>#REF!</v>
      </c>
      <c r="BA150" s="18" t="str">
        <f t="shared" si="166"/>
        <v>#REF!</v>
      </c>
      <c r="BB150" s="18" t="str">
        <f t="shared" si="166"/>
        <v>#REF!</v>
      </c>
      <c r="BC150" s="18" t="str">
        <f t="shared" si="166"/>
        <v>#REF!</v>
      </c>
      <c r="BD150" s="18" t="str">
        <f t="shared" si="166"/>
        <v>#REF!</v>
      </c>
      <c r="BE150" s="18" t="str">
        <f t="shared" si="166"/>
        <v>#REF!</v>
      </c>
      <c r="BF150" s="18" t="str">
        <f t="shared" si="166"/>
        <v>#REF!</v>
      </c>
      <c r="BG150" s="18" t="str">
        <f t="shared" si="166"/>
        <v>#REF!</v>
      </c>
      <c r="BH150" s="18" t="str">
        <f t="shared" si="166"/>
        <v>#REF!</v>
      </c>
      <c r="BI150" s="18" t="str">
        <f t="shared" si="166"/>
        <v>#REF!</v>
      </c>
      <c r="BJ150" s="18" t="str">
        <f t="shared" si="166"/>
        <v>#REF!</v>
      </c>
      <c r="BK150" s="18" t="str">
        <f t="shared" si="166"/>
        <v>#REF!</v>
      </c>
      <c r="BL150" s="18" t="str">
        <f t="shared" si="166"/>
        <v>#REF!</v>
      </c>
      <c r="BM150" s="18" t="str">
        <f t="shared" si="166"/>
        <v>#REF!</v>
      </c>
      <c r="BN150" s="18" t="str">
        <f t="shared" si="166"/>
        <v>#REF!</v>
      </c>
      <c r="BO150" s="18" t="str">
        <f t="shared" si="166"/>
        <v>#REF!</v>
      </c>
      <c r="BP150" s="18" t="str">
        <f t="shared" si="166"/>
        <v>#REF!</v>
      </c>
      <c r="BQ150" s="18" t="str">
        <f t="shared" si="166"/>
        <v>#REF!</v>
      </c>
      <c r="BR150" s="18" t="str">
        <f>'Raw Data'!C146</f>
        <v>Full-time Faculty</v>
      </c>
      <c r="BS150" s="18" t="str">
        <f>'Raw Data'!D146</f>
        <v/>
      </c>
      <c r="BT150" s="18" t="str">
        <f>'Raw Data'!E146</f>
        <v>Academics – Faculty</v>
      </c>
      <c r="BU150" s="18" t="str">
        <f>'Raw Data'!F146</f>
        <v>Individual Contributors</v>
      </c>
      <c r="BV150" s="18" t="str">
        <f>'Raw Data'!G146</f>
        <v/>
      </c>
      <c r="BW150" s="18" t="str">
        <f>'Raw Data'!H146</f>
        <v>Online</v>
      </c>
      <c r="BX150" s="18" t="str">
        <f>'Raw Data'!I146</f>
        <v/>
      </c>
      <c r="BY150" s="18" t="str">
        <f>'Raw Data'!J146</f>
        <v/>
      </c>
    </row>
    <row r="151" ht="15.75" customHeight="1">
      <c r="A151" s="18">
        <f>'Raw Data'!$A147</f>
        <v>145</v>
      </c>
      <c r="B151" s="18" t="str">
        <f>'Raw Data'!$K147</f>
        <v>Daily</v>
      </c>
      <c r="C151" s="18">
        <f t="shared" si="3"/>
        <v>1</v>
      </c>
      <c r="D151" s="18" t="str">
        <f>'Raw Data'!$L147</f>
        <v>Getting quick answers to specific questions or looking up information, Editing or improving text I’ve already written (emails, documents, presentations), Brainstorming ideas, testing concepts, or getting feedback on my thinking, Analyzing data or documents to extract insights or summaries</v>
      </c>
      <c r="E151" s="18">
        <f t="shared" si="24"/>
        <v>1</v>
      </c>
      <c r="F151" s="19">
        <f t="shared" si="4"/>
        <v>0.3333333333</v>
      </c>
      <c r="G151" s="20" t="str">
        <f>'Raw Data'!M147</f>
        <v>I create fresh prompts each time I use AI</v>
      </c>
      <c r="H151" s="18">
        <f t="shared" si="5"/>
        <v>0.25</v>
      </c>
      <c r="I151" s="18" t="str">
        <f>'Raw Data'!$N147</f>
        <v>Ask AI to write the summary after you’ve analyzed all the data</v>
      </c>
      <c r="J151" s="18" t="b">
        <f t="shared" si="6"/>
        <v>0</v>
      </c>
      <c r="K151" s="18" t="str">
        <f>'Raw Data'!$O147</f>
        <v>Use AI to research and then validate.  Help to build the slide deck</v>
      </c>
      <c r="L151" s="18" t="s">
        <v>516</v>
      </c>
      <c r="M151" s="21" t="str">
        <f>substitute('Prompt Template'!$A$2,$K$5,$L151)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and then validate.  Help to build the slide deck&lt;/user_input&gt;</v>
      </c>
      <c r="N151" s="18">
        <f t="array" ref="N151">index('Response Scoring'!$C:$C,match($A151,'Response Scoring'!$A:$A,0))</f>
        <v>1</v>
      </c>
      <c r="O151" s="19">
        <f t="shared" si="7"/>
        <v>0.3333333333</v>
      </c>
      <c r="P151" s="18" t="str">
        <f>'Raw Data'!$P147</f>
        <v>Research is easier, general knowledge and best practices easily available  Help to start writing emails or slide decks</v>
      </c>
      <c r="Q151" s="18" t="s">
        <v>517</v>
      </c>
      <c r="R151" s="21" t="str">
        <f>substitute('Prompt Template'!$B$2,$P$5,$Q151)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is easier, general knowledge and best practices easily available  Help to start writing emails or slide decks&lt;/user_input&gt;</v>
      </c>
      <c r="S151" s="18">
        <f t="array" ref="S151">index('Response Scoring'!$E:$E,match($A151,'Response Scoring'!$A:$A,0))</f>
        <v>1</v>
      </c>
      <c r="T151" s="19">
        <f t="shared" si="8"/>
        <v>0.3333333333</v>
      </c>
      <c r="U151" s="19">
        <f t="shared" si="9"/>
        <v>2.25</v>
      </c>
      <c r="V151" s="18" t="str">
        <f>'Raw Data'!$Q147</f>
        <v>Creating a complete slide deck with visual design for an important client presentation</v>
      </c>
      <c r="W151" s="18">
        <f t="shared" si="10"/>
        <v>0</v>
      </c>
      <c r="X151" s="18" t="str">
        <f>'Raw Data'!$R147</f>
        <v>Hallucinations (generating false or misleading information), Data privacy concerns when information is shared with an LLM, Vulnerability to manipulation by bad actors, Biases in answers</v>
      </c>
      <c r="Y151" s="18">
        <f t="shared" si="11"/>
        <v>1</v>
      </c>
      <c r="Z151" s="18" t="str">
        <f>'Raw Data'!$S147</f>
        <v>Anonymize information by removing identifying details, Use secure company instances or enterprise plans when available</v>
      </c>
      <c r="AA151" s="19">
        <f t="shared" si="12"/>
        <v>1</v>
      </c>
      <c r="AB151" s="18" t="str">
        <f>'Raw Data'!$T147</f>
        <v>Always: I routinely cross-check AI outputs with reliable sources</v>
      </c>
      <c r="AC151" s="18">
        <f t="shared" si="13"/>
        <v>1</v>
      </c>
      <c r="AD151" s="18" t="str">
        <f>'Raw Data'!$U147</f>
        <v>Verify any calculations or data analysis independently, Cross-reference key claims with reliable external sources, Use a different AI tool to review and verify the content</v>
      </c>
      <c r="AE151" s="18">
        <f t="shared" si="14"/>
        <v>0.75</v>
      </c>
      <c r="AF151" s="22">
        <f t="shared" si="15"/>
        <v>7.5</v>
      </c>
      <c r="AG151" s="18" t="str">
        <f>'Raw Data'!$V147</f>
        <v>Sometimes: I iterate 2–3 times to reach a good result</v>
      </c>
      <c r="AH151" s="18">
        <f t="shared" si="16"/>
        <v>0.67</v>
      </c>
      <c r="AI151" s="18" t="str">
        <f>'Raw Data'!$W147</f>
        <v>(assuming using Herzing Copliot 365 license to use detailed info)  "list five key items to consider for Herzing to implement XXXX, taking into consideration best practices and current XXXX policies"</v>
      </c>
      <c r="AJ151" s="18" t="s">
        <v>518</v>
      </c>
      <c r="AK151" s="21" t="str">
        <f>substitute('Prompt Template'!$C$2,$AI$5,$AJ151)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&lt;prompt&gt;(assuming using Herzing Copliot 365 license to use detailed info)  "list five key items to consider for Herzing to implement XXXX, taking into consideration best practices and current XXXX policies"&lt;/prompt&gt;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&lt;user_input&gt;(assuming using Herzing Copliot 365 license to use detailed info)  "list five key items to consider for Herzing to implement XXXX, taking into consideration best practices and current XXXX policies"&lt;/user_input&gt;</v>
      </c>
      <c r="AL151" s="18">
        <f t="array" ref="AL151">index('Response Scoring'!$G:$G,match($A151,'Response Scoring'!$A:$A,0))</f>
        <v>2</v>
      </c>
      <c r="AM151" s="18">
        <f t="shared" si="17"/>
        <v>0.4</v>
      </c>
      <c r="AN151" s="18" t="str">
        <f>'Raw Data'!$X147</f>
        <v>I don't know how to create custom AI instructions</v>
      </c>
      <c r="AO151" s="18" t="s">
        <v>80</v>
      </c>
      <c r="AP151" s="21" t="str">
        <f>substitute('Prompt Template'!$D$2,$AN$5,$AO151)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51" s="18">
        <f t="array" ref="AQ151">index('Response Scoring'!$I:$I,match($A151,'Response Scoring'!$A:$A,0))</f>
        <v>0</v>
      </c>
      <c r="AR151" s="18">
        <f t="shared" si="18"/>
        <v>0</v>
      </c>
      <c r="AS151" s="22">
        <f t="shared" si="19"/>
        <v>2.405</v>
      </c>
      <c r="AT151" s="18">
        <f t="shared" si="20"/>
        <v>16.81</v>
      </c>
      <c r="AU151" s="22">
        <f t="shared" si="21"/>
        <v>33.62</v>
      </c>
      <c r="AV151" s="18" t="str">
        <f t="shared" si="22"/>
        <v>AI Experimenter</v>
      </c>
      <c r="AW151" s="18" t="str">
        <f>'Raw Data'!Y147</f>
        <v>CoPilot</v>
      </c>
      <c r="AX151" s="18" t="b">
        <f>'Raw Data'!Z147</f>
        <v>1</v>
      </c>
      <c r="AY151" s="18" t="str">
        <f t="shared" ref="AY151:BQ151" si="167">#REF!</f>
        <v>#REF!</v>
      </c>
      <c r="AZ151" s="18" t="str">
        <f t="shared" si="167"/>
        <v>#REF!</v>
      </c>
      <c r="BA151" s="18" t="str">
        <f t="shared" si="167"/>
        <v>#REF!</v>
      </c>
      <c r="BB151" s="18" t="str">
        <f t="shared" si="167"/>
        <v>#REF!</v>
      </c>
      <c r="BC151" s="18" t="str">
        <f t="shared" si="167"/>
        <v>#REF!</v>
      </c>
      <c r="BD151" s="18" t="str">
        <f t="shared" si="167"/>
        <v>#REF!</v>
      </c>
      <c r="BE151" s="18" t="str">
        <f t="shared" si="167"/>
        <v>#REF!</v>
      </c>
      <c r="BF151" s="18" t="str">
        <f t="shared" si="167"/>
        <v>#REF!</v>
      </c>
      <c r="BG151" s="18" t="str">
        <f t="shared" si="167"/>
        <v>#REF!</v>
      </c>
      <c r="BH151" s="18" t="str">
        <f t="shared" si="167"/>
        <v>#REF!</v>
      </c>
      <c r="BI151" s="18" t="str">
        <f t="shared" si="167"/>
        <v>#REF!</v>
      </c>
      <c r="BJ151" s="18" t="str">
        <f t="shared" si="167"/>
        <v>#REF!</v>
      </c>
      <c r="BK151" s="18" t="str">
        <f t="shared" si="167"/>
        <v>#REF!</v>
      </c>
      <c r="BL151" s="18" t="str">
        <f t="shared" si="167"/>
        <v>#REF!</v>
      </c>
      <c r="BM151" s="18" t="str">
        <f t="shared" si="167"/>
        <v>#REF!</v>
      </c>
      <c r="BN151" s="18" t="str">
        <f t="shared" si="167"/>
        <v>#REF!</v>
      </c>
      <c r="BO151" s="18" t="str">
        <f t="shared" si="167"/>
        <v>#REF!</v>
      </c>
      <c r="BP151" s="18" t="str">
        <f t="shared" si="167"/>
        <v>#REF!</v>
      </c>
      <c r="BQ151" s="18" t="str">
        <f t="shared" si="167"/>
        <v>#REF!</v>
      </c>
      <c r="BR151" s="18" t="str">
        <f>'Raw Data'!C147</f>
        <v>Staff</v>
      </c>
      <c r="BS151" s="18" t="str">
        <f>'Raw Data'!D147</f>
        <v/>
      </c>
      <c r="BT151" s="18" t="str">
        <f>'Raw Data'!E147</f>
        <v>Finance/Payroll/Accounting</v>
      </c>
      <c r="BU151" s="18" t="str">
        <f>'Raw Data'!F147</f>
        <v>President’s Council, Senior Leadership Team</v>
      </c>
      <c r="BV151" s="18" t="str">
        <f>'Raw Data'!G147</f>
        <v/>
      </c>
      <c r="BW151" s="18" t="str">
        <f>'Raw Data'!H147</f>
        <v>Central Office</v>
      </c>
      <c r="BX151" s="18" t="str">
        <f>'Raw Data'!I147</f>
        <v/>
      </c>
      <c r="BY151" s="18" t="str">
        <f>'Raw Data'!J147</f>
        <v/>
      </c>
    </row>
    <row r="152" ht="15.75" customHeight="1">
      <c r="A152" s="18">
        <f>'Raw Data'!$A148</f>
        <v>146</v>
      </c>
      <c r="B152" s="18" t="str">
        <f>'Raw Data'!$K148</f>
        <v>Never or rarely</v>
      </c>
      <c r="C152" s="18">
        <f t="shared" si="3"/>
        <v>0</v>
      </c>
      <c r="D152" s="18" t="str">
        <f>'Raw Data'!$L148</f>
        <v>I don’t use AI for work</v>
      </c>
      <c r="E152" s="18">
        <f t="shared" si="24"/>
        <v>0</v>
      </c>
      <c r="F152" s="19">
        <f t="shared" si="4"/>
        <v>0</v>
      </c>
      <c r="G152" s="20" t="str">
        <f>'Raw Data'!M148</f>
        <v>I don't use AI for work</v>
      </c>
      <c r="H152" s="18">
        <f t="shared" si="5"/>
        <v>0</v>
      </c>
      <c r="I152" s="18" t="str">
        <f>'Raw Data'!$N148</f>
        <v>I wouldn't use AI for this task</v>
      </c>
      <c r="J152" s="18" t="b">
        <f t="shared" si="6"/>
        <v>0</v>
      </c>
      <c r="K152" s="18" t="str">
        <f>'Raw Data'!$O148</f>
        <v>I would not use AI</v>
      </c>
      <c r="L152" s="18" t="s">
        <v>44</v>
      </c>
      <c r="M152" s="21" t="str">
        <f>substitute('Prompt Template'!$A$2,$K$5,$L152)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52" s="18">
        <f t="array" ref="N152">index('Response Scoring'!$C:$C,match($A152,'Response Scoring'!$A:$A,0))</f>
        <v>0</v>
      </c>
      <c r="O152" s="19">
        <f t="shared" si="7"/>
        <v>0</v>
      </c>
      <c r="P152" s="18" t="str">
        <f>'Raw Data'!$P148</f>
        <v>Not applicable for my job</v>
      </c>
      <c r="Q152" s="18" t="s">
        <v>519</v>
      </c>
      <c r="R152" s="21" t="str">
        <f>substitute('Prompt Template'!$B$2,$P$5,$Q152)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applicable for my job&lt;/user_input&gt;</v>
      </c>
      <c r="S152" s="18">
        <f t="array" ref="S152">index('Response Scoring'!$E:$E,match($A152,'Response Scoring'!$A:$A,0))</f>
        <v>0</v>
      </c>
      <c r="T152" s="19">
        <f t="shared" si="8"/>
        <v>0</v>
      </c>
      <c r="U152" s="19">
        <f t="shared" si="9"/>
        <v>0</v>
      </c>
      <c r="V152" s="18" t="str">
        <f>'Raw Data'!$Q148</f>
        <v>Creating a complete slide deck with visual design for an important client presentation</v>
      </c>
      <c r="W152" s="18">
        <f t="shared" si="10"/>
        <v>0</v>
      </c>
      <c r="X152" s="18" t="str">
        <f>'Raw Data'!$R148</f>
        <v>Hallucinations (generating false or misleading information), Biases in answers, Data privacy concerns when information is shared with an LLM, Vulnerability to manipulation by bad actors</v>
      </c>
      <c r="Y152" s="18">
        <f t="shared" si="11"/>
        <v>1</v>
      </c>
      <c r="Z152" s="18" t="str">
        <f>'Raw Data'!$S148</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2" s="19">
        <f t="shared" si="12"/>
        <v>0</v>
      </c>
      <c r="AB152" s="18" t="str">
        <f>'Raw Data'!$T148</f>
        <v>Always: I routinely cross-check AI outputs with reliable sources</v>
      </c>
      <c r="AC152" s="18">
        <f t="shared" si="13"/>
        <v>1</v>
      </c>
      <c r="AD152" s="18" t="str">
        <f>'Raw Data'!$U148</f>
        <v>Check if the response uses confident language and specific details, Look for professional formatting and proper grammar, Cross-reference key claims with reliable external sources, Verify any calculations or data analysis independently</v>
      </c>
      <c r="AE152" s="18">
        <f t="shared" si="14"/>
        <v>0</v>
      </c>
      <c r="AF152" s="22">
        <f t="shared" si="15"/>
        <v>4</v>
      </c>
      <c r="AG152" s="18" t="str">
        <f>'Raw Data'!$V148</f>
        <v>Sometimes: I iterate 2–3 times to reach a good result</v>
      </c>
      <c r="AH152" s="18">
        <f t="shared" si="16"/>
        <v>0.67</v>
      </c>
      <c r="AI152" s="18" t="str">
        <f>'Raw Data'!$W148</f>
        <v>I don't know how to prompt</v>
      </c>
      <c r="AJ152" s="18" t="s">
        <v>173</v>
      </c>
      <c r="AK152" s="21" t="str">
        <f>substitute('Prompt Template'!$C$2,$AI$5,$AJ152)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52" s="18">
        <f t="array" ref="AL152">index('Response Scoring'!$G:$G,match($A152,'Response Scoring'!$A:$A,0))</f>
        <v>0</v>
      </c>
      <c r="AM152" s="18">
        <f t="shared" si="17"/>
        <v>0</v>
      </c>
      <c r="AN152" s="18" t="str">
        <f>'Raw Data'!$X148</f>
        <v>I don't know how to create custom AI instructions</v>
      </c>
      <c r="AO152" s="18" t="s">
        <v>80</v>
      </c>
      <c r="AP152" s="21" t="str">
        <f>substitute('Prompt Template'!$D$2,$AN$5,$AO152)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52" s="18">
        <f t="array" ref="AQ152">index('Response Scoring'!$I:$I,match($A152,'Response Scoring'!$A:$A,0))</f>
        <v>0</v>
      </c>
      <c r="AR152" s="18">
        <f t="shared" si="18"/>
        <v>0</v>
      </c>
      <c r="AS152" s="22">
        <f t="shared" si="19"/>
        <v>1.005</v>
      </c>
      <c r="AT152" s="18">
        <f t="shared" si="20"/>
        <v>6.01</v>
      </c>
      <c r="AU152" s="22">
        <f t="shared" si="21"/>
        <v>12.02</v>
      </c>
      <c r="AV152" s="18" t="str">
        <f t="shared" si="22"/>
        <v>AI Novice</v>
      </c>
      <c r="AW152" s="18" t="str">
        <f>'Raw Data'!Y148</f>
        <v>I’m not using any LLMs</v>
      </c>
      <c r="AX152" s="18" t="b">
        <f>'Raw Data'!Z148</f>
        <v>0</v>
      </c>
      <c r="AY152" s="18" t="str">
        <f t="shared" ref="AY152:BQ152" si="168">#REF!</f>
        <v>#REF!</v>
      </c>
      <c r="AZ152" s="18" t="str">
        <f t="shared" si="168"/>
        <v>#REF!</v>
      </c>
      <c r="BA152" s="18" t="str">
        <f t="shared" si="168"/>
        <v>#REF!</v>
      </c>
      <c r="BB152" s="18" t="str">
        <f t="shared" si="168"/>
        <v>#REF!</v>
      </c>
      <c r="BC152" s="18" t="str">
        <f t="shared" si="168"/>
        <v>#REF!</v>
      </c>
      <c r="BD152" s="18" t="str">
        <f t="shared" si="168"/>
        <v>#REF!</v>
      </c>
      <c r="BE152" s="18" t="str">
        <f t="shared" si="168"/>
        <v>#REF!</v>
      </c>
      <c r="BF152" s="18" t="str">
        <f t="shared" si="168"/>
        <v>#REF!</v>
      </c>
      <c r="BG152" s="18" t="str">
        <f t="shared" si="168"/>
        <v>#REF!</v>
      </c>
      <c r="BH152" s="18" t="str">
        <f t="shared" si="168"/>
        <v>#REF!</v>
      </c>
      <c r="BI152" s="18" t="str">
        <f t="shared" si="168"/>
        <v>#REF!</v>
      </c>
      <c r="BJ152" s="18" t="str">
        <f t="shared" si="168"/>
        <v>#REF!</v>
      </c>
      <c r="BK152" s="18" t="str">
        <f t="shared" si="168"/>
        <v>#REF!</v>
      </c>
      <c r="BL152" s="18" t="str">
        <f t="shared" si="168"/>
        <v>#REF!</v>
      </c>
      <c r="BM152" s="18" t="str">
        <f t="shared" si="168"/>
        <v>#REF!</v>
      </c>
      <c r="BN152" s="18" t="str">
        <f t="shared" si="168"/>
        <v>#REF!</v>
      </c>
      <c r="BO152" s="18" t="str">
        <f t="shared" si="168"/>
        <v>#REF!</v>
      </c>
      <c r="BP152" s="18" t="str">
        <f t="shared" si="168"/>
        <v>#REF!</v>
      </c>
      <c r="BQ152" s="18" t="str">
        <f t="shared" si="168"/>
        <v>#REF!</v>
      </c>
      <c r="BR152" s="18" t="str">
        <f>'Raw Data'!C148</f>
        <v>Part-time/Adjunct Faculty</v>
      </c>
      <c r="BS152" s="18" t="str">
        <f>'Raw Data'!D148</f>
        <v/>
      </c>
      <c r="BT152" s="18" t="str">
        <f>'Raw Data'!E148</f>
        <v>Academics – Faculty</v>
      </c>
      <c r="BU152" s="18" t="str">
        <f>'Raw Data'!F148</f>
        <v>Individual Contributors</v>
      </c>
      <c r="BV152" s="18" t="str">
        <f>'Raw Data'!G148</f>
        <v/>
      </c>
      <c r="BW152" s="18" t="str">
        <f>'Raw Data'!H148</f>
        <v>Nashville</v>
      </c>
      <c r="BX152" s="18" t="str">
        <f>'Raw Data'!I148</f>
        <v/>
      </c>
      <c r="BY152" s="18" t="str">
        <f>'Raw Data'!J148</f>
        <v/>
      </c>
    </row>
    <row r="153" ht="15.75" customHeight="1">
      <c r="A153" s="18">
        <f>'Raw Data'!$A149</f>
        <v>147</v>
      </c>
      <c r="B153" s="18" t="str">
        <f>'Raw Data'!$K149</f>
        <v>A few times a month</v>
      </c>
      <c r="C153" s="18">
        <f t="shared" si="3"/>
        <v>0.25</v>
      </c>
      <c r="D153" s="18" t="str">
        <f>'Raw Data'!$L149</f>
        <v>Getting quick answers to specific questions or looking up information, Writing or debugging code, scripts, or formulas</v>
      </c>
      <c r="E153" s="18">
        <f t="shared" si="24"/>
        <v>1</v>
      </c>
      <c r="F153" s="19">
        <f t="shared" si="4"/>
        <v>0.3333333333</v>
      </c>
      <c r="G153" s="20" t="str">
        <f>'Raw Data'!M149</f>
        <v>I create fresh prompts each time I use AI</v>
      </c>
      <c r="H153" s="18">
        <f t="shared" si="5"/>
        <v>0.25</v>
      </c>
      <c r="I153" s="18" t="str">
        <f>'Raw Data'!$N149</f>
        <v>I wouldn't use AI for this task</v>
      </c>
      <c r="J153" s="18" t="b">
        <f t="shared" si="6"/>
        <v>0</v>
      </c>
      <c r="K153" s="18" t="str">
        <f>'Raw Data'!$O149</f>
        <v>I wouldn't use AI.</v>
      </c>
      <c r="L153" s="18" t="s">
        <v>358</v>
      </c>
      <c r="M153" s="21" t="str">
        <f>substitute('Prompt Template'!$A$2,$K$5,$L153)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53" s="18">
        <f t="array" ref="N153">index('Response Scoring'!$C:$C,match($A153,'Response Scoring'!$A:$A,0))</f>
        <v>0</v>
      </c>
      <c r="O153" s="19">
        <f t="shared" si="7"/>
        <v>0</v>
      </c>
      <c r="P153" s="18" t="str">
        <f>'Raw Data'!$P149</f>
        <v>If I need to create handouts for students or sample essays, I would use it.</v>
      </c>
      <c r="Q153" s="18" t="s">
        <v>520</v>
      </c>
      <c r="R153" s="21" t="str">
        <f>substitute('Prompt Template'!$B$2,$P$5,$Q153)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&lt;user_input&gt;If I need to create handouts for students or sample essays, I would use it.&lt;/user_input&gt;</v>
      </c>
      <c r="S153" s="18">
        <f t="array" ref="S153">index('Response Scoring'!$E:$E,match($A153,'Response Scoring'!$A:$A,0))</f>
        <v>1</v>
      </c>
      <c r="T153" s="19">
        <f t="shared" si="8"/>
        <v>0.3333333333</v>
      </c>
      <c r="U153" s="19">
        <f t="shared" si="9"/>
        <v>1.166666667</v>
      </c>
      <c r="V153" s="18" t="str">
        <f>'Raw Data'!$Q149</f>
        <v>Analyzing presentation slides to evaluate both the visual design and written content for consistency</v>
      </c>
      <c r="W153" s="18">
        <f t="shared" si="10"/>
        <v>1</v>
      </c>
      <c r="X153" s="18" t="str">
        <f>'Raw Data'!$R149</f>
        <v>Hallucinations (generating false or misleading information), Biases in answers, Data privacy concerns when information is shared with an LLM</v>
      </c>
      <c r="Y153" s="18">
        <f t="shared" si="11"/>
        <v>0.75</v>
      </c>
      <c r="Z153" s="18" t="str">
        <f>'Raw Data'!$S149</f>
        <v>Only share information that you would be comfortable sharing internally with a colleague</v>
      </c>
      <c r="AA153" s="19">
        <f t="shared" si="12"/>
        <v>0</v>
      </c>
      <c r="AB153" s="18" t="str">
        <f>'Raw Data'!$T149</f>
        <v>Always: I routinely cross-check AI outputs with reliable sources</v>
      </c>
      <c r="AC153" s="18">
        <f t="shared" si="13"/>
        <v>1</v>
      </c>
      <c r="AD153" s="18" t="str">
        <f>'Raw Data'!$U149</f>
        <v>Check if the response uses confident language and specific details</v>
      </c>
      <c r="AE153" s="18">
        <f t="shared" si="14"/>
        <v>0</v>
      </c>
      <c r="AF153" s="22">
        <f t="shared" si="15"/>
        <v>5.5</v>
      </c>
      <c r="AG153" s="18" t="str">
        <f>'Raw Data'!$V149</f>
        <v>Sometimes: I iterate 2–3 times to reach a good result</v>
      </c>
      <c r="AH153" s="18">
        <f t="shared" si="16"/>
        <v>0.67</v>
      </c>
      <c r="AI153" s="18" t="str">
        <f>'Raw Data'!$W149</f>
        <v>Create a 2 page proposal on the topic of ... for my boss in the field of...</v>
      </c>
      <c r="AJ153" s="18" t="s">
        <v>521</v>
      </c>
      <c r="AK153" s="21" t="str">
        <f>substitute('Prompt Template'!$C$2,$AI$5,$AJ153)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2 page proposal on the topic of ... for my boss in the field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2 page proposal on the topic of ... for my boss in the field of...&lt;/user_input&gt;</v>
      </c>
      <c r="AL153" s="18">
        <f t="array" ref="AL153">index('Response Scoring'!$G:$G,match($A153,'Response Scoring'!$A:$A,0))</f>
        <v>2</v>
      </c>
      <c r="AM153" s="18">
        <f t="shared" si="17"/>
        <v>0.4</v>
      </c>
      <c r="AN153" s="18" t="str">
        <f>'Raw Data'!$X149</f>
        <v>Create a report that shows competitor's products, pricing and positioning in regards to this specific product.</v>
      </c>
      <c r="AO153" s="18" t="s">
        <v>522</v>
      </c>
      <c r="AP153" s="21" t="str">
        <f>substitute('Prompt Template'!$D$2,$AN$5,$AO153)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report that shows competitor's products, pricing and positioning in regards to this specific product.&lt;/user_input&gt;
</v>
      </c>
      <c r="AQ153" s="18">
        <f t="array" ref="AQ153">index('Response Scoring'!$I:$I,match($A153,'Response Scoring'!$A:$A,0))</f>
        <v>1</v>
      </c>
      <c r="AR153" s="18">
        <f t="shared" si="18"/>
        <v>0.2</v>
      </c>
      <c r="AS153" s="22">
        <f t="shared" si="19"/>
        <v>3.405</v>
      </c>
      <c r="AT153" s="18">
        <f t="shared" si="20"/>
        <v>14.64333333</v>
      </c>
      <c r="AU153" s="22">
        <f t="shared" si="21"/>
        <v>29.28666667</v>
      </c>
      <c r="AV153" s="18" t="str">
        <f t="shared" si="22"/>
        <v>AI Experimenter</v>
      </c>
      <c r="AW153" s="18" t="str">
        <f>'Raw Data'!Y149</f>
        <v>Gemini</v>
      </c>
      <c r="AX153" s="18" t="b">
        <f>'Raw Data'!Z149</f>
        <v>0</v>
      </c>
      <c r="AY153" s="18" t="str">
        <f t="shared" ref="AY153:BQ153" si="169">#REF!</f>
        <v>#REF!</v>
      </c>
      <c r="AZ153" s="18" t="str">
        <f t="shared" si="169"/>
        <v>#REF!</v>
      </c>
      <c r="BA153" s="18" t="str">
        <f t="shared" si="169"/>
        <v>#REF!</v>
      </c>
      <c r="BB153" s="18" t="str">
        <f t="shared" si="169"/>
        <v>#REF!</v>
      </c>
      <c r="BC153" s="18" t="str">
        <f t="shared" si="169"/>
        <v>#REF!</v>
      </c>
      <c r="BD153" s="18" t="str">
        <f t="shared" si="169"/>
        <v>#REF!</v>
      </c>
      <c r="BE153" s="18" t="str">
        <f t="shared" si="169"/>
        <v>#REF!</v>
      </c>
      <c r="BF153" s="18" t="str">
        <f t="shared" si="169"/>
        <v>#REF!</v>
      </c>
      <c r="BG153" s="18" t="str">
        <f t="shared" si="169"/>
        <v>#REF!</v>
      </c>
      <c r="BH153" s="18" t="str">
        <f t="shared" si="169"/>
        <v>#REF!</v>
      </c>
      <c r="BI153" s="18" t="str">
        <f t="shared" si="169"/>
        <v>#REF!</v>
      </c>
      <c r="BJ153" s="18" t="str">
        <f t="shared" si="169"/>
        <v>#REF!</v>
      </c>
      <c r="BK153" s="18" t="str">
        <f t="shared" si="169"/>
        <v>#REF!</v>
      </c>
      <c r="BL153" s="18" t="str">
        <f t="shared" si="169"/>
        <v>#REF!</v>
      </c>
      <c r="BM153" s="18" t="str">
        <f t="shared" si="169"/>
        <v>#REF!</v>
      </c>
      <c r="BN153" s="18" t="str">
        <f t="shared" si="169"/>
        <v>#REF!</v>
      </c>
      <c r="BO153" s="18" t="str">
        <f t="shared" si="169"/>
        <v>#REF!</v>
      </c>
      <c r="BP153" s="18" t="str">
        <f t="shared" si="169"/>
        <v>#REF!</v>
      </c>
      <c r="BQ153" s="18" t="str">
        <f t="shared" si="169"/>
        <v>#REF!</v>
      </c>
      <c r="BR153" s="18" t="str">
        <f>'Raw Data'!C149</f>
        <v>Part-time/Adjunct Faculty</v>
      </c>
      <c r="BS153" s="18" t="str">
        <f>'Raw Data'!D149</f>
        <v/>
      </c>
      <c r="BT153" s="18" t="str">
        <f>'Raw Data'!E149</f>
        <v>Academics – Faculty</v>
      </c>
      <c r="BU153" s="18" t="str">
        <f>'Raw Data'!F149</f>
        <v>Individual Contributors</v>
      </c>
      <c r="BV153" s="18" t="str">
        <f>'Raw Data'!G149</f>
        <v/>
      </c>
      <c r="BW153" s="18" t="str">
        <f>'Raw Data'!H149</f>
        <v>Online</v>
      </c>
      <c r="BX153" s="18" t="str">
        <f>'Raw Data'!I149</f>
        <v/>
      </c>
      <c r="BY153" s="18" t="str">
        <f>'Raw Data'!J149</f>
        <v/>
      </c>
    </row>
    <row r="154" ht="15.75" customHeight="1">
      <c r="A154" s="18">
        <f>'Raw Data'!$A150</f>
        <v>148</v>
      </c>
      <c r="B154" s="18" t="str">
        <f>'Raw Data'!$K150</f>
        <v>Weekly</v>
      </c>
      <c r="C154" s="18">
        <f t="shared" si="3"/>
        <v>0.5</v>
      </c>
      <c r="D154" s="18" t="str">
        <f>'Raw Data'!$L150</f>
        <v>Getting quick answers to specific questions or looking up information, Editing or improving text I’ve already written (emails, documents, presentations)</v>
      </c>
      <c r="E154" s="18">
        <f t="shared" si="24"/>
        <v>1</v>
      </c>
      <c r="F154" s="19">
        <f t="shared" si="4"/>
        <v>0.3333333333</v>
      </c>
      <c r="G154" s="20" t="str">
        <f>'Raw Data'!M150</f>
        <v>I create fresh prompts each time I use AI</v>
      </c>
      <c r="H154" s="18">
        <f t="shared" si="5"/>
        <v>0.25</v>
      </c>
      <c r="I154" s="18" t="str">
        <f>'Raw Data'!$N150</f>
        <v>Ask AI to write the summary after you’ve analyzed all the data</v>
      </c>
      <c r="J154" s="18" t="b">
        <f t="shared" si="6"/>
        <v>0</v>
      </c>
      <c r="K154" s="18" t="str">
        <f>'Raw Data'!$O150</f>
        <v>I am a manager looking to create a presentation on topic that will be presented to senior stakeholders. I would like to include or cover these items/topics. Can you please provide an outline of the information that should be covered.</v>
      </c>
      <c r="L154" s="18" t="s">
        <v>523</v>
      </c>
      <c r="M154" s="21" t="str">
        <f>substitute('Prompt Template'!$A$2,$K$5,$L154)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am a manager looking to create a presentation on topic that will be presented to senior stakeholders. I would like to include or cover these items/topics. Can you please provide an outline of the information that should be covered.&lt;/user_input&gt;</v>
      </c>
      <c r="N154" s="18">
        <f t="array" ref="N154">index('Response Scoring'!$C:$C,match($A154,'Response Scoring'!$A:$A,0))</f>
        <v>1</v>
      </c>
      <c r="O154" s="19">
        <f t="shared" si="7"/>
        <v>0.3333333333</v>
      </c>
      <c r="P154" s="18" t="str">
        <f>'Raw Data'!$P150</f>
        <v>to get quick general information or to start a project or writing prompt</v>
      </c>
      <c r="Q154" s="18" t="s">
        <v>524</v>
      </c>
      <c r="R154" s="21" t="str">
        <f>substitute('Prompt Template'!$B$2,$P$5,$Q154)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get quick general information or to start a project or writing prompt&lt;/user_input&gt;</v>
      </c>
      <c r="S154" s="18">
        <f t="array" ref="S154">index('Response Scoring'!$E:$E,match($A154,'Response Scoring'!$A:$A,0))</f>
        <v>1</v>
      </c>
      <c r="T154" s="19">
        <f t="shared" si="8"/>
        <v>0.3333333333</v>
      </c>
      <c r="U154" s="19">
        <f t="shared" si="9"/>
        <v>1.75</v>
      </c>
      <c r="V154" s="18" t="str">
        <f>'Raw Data'!$Q150</f>
        <v>Analyzing presentation slides to evaluate both the visual design and written content for consistency</v>
      </c>
      <c r="W154" s="18">
        <f t="shared" si="10"/>
        <v>1</v>
      </c>
      <c r="X154" s="18" t="str">
        <f>'Raw Data'!$R150</f>
        <v>Hallucinations (generating false or misleading information), Data privacy concerns when information is shared with an LLM, Vulnerability to manipulation by bad actors, Biases in answers</v>
      </c>
      <c r="Y154" s="18">
        <f t="shared" si="11"/>
        <v>1</v>
      </c>
      <c r="Z154" s="18" t="str">
        <f>'Raw Data'!$S150</f>
        <v>Use secure company instances or enterprise plans when available, Verify that the AI tool has SSL/HTTPS encryption before using it, Anonymize information by removing identifying details</v>
      </c>
      <c r="AA154" s="19">
        <f t="shared" si="12"/>
        <v>0</v>
      </c>
      <c r="AB154" s="18" t="str">
        <f>'Raw Data'!$T150</f>
        <v>Sometimes: I do a quick check against known data or references</v>
      </c>
      <c r="AC154" s="18">
        <f t="shared" si="13"/>
        <v>0.67</v>
      </c>
      <c r="AD154" s="18" t="str">
        <f>'Raw Data'!$U150</f>
        <v>Cross-reference key claims with reliable external sources, Verify any calculations or data analysis independently</v>
      </c>
      <c r="AE154" s="18">
        <f t="shared" si="14"/>
        <v>0.5</v>
      </c>
      <c r="AF154" s="22">
        <f t="shared" si="15"/>
        <v>6.34</v>
      </c>
      <c r="AG154" s="18" t="str">
        <f>'Raw Data'!$V150</f>
        <v>Frequently: I systematically refine prompts until I’m satisfied</v>
      </c>
      <c r="AH154" s="18">
        <f t="shared" si="16"/>
        <v>1</v>
      </c>
      <c r="AI154" s="18" t="str">
        <f>'Raw Data'!$W150</f>
        <v>I am looking for a list of what topics should be included when discussing a new proposal on topic.</v>
      </c>
      <c r="AJ154" s="18" t="s">
        <v>525</v>
      </c>
      <c r="AK154" s="21" t="str">
        <f>substitute('Prompt Template'!$C$2,$AI$5,$AJ154)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looking for a list of what topics should be included when discussing a new proposal on topic.&lt;/prompt&gt;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looking for a list of what topics should be included when discussing a new proposal on topic.&lt;/user_input&gt;</v>
      </c>
      <c r="AL154" s="18">
        <f t="array" ref="AL154">index('Response Scoring'!$G:$G,match($A154,'Response Scoring'!$A:$A,0))</f>
        <v>2</v>
      </c>
      <c r="AM154" s="18">
        <f t="shared" si="17"/>
        <v>0.4</v>
      </c>
      <c r="AN154" s="18" t="str">
        <f>'Raw Data'!$X150</f>
        <v>I am looking for a list of products with pricing and positioning for competitor's product.</v>
      </c>
      <c r="AO154" s="18" t="s">
        <v>526</v>
      </c>
      <c r="AP154" s="21" t="str">
        <f>substitute('Prompt Template'!$D$2,$AN$5,$AO154)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looking for a list of products with pricing and positioning for competitor's product.&lt;/user_input&gt;
</v>
      </c>
      <c r="AQ154" s="18">
        <f t="array" ref="AQ154">index('Response Scoring'!$I:$I,match($A154,'Response Scoring'!$A:$A,0))</f>
        <v>1</v>
      </c>
      <c r="AR154" s="18">
        <f t="shared" si="18"/>
        <v>0.2</v>
      </c>
      <c r="AS154" s="22">
        <f t="shared" si="19"/>
        <v>3.9</v>
      </c>
      <c r="AT154" s="18">
        <f t="shared" si="20"/>
        <v>17.64</v>
      </c>
      <c r="AU154" s="22">
        <f t="shared" si="21"/>
        <v>35.28</v>
      </c>
      <c r="AV154" s="18" t="str">
        <f t="shared" si="22"/>
        <v>AI Experimenter</v>
      </c>
      <c r="AW154" s="18" t="str">
        <f>'Raw Data'!Y150</f>
        <v>CoPilot</v>
      </c>
      <c r="AX154" s="18" t="b">
        <f>'Raw Data'!Z150</f>
        <v>1</v>
      </c>
      <c r="AY154" s="18" t="str">
        <f t="shared" ref="AY154:BQ154" si="170">#REF!</f>
        <v>#REF!</v>
      </c>
      <c r="AZ154" s="18" t="str">
        <f t="shared" si="170"/>
        <v>#REF!</v>
      </c>
      <c r="BA154" s="18" t="str">
        <f t="shared" si="170"/>
        <v>#REF!</v>
      </c>
      <c r="BB154" s="18" t="str">
        <f t="shared" si="170"/>
        <v>#REF!</v>
      </c>
      <c r="BC154" s="18" t="str">
        <f t="shared" si="170"/>
        <v>#REF!</v>
      </c>
      <c r="BD154" s="18" t="str">
        <f t="shared" si="170"/>
        <v>#REF!</v>
      </c>
      <c r="BE154" s="18" t="str">
        <f t="shared" si="170"/>
        <v>#REF!</v>
      </c>
      <c r="BF154" s="18" t="str">
        <f t="shared" si="170"/>
        <v>#REF!</v>
      </c>
      <c r="BG154" s="18" t="str">
        <f t="shared" si="170"/>
        <v>#REF!</v>
      </c>
      <c r="BH154" s="18" t="str">
        <f t="shared" si="170"/>
        <v>#REF!</v>
      </c>
      <c r="BI154" s="18" t="str">
        <f t="shared" si="170"/>
        <v>#REF!</v>
      </c>
      <c r="BJ154" s="18" t="str">
        <f t="shared" si="170"/>
        <v>#REF!</v>
      </c>
      <c r="BK154" s="18" t="str">
        <f t="shared" si="170"/>
        <v>#REF!</v>
      </c>
      <c r="BL154" s="18" t="str">
        <f t="shared" si="170"/>
        <v>#REF!</v>
      </c>
      <c r="BM154" s="18" t="str">
        <f t="shared" si="170"/>
        <v>#REF!</v>
      </c>
      <c r="BN154" s="18" t="str">
        <f t="shared" si="170"/>
        <v>#REF!</v>
      </c>
      <c r="BO154" s="18" t="str">
        <f t="shared" si="170"/>
        <v>#REF!</v>
      </c>
      <c r="BP154" s="18" t="str">
        <f t="shared" si="170"/>
        <v>#REF!</v>
      </c>
      <c r="BQ154" s="18" t="str">
        <f t="shared" si="170"/>
        <v>#REF!</v>
      </c>
      <c r="BR154" s="18" t="str">
        <f>'Raw Data'!C150</f>
        <v>Staff</v>
      </c>
      <c r="BS154" s="18" t="str">
        <f>'Raw Data'!D150</f>
        <v/>
      </c>
      <c r="BT154" s="18" t="str">
        <f>'Raw Data'!E150</f>
        <v>Human Resources</v>
      </c>
      <c r="BU154" s="18" t="str">
        <f>'Raw Data'!F150</f>
        <v>Directors, People Managers, Supervisors, Team Leads</v>
      </c>
      <c r="BV154" s="18" t="str">
        <f>'Raw Data'!G150</f>
        <v/>
      </c>
      <c r="BW154" s="18" t="str">
        <f>'Raw Data'!H150</f>
        <v>Central Office</v>
      </c>
      <c r="BX154" s="18" t="str">
        <f>'Raw Data'!I150</f>
        <v/>
      </c>
      <c r="BY154" s="18" t="str">
        <f>'Raw Data'!J150</f>
        <v/>
      </c>
    </row>
    <row r="155" ht="15.75" customHeight="1">
      <c r="A155" s="18">
        <f>'Raw Data'!$A151</f>
        <v>149</v>
      </c>
      <c r="B155" s="18" t="str">
        <f>'Raw Data'!$K151</f>
        <v>A few times a month</v>
      </c>
      <c r="C155" s="18">
        <f t="shared" si="3"/>
        <v>0.25</v>
      </c>
      <c r="D155" s="18" t="str">
        <f>'Raw Data'!$L151</f>
        <v>Editing or improving text I’ve already written (emails, documents, presentations)</v>
      </c>
      <c r="E155" s="18">
        <f t="shared" si="24"/>
        <v>0</v>
      </c>
      <c r="F155" s="19">
        <f t="shared" si="4"/>
        <v>0</v>
      </c>
      <c r="G155" s="20" t="str">
        <f>'Raw Data'!M151</f>
        <v>I create fresh prompts each time I use AI</v>
      </c>
      <c r="H155" s="18">
        <f t="shared" si="5"/>
        <v>0.25</v>
      </c>
      <c r="I155" s="18" t="str">
        <f>'Raw Data'!$N151</f>
        <v>I wouldn't use AI for this task</v>
      </c>
      <c r="J155" s="18" t="b">
        <f t="shared" si="6"/>
        <v>0</v>
      </c>
      <c r="K155" s="18" t="str">
        <f>'Raw Data'!$O151</f>
        <v>I would create the presentation, then ask AI to help streamline my points</v>
      </c>
      <c r="L155" s="18" t="s">
        <v>527</v>
      </c>
      <c r="M155" s="21" t="str">
        <f>substitute('Prompt Template'!$A$2,$K$5,$L155)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the presentation, then ask AI to help streamline my points&lt;/user_input&gt;</v>
      </c>
      <c r="N155" s="18">
        <f t="array" ref="N155">index('Response Scoring'!$C:$C,match($A155,'Response Scoring'!$A:$A,0))</f>
        <v>1</v>
      </c>
      <c r="O155" s="19">
        <f t="shared" si="7"/>
        <v>0.3333333333</v>
      </c>
      <c r="P155" s="18" t="str">
        <f>'Raw Data'!$P151</f>
        <v>I use AI to help streamline my thoughts by organizing ideas and clarifying my communication, which allows me to work more efficiently and focus more on teaching and student support.</v>
      </c>
      <c r="Q155" s="18" t="s">
        <v>528</v>
      </c>
      <c r="R155" s="21" t="str">
        <f>substitute('Prompt Template'!$B$2,$P$5,$Q155)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streamline my thoughts by organizing ideas and clarifying my communication, which allows me to work more efficiently and focus more on teaching and student support.&lt;/user_input&gt;</v>
      </c>
      <c r="S155" s="18">
        <f t="array" ref="S155">index('Response Scoring'!$E:$E,match($A155,'Response Scoring'!$A:$A,0))</f>
        <v>1</v>
      </c>
      <c r="T155" s="19">
        <f t="shared" si="8"/>
        <v>0.3333333333</v>
      </c>
      <c r="U155" s="19">
        <f t="shared" si="9"/>
        <v>1.166666667</v>
      </c>
      <c r="V155" s="18" t="str">
        <f>'Raw Data'!$Q151</f>
        <v>Analyzing presentation slides to evaluate both the visual design and written content for consistency</v>
      </c>
      <c r="W155" s="18">
        <f t="shared" si="10"/>
        <v>1</v>
      </c>
      <c r="X155" s="18" t="str">
        <f>'Raw Data'!$R151</f>
        <v>Hallucinations (generating false or misleading information), Biases in answers, Data privacy concerns when information is shared with an LLM, Vulnerability to manipulation by bad actors</v>
      </c>
      <c r="Y155" s="18">
        <f t="shared" si="11"/>
        <v>1</v>
      </c>
      <c r="Z155" s="18" t="str">
        <f>'Raw Data'!$S151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55" s="19">
        <f t="shared" si="12"/>
        <v>0</v>
      </c>
      <c r="AB155" s="18" t="str">
        <f>'Raw Data'!$T151</f>
        <v>Always: I routinely cross-check AI outputs with reliable sources</v>
      </c>
      <c r="AC155" s="18">
        <f t="shared" si="13"/>
        <v>1</v>
      </c>
      <c r="AD155" s="18" t="str">
        <f>'Raw Data'!$U151</f>
        <v>Use a different AI tool to review and verify the content, Cross-reference key claims with reliable external sources, Verify any calculations or data analysis independently</v>
      </c>
      <c r="AE155" s="18">
        <f t="shared" si="14"/>
        <v>0.75</v>
      </c>
      <c r="AF155" s="22">
        <f t="shared" si="15"/>
        <v>7.5</v>
      </c>
      <c r="AG155" s="18" t="str">
        <f>'Raw Data'!$V151</f>
        <v>Frequently: I systematically refine prompts until I’m satisfied</v>
      </c>
      <c r="AH155" s="18">
        <f t="shared" si="16"/>
        <v>1</v>
      </c>
      <c r="AI155" s="18" t="str">
        <f>'Raw Data'!$W151</f>
        <v>Summarize key points, potential challenges, benefits, and questions I might anticipate from stakeholders for a work meeting to discuss a new initiative or proposal. Also suggest concise talking points to use as an outline during the meeting.</v>
      </c>
      <c r="AJ155" s="18" t="s">
        <v>529</v>
      </c>
      <c r="AK155" s="21" t="str">
        <f>substitute('Prompt Template'!$C$2,$AI$5,$AJ155)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&lt;prompt&gt;Summarize key points, potential challenges, benefits, and questions I might anticipate from stakeholders for a work meeting to discuss a new initiative or proposal. Also suggest concise talking points to use as an outline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&lt;user_input&gt;Summarize key points, potential challenges, benefits, and questions I might anticipate from stakeholders for a work meeting to discuss a new initiative or proposal. Also suggest concise talking points to use as an outline during the meeting.&lt;/user_input&gt;</v>
      </c>
      <c r="AL155" s="18">
        <f t="array" ref="AL155">index('Response Scoring'!$G:$G,match($A155,'Response Scoring'!$A:$A,0))</f>
        <v>3</v>
      </c>
      <c r="AM155" s="18">
        <f t="shared" si="17"/>
        <v>0.6</v>
      </c>
      <c r="AN155" s="18" t="str">
        <f>'Raw Data'!$X151</f>
        <v>I don't know how to create custom AI instructions</v>
      </c>
      <c r="AO155" s="18" t="s">
        <v>80</v>
      </c>
      <c r="AP155" s="21" t="str">
        <f>substitute('Prompt Template'!$D$2,$AN$5,$AO155)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55" s="18">
        <f t="array" ref="AQ155">index('Response Scoring'!$I:$I,match($A155,'Response Scoring'!$A:$A,0))</f>
        <v>0</v>
      </c>
      <c r="AR155" s="18">
        <f t="shared" si="18"/>
        <v>0</v>
      </c>
      <c r="AS155" s="22">
        <f t="shared" si="19"/>
        <v>3.6</v>
      </c>
      <c r="AT155" s="18">
        <f t="shared" si="20"/>
        <v>17.03333333</v>
      </c>
      <c r="AU155" s="22">
        <f t="shared" si="21"/>
        <v>34.06666667</v>
      </c>
      <c r="AV155" s="18" t="str">
        <f t="shared" si="22"/>
        <v>AI Experimenter</v>
      </c>
      <c r="AW155" s="18" t="str">
        <f>'Raw Data'!Y151</f>
        <v>ChatGPT, CoPilot</v>
      </c>
      <c r="AX155" s="18" t="b">
        <f>'Raw Data'!Z151</f>
        <v>0</v>
      </c>
      <c r="AY155" s="18" t="str">
        <f t="shared" ref="AY155:BQ155" si="171">#REF!</f>
        <v>#REF!</v>
      </c>
      <c r="AZ155" s="18" t="str">
        <f t="shared" si="171"/>
        <v>#REF!</v>
      </c>
      <c r="BA155" s="18" t="str">
        <f t="shared" si="171"/>
        <v>#REF!</v>
      </c>
      <c r="BB155" s="18" t="str">
        <f t="shared" si="171"/>
        <v>#REF!</v>
      </c>
      <c r="BC155" s="18" t="str">
        <f t="shared" si="171"/>
        <v>#REF!</v>
      </c>
      <c r="BD155" s="18" t="str">
        <f t="shared" si="171"/>
        <v>#REF!</v>
      </c>
      <c r="BE155" s="18" t="str">
        <f t="shared" si="171"/>
        <v>#REF!</v>
      </c>
      <c r="BF155" s="18" t="str">
        <f t="shared" si="171"/>
        <v>#REF!</v>
      </c>
      <c r="BG155" s="18" t="str">
        <f t="shared" si="171"/>
        <v>#REF!</v>
      </c>
      <c r="BH155" s="18" t="str">
        <f t="shared" si="171"/>
        <v>#REF!</v>
      </c>
      <c r="BI155" s="18" t="str">
        <f t="shared" si="171"/>
        <v>#REF!</v>
      </c>
      <c r="BJ155" s="18" t="str">
        <f t="shared" si="171"/>
        <v>#REF!</v>
      </c>
      <c r="BK155" s="18" t="str">
        <f t="shared" si="171"/>
        <v>#REF!</v>
      </c>
      <c r="BL155" s="18" t="str">
        <f t="shared" si="171"/>
        <v>#REF!</v>
      </c>
      <c r="BM155" s="18" t="str">
        <f t="shared" si="171"/>
        <v>#REF!</v>
      </c>
      <c r="BN155" s="18" t="str">
        <f t="shared" si="171"/>
        <v>#REF!</v>
      </c>
      <c r="BO155" s="18" t="str">
        <f t="shared" si="171"/>
        <v>#REF!</v>
      </c>
      <c r="BP155" s="18" t="str">
        <f t="shared" si="171"/>
        <v>#REF!</v>
      </c>
      <c r="BQ155" s="18" t="str">
        <f t="shared" si="171"/>
        <v>#REF!</v>
      </c>
      <c r="BR155" s="18" t="str">
        <f>'Raw Data'!C151</f>
        <v>Full-time Faculty</v>
      </c>
      <c r="BS155" s="18" t="str">
        <f>'Raw Data'!D151</f>
        <v/>
      </c>
      <c r="BT155" s="18" t="str">
        <f>'Raw Data'!E151</f>
        <v>Academics – Faculty</v>
      </c>
      <c r="BU155" s="18" t="str">
        <f>'Raw Data'!F151</f>
        <v>Individual Contributors</v>
      </c>
      <c r="BV155" s="18" t="str">
        <f>'Raw Data'!G151</f>
        <v/>
      </c>
      <c r="BW155" s="18" t="str">
        <f>'Raw Data'!H151</f>
        <v>Akron</v>
      </c>
      <c r="BX155" s="18" t="str">
        <f>'Raw Data'!I151</f>
        <v/>
      </c>
      <c r="BY155" s="18" t="str">
        <f>'Raw Data'!J151</f>
        <v/>
      </c>
    </row>
    <row r="156" ht="15.75" customHeight="1">
      <c r="A156" s="18">
        <f>'Raw Data'!$A152</f>
        <v>150</v>
      </c>
      <c r="B156" s="18" t="str">
        <f>'Raw Data'!$K152</f>
        <v>Daily</v>
      </c>
      <c r="C156" s="18">
        <f t="shared" si="3"/>
        <v>1</v>
      </c>
      <c r="D156" s="18" t="str">
        <f>'Raw Data'!$L152</f>
        <v>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56" s="18">
        <f t="shared" si="24"/>
        <v>2</v>
      </c>
      <c r="F156" s="19">
        <f t="shared" si="4"/>
        <v>0.6666666667</v>
      </c>
      <c r="G156" s="20" t="str">
        <f>'Raw Data'!M152</f>
        <v>I maintain a library of prompts that I reuse frequently</v>
      </c>
      <c r="H156" s="18">
        <f t="shared" si="5"/>
        <v>0.5</v>
      </c>
      <c r="I156" s="18" t="str">
        <f>'Raw Data'!$N152</f>
        <v>Create a systematic process where AI handles data analysis and summary generation consistently</v>
      </c>
      <c r="J156" s="18">
        <f t="shared" si="6"/>
        <v>1</v>
      </c>
      <c r="K156" s="18" t="str">
        <f>'Raw Data'!$O152</f>
        <v>I would ask AI, likely ChatGPT to generate the presentation with references. I would then review it in detail as well as double check all references. I would then likely use a product like Gemini or Gamma AI to create my slide deck for the presentation. I would also use AI to help create speaker notes to accompany the slide deck.</v>
      </c>
      <c r="L156" s="18" t="s">
        <v>530</v>
      </c>
      <c r="M156" s="21" t="str">
        <f>substitute('Prompt Template'!$A$2,$K$5,$L156)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likely ChatGPT to generate the presentation with references. I would then review it in detail as well as double check all references. I would then likely use a product like Gemini or Gamma AI to create my slide deck for the presentation. I would also use AI to help create speaker notes to accompany the slide deck.&lt;/user_input&gt;</v>
      </c>
      <c r="N156" s="18">
        <f t="array" ref="N156">index('Response Scoring'!$C:$C,match($A156,'Response Scoring'!$A:$A,0))</f>
        <v>2</v>
      </c>
      <c r="O156" s="19">
        <f t="shared" si="7"/>
        <v>0.6666666667</v>
      </c>
      <c r="P156" s="18" t="str">
        <f>'Raw Data'!$P152</f>
        <v>I'm using it a lot to help me generate course announcements and engagement prompts. I've also used it to help with developing case studies and learning activities for students. I'll frequently use it to help make something that I've written better or revise/refine content that I've already developed.</v>
      </c>
      <c r="Q156" s="18" t="s">
        <v>531</v>
      </c>
      <c r="R156" s="21" t="str">
        <f>substitute('Prompt Template'!$B$2,$P$5,$Q156)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&lt;user_input&gt;I'm using it a lot to help me generate course announcements and engagement prompts. I've also used it to help with developing case studies and learning activities for students. I'll frequently use it to help make something that I've written better or revise/refine content that I've already developed.&lt;/user_input&gt;</v>
      </c>
      <c r="S156" s="18">
        <f t="array" ref="S156">index('Response Scoring'!$E:$E,match($A156,'Response Scoring'!$A:$A,0))</f>
        <v>2</v>
      </c>
      <c r="T156" s="19">
        <f t="shared" si="8"/>
        <v>0.6666666667</v>
      </c>
      <c r="U156" s="19">
        <f t="shared" si="9"/>
        <v>4.5</v>
      </c>
      <c r="V156" s="18" t="str">
        <f>'Raw Data'!$Q152</f>
        <v>Creating a complete slide deck with visual design for an important client presentation</v>
      </c>
      <c r="W156" s="18">
        <f t="shared" si="10"/>
        <v>0</v>
      </c>
      <c r="X156" s="18" t="str">
        <f>'Raw Data'!$R152</f>
        <v>Hallucinations (generating false or misleading information), Biases in answers, Data privacy concerns when information is shared with an LLM</v>
      </c>
      <c r="Y156" s="18">
        <f t="shared" si="11"/>
        <v>0.75</v>
      </c>
      <c r="Z156" s="18" t="str">
        <f>'Raw Data'!$S152</f>
        <v>Anonymize information by removing identifying details</v>
      </c>
      <c r="AA156" s="19">
        <f t="shared" si="12"/>
        <v>0.5</v>
      </c>
      <c r="AB156" s="18" t="str">
        <f>'Raw Data'!$T152</f>
        <v>Always: I routinely cross-check AI outputs with reliable sources</v>
      </c>
      <c r="AC156" s="18">
        <f t="shared" si="13"/>
        <v>1</v>
      </c>
      <c r="AD156" s="18" t="str">
        <f>'Raw Data'!$U152</f>
        <v>Check if the response uses confident language and specific details, Look for professional formatting and proper grammar, Cross-reference key claims with reliable external sources, Verify any calculations or data analysis independently, Use a different AI tool to review and verify the content</v>
      </c>
      <c r="AE156" s="18">
        <f t="shared" si="14"/>
        <v>0</v>
      </c>
      <c r="AF156" s="22">
        <f t="shared" si="15"/>
        <v>4.5</v>
      </c>
      <c r="AG156" s="18" t="str">
        <f>'Raw Data'!$V152</f>
        <v>Frequently: I systematically refine prompts until I’m satisfied</v>
      </c>
      <c r="AH156" s="18">
        <f t="shared" si="16"/>
        <v>1</v>
      </c>
      <c r="AI156" s="18" t="str">
        <f>'Raw Data'!$W152</f>
        <v>I would want to create a more specific prompt than what this information provides. It might start something like this: "Create a meeting outline and with detailed speaker notes for each bulleted/numbered item on the outline for introducing and discussing this initiative/proposal. This meeting would include "these individuals". I would then refine and add additional prompts as needed to generate the output I was looking for.</v>
      </c>
      <c r="AJ156" s="18" t="s">
        <v>532</v>
      </c>
      <c r="AK156" s="21" t="str">
        <f>substitute('Prompt Template'!$C$2,$AI$5,$AJ156)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want to create a more specific prompt than what this information provides. It might start something like this: "Create a meeting outline and with detailed speaker notes for each bulleted/numbered item on the outline for introducing and discussing this initiative/proposal. This meeting would include "these individuals". I would then refine and add additional prompts as needed to generate the output I was looking for.&lt;/prompt&gt;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want to create a more specific prompt than what this information provides. It might start something like this: "Create a meeting outline and with detailed speaker notes for each bulleted/numbered item on the outline for introducing and discussing this initiative/proposal. This meeting would include "these individuals". I would then refine and add additional prompts as needed to generate the output I was looking for.&lt;/user_input&gt;</v>
      </c>
      <c r="AL156" s="18">
        <f t="array" ref="AL156">index('Response Scoring'!$G:$G,match($A156,'Response Scoring'!$A:$A,0))</f>
        <v>4</v>
      </c>
      <c r="AM156" s="18">
        <f t="shared" si="17"/>
        <v>0.8</v>
      </c>
      <c r="AN156" s="18" t="str">
        <f>'Raw Data'!$X152</f>
        <v>I don't know how to create custom AI instructions for tasks like this.</v>
      </c>
      <c r="AO156" s="18" t="s">
        <v>533</v>
      </c>
      <c r="AP156" s="21" t="str">
        <f>substitute('Prompt Template'!$D$2,$AN$5,$AO156)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 for tasks like this.&lt;/user_input&gt;
</v>
      </c>
      <c r="AQ156" s="18">
        <f t="array" ref="AQ156">index('Response Scoring'!$I:$I,match($A156,'Response Scoring'!$A:$A,0))</f>
        <v>0</v>
      </c>
      <c r="AR156" s="18">
        <f t="shared" si="18"/>
        <v>0</v>
      </c>
      <c r="AS156" s="22">
        <f t="shared" si="19"/>
        <v>4.3</v>
      </c>
      <c r="AT156" s="18">
        <f t="shared" si="20"/>
        <v>22.1</v>
      </c>
      <c r="AU156" s="22">
        <f t="shared" si="21"/>
        <v>44.2</v>
      </c>
      <c r="AV156" s="18" t="str">
        <f t="shared" si="22"/>
        <v>AI Experimenter</v>
      </c>
      <c r="AW156" s="18" t="str">
        <f>'Raw Data'!Y152</f>
        <v>ChatGPT, Gemini, Other</v>
      </c>
      <c r="AX156" s="18" t="b">
        <f>'Raw Data'!Z152</f>
        <v>0</v>
      </c>
      <c r="AY156" s="18" t="str">
        <f t="shared" ref="AY156:BQ156" si="172">#REF!</f>
        <v>#REF!</v>
      </c>
      <c r="AZ156" s="18" t="str">
        <f t="shared" si="172"/>
        <v>#REF!</v>
      </c>
      <c r="BA156" s="18" t="str">
        <f t="shared" si="172"/>
        <v>#REF!</v>
      </c>
      <c r="BB156" s="18" t="str">
        <f t="shared" si="172"/>
        <v>#REF!</v>
      </c>
      <c r="BC156" s="18" t="str">
        <f t="shared" si="172"/>
        <v>#REF!</v>
      </c>
      <c r="BD156" s="18" t="str">
        <f t="shared" si="172"/>
        <v>#REF!</v>
      </c>
      <c r="BE156" s="18" t="str">
        <f t="shared" si="172"/>
        <v>#REF!</v>
      </c>
      <c r="BF156" s="18" t="str">
        <f t="shared" si="172"/>
        <v>#REF!</v>
      </c>
      <c r="BG156" s="18" t="str">
        <f t="shared" si="172"/>
        <v>#REF!</v>
      </c>
      <c r="BH156" s="18" t="str">
        <f t="shared" si="172"/>
        <v>#REF!</v>
      </c>
      <c r="BI156" s="18" t="str">
        <f t="shared" si="172"/>
        <v>#REF!</v>
      </c>
      <c r="BJ156" s="18" t="str">
        <f t="shared" si="172"/>
        <v>#REF!</v>
      </c>
      <c r="BK156" s="18" t="str">
        <f t="shared" si="172"/>
        <v>#REF!</v>
      </c>
      <c r="BL156" s="18" t="str">
        <f t="shared" si="172"/>
        <v>#REF!</v>
      </c>
      <c r="BM156" s="18" t="str">
        <f t="shared" si="172"/>
        <v>#REF!</v>
      </c>
      <c r="BN156" s="18" t="str">
        <f t="shared" si="172"/>
        <v>#REF!</v>
      </c>
      <c r="BO156" s="18" t="str">
        <f t="shared" si="172"/>
        <v>#REF!</v>
      </c>
      <c r="BP156" s="18" t="str">
        <f t="shared" si="172"/>
        <v>#REF!</v>
      </c>
      <c r="BQ156" s="18" t="str">
        <f t="shared" si="172"/>
        <v>#REF!</v>
      </c>
      <c r="BR156" s="18" t="str">
        <f>'Raw Data'!C152</f>
        <v>Full-time Faculty</v>
      </c>
      <c r="BS156" s="18" t="str">
        <f>'Raw Data'!D152</f>
        <v/>
      </c>
      <c r="BT156" s="18" t="str">
        <f>'Raw Data'!E152</f>
        <v>Academics – Faculty</v>
      </c>
      <c r="BU156" s="18" t="str">
        <f>'Raw Data'!F152</f>
        <v>Individual Contributors</v>
      </c>
      <c r="BV156" s="18" t="str">
        <f>'Raw Data'!G152</f>
        <v/>
      </c>
      <c r="BW156" s="18" t="str">
        <f>'Raw Data'!H152</f>
        <v>Online</v>
      </c>
      <c r="BX156" s="18" t="str">
        <f>'Raw Data'!I152</f>
        <v/>
      </c>
      <c r="BY156" s="18" t="str">
        <f>'Raw Data'!J152</f>
        <v/>
      </c>
    </row>
    <row r="157" ht="15.75" customHeight="1">
      <c r="A157" s="18">
        <f>'Raw Data'!$A153</f>
        <v>151</v>
      </c>
      <c r="B157" s="18" t="str">
        <f>'Raw Data'!$K153</f>
        <v>Daily</v>
      </c>
      <c r="C157" s="18">
        <f t="shared" si="3"/>
        <v>1</v>
      </c>
      <c r="D157" s="18" t="str">
        <f>'Raw Data'!$L153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157" s="18">
        <f t="shared" si="24"/>
        <v>3</v>
      </c>
      <c r="F157" s="19">
        <f t="shared" si="4"/>
        <v>1</v>
      </c>
      <c r="G157" s="20" t="str">
        <f>'Raw Data'!M153</f>
        <v>I create fresh prompts each time I use AI</v>
      </c>
      <c r="H157" s="18">
        <f t="shared" si="5"/>
        <v>0.25</v>
      </c>
      <c r="I157" s="18" t="str">
        <f>'Raw Data'!$N153</f>
        <v>Create a systematic process where AI handles data analysis and summary generation consistently</v>
      </c>
      <c r="J157" s="18">
        <f t="shared" si="6"/>
        <v>1</v>
      </c>
      <c r="K157" s="18" t="str">
        <f>'Raw Data'!$O153</f>
        <v>Create a professional presentation for senior stakeholders such as the CEO and COO of XYZ healthcare organization on preventing infection through handwashing in a pediatric ICU environment.</v>
      </c>
      <c r="L157" s="18" t="s">
        <v>534</v>
      </c>
      <c r="M157" s="21" t="str">
        <f>substitute('Prompt Template'!$A$2,$K$5,$L157)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a professional presentation for senior stakeholders such as the CEO and COO of XYZ healthcare organization on preventing infection through handwashing in a pediatric ICU environment.&lt;/user_input&gt;</v>
      </c>
      <c r="N157" s="18">
        <f t="array" ref="N157">index('Response Scoring'!$C:$C,match($A157,'Response Scoring'!$A:$A,0))</f>
        <v>1</v>
      </c>
      <c r="O157" s="19">
        <f t="shared" si="7"/>
        <v>0.3333333333</v>
      </c>
      <c r="P157" s="18" t="str">
        <f>'Raw Data'!$P153</f>
        <v>I use Elicit a lot for finding resources. It's easier than using the library. I like using it to create meaningful feedback responses for students, asking for examples to make my wording or messages professional, friendly, warm, etc., and for grammar checks. I do use it for content creation like PPTs or slide decks, but not as often. I will create my slides, and then for my notes, ask AI to summarize what I have and then edit that to my liking. I also like to use it to help me to create interactive activities like case studies or games. I'm limited in some of this using only free versions.</v>
      </c>
      <c r="Q157" s="18" t="s">
        <v>535</v>
      </c>
      <c r="R157" s="21" t="str">
        <f>substitute('Prompt Template'!$B$2,$P$5,$Q157)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Elicit a lot for finding resources. It's easier than using the library. I like using it to create meaningful feedback responses for students, asking for examples to make my wording or messages professional, friendly, warm, etc., and for grammar checks. I do use it for content creation like PPTs or slide decks, but not as often. I will create my slides, and then for my notes, ask AI to summarize what I have and then edit that to my liking. I also like to use it to help me to create interactive activities like case studies or games. I'm limited in some of this using only free versions.&lt;/user_input&gt;</v>
      </c>
      <c r="S157" s="18">
        <f t="array" ref="S157">index('Response Scoring'!$E:$E,match($A157,'Response Scoring'!$A:$A,0))</f>
        <v>2</v>
      </c>
      <c r="T157" s="19">
        <f t="shared" si="8"/>
        <v>0.6666666667</v>
      </c>
      <c r="U157" s="19">
        <f t="shared" si="9"/>
        <v>4.25</v>
      </c>
      <c r="V157" s="18" t="str">
        <f>'Raw Data'!$Q153</f>
        <v>Analyzing presentation slides to evaluate both the visual design and written content for consistency</v>
      </c>
      <c r="W157" s="18">
        <f t="shared" si="10"/>
        <v>1</v>
      </c>
      <c r="X157" s="18" t="str">
        <f>'Raw Data'!$R153</f>
        <v>Hallucinations (generating false or misleading information), Biases in answers, Data privacy concerns when information is shared with an LLM</v>
      </c>
      <c r="Y157" s="18">
        <f t="shared" si="11"/>
        <v>0.75</v>
      </c>
      <c r="Z157" s="18" t="str">
        <f>'Raw Data'!$S153</f>
        <v>Verify that the AI tool has SSL/HTTPS encryption before using it, Anonymize information by removing identifying details, Use secure company instances or enterprise plans when available</v>
      </c>
      <c r="AA157" s="19">
        <f t="shared" si="12"/>
        <v>0</v>
      </c>
      <c r="AB157" s="18" t="str">
        <f>'Raw Data'!$T153</f>
        <v>Sometimes: I do a quick check against known data or references</v>
      </c>
      <c r="AC157" s="18">
        <f t="shared" si="13"/>
        <v>0.67</v>
      </c>
      <c r="AD157" s="18" t="str">
        <f>'Raw Data'!$U153</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157" s="18">
        <f t="shared" si="14"/>
        <v>0</v>
      </c>
      <c r="AF157" s="22">
        <f t="shared" si="15"/>
        <v>4.84</v>
      </c>
      <c r="AG157" s="18" t="str">
        <f>'Raw Data'!$V153</f>
        <v>Frequently: I systematically refine prompts until I’m satisfied</v>
      </c>
      <c r="AH157" s="18">
        <f t="shared" si="16"/>
        <v>1</v>
      </c>
      <c r="AI157" s="18" t="str">
        <f>'Raw Data'!$W153</f>
        <v>I am preparing for a work meeting to discuss the new initiative of using shur-clens rather than dawn to cleans wounds. What do I need to know to prepare for this meeting? Include background information, studies, statistics, etcetera. Only use data and information from the last 3 years.</v>
      </c>
      <c r="AJ157" s="18" t="s">
        <v>536</v>
      </c>
      <c r="AK157" s="21" t="str">
        <f>substitute('Prompt Template'!$C$2,$AI$5,$AJ157)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the new initiative of using shur-clens rather than dawn to cleans wounds. What do I need to know to prepare for this meeting? Include background information, studies, statistics, etcetera. Only use data and information from the last 3 years.&lt;/prompt&gt;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the new initiative of using shur-clens rather than dawn to cleans wounds. What do I need to know to prepare for this meeting? Include background information, studies, statistics, etcetera. Only use data and information from the last 3 years.&lt;/user_input&gt;</v>
      </c>
      <c r="AL157" s="18">
        <f t="array" ref="AL157">index('Response Scoring'!$G:$G,match($A157,'Response Scoring'!$A:$A,0))</f>
        <v>4</v>
      </c>
      <c r="AM157" s="18">
        <f t="shared" si="17"/>
        <v>0.8</v>
      </c>
      <c r="AN157" s="18" t="str">
        <f>'Raw Data'!$X153</f>
        <v>I'm not sure what an agent or gem is, so I'm not sure how to respond.</v>
      </c>
      <c r="AO157" s="18" t="s">
        <v>537</v>
      </c>
      <c r="AP157" s="21" t="str">
        <f>substitute('Prompt Template'!$D$2,$AN$5,$AO157)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&lt;user_input&gt;I'm not sure what an agent or gem is, so I'm not sure how to respond.&lt;/user_input&gt;
</v>
      </c>
      <c r="AQ157" s="18">
        <f t="array" ref="AQ157">index('Response Scoring'!$I:$I,match($A157,'Response Scoring'!$A:$A,0))</f>
        <v>0</v>
      </c>
      <c r="AR157" s="18">
        <f t="shared" si="18"/>
        <v>0</v>
      </c>
      <c r="AS157" s="22">
        <f t="shared" si="19"/>
        <v>4.3</v>
      </c>
      <c r="AT157" s="18">
        <f t="shared" si="20"/>
        <v>21.94</v>
      </c>
      <c r="AU157" s="22">
        <f t="shared" si="21"/>
        <v>43.88</v>
      </c>
      <c r="AV157" s="18" t="str">
        <f t="shared" si="22"/>
        <v>AI Experimenter</v>
      </c>
      <c r="AW157" s="18" t="str">
        <f>'Raw Data'!Y153</f>
        <v>CoPilot, Other</v>
      </c>
      <c r="AX157" s="18" t="b">
        <f>'Raw Data'!Z153</f>
        <v>0</v>
      </c>
      <c r="AY157" s="18" t="str">
        <f t="shared" ref="AY157:BQ157" si="173">#REF!</f>
        <v>#REF!</v>
      </c>
      <c r="AZ157" s="18" t="str">
        <f t="shared" si="173"/>
        <v>#REF!</v>
      </c>
      <c r="BA157" s="18" t="str">
        <f t="shared" si="173"/>
        <v>#REF!</v>
      </c>
      <c r="BB157" s="18" t="str">
        <f t="shared" si="173"/>
        <v>#REF!</v>
      </c>
      <c r="BC157" s="18" t="str">
        <f t="shared" si="173"/>
        <v>#REF!</v>
      </c>
      <c r="BD157" s="18" t="str">
        <f t="shared" si="173"/>
        <v>#REF!</v>
      </c>
      <c r="BE157" s="18" t="str">
        <f t="shared" si="173"/>
        <v>#REF!</v>
      </c>
      <c r="BF157" s="18" t="str">
        <f t="shared" si="173"/>
        <v>#REF!</v>
      </c>
      <c r="BG157" s="18" t="str">
        <f t="shared" si="173"/>
        <v>#REF!</v>
      </c>
      <c r="BH157" s="18" t="str">
        <f t="shared" si="173"/>
        <v>#REF!</v>
      </c>
      <c r="BI157" s="18" t="str">
        <f t="shared" si="173"/>
        <v>#REF!</v>
      </c>
      <c r="BJ157" s="18" t="str">
        <f t="shared" si="173"/>
        <v>#REF!</v>
      </c>
      <c r="BK157" s="18" t="str">
        <f t="shared" si="173"/>
        <v>#REF!</v>
      </c>
      <c r="BL157" s="18" t="str">
        <f t="shared" si="173"/>
        <v>#REF!</v>
      </c>
      <c r="BM157" s="18" t="str">
        <f t="shared" si="173"/>
        <v>#REF!</v>
      </c>
      <c r="BN157" s="18" t="str">
        <f t="shared" si="173"/>
        <v>#REF!</v>
      </c>
      <c r="BO157" s="18" t="str">
        <f t="shared" si="173"/>
        <v>#REF!</v>
      </c>
      <c r="BP157" s="18" t="str">
        <f t="shared" si="173"/>
        <v>#REF!</v>
      </c>
      <c r="BQ157" s="18" t="str">
        <f t="shared" si="173"/>
        <v>#REF!</v>
      </c>
      <c r="BR157" s="18" t="str">
        <f>'Raw Data'!C153</f>
        <v>Full-time Faculty</v>
      </c>
      <c r="BS157" s="18" t="str">
        <f>'Raw Data'!D153</f>
        <v/>
      </c>
      <c r="BT157" s="18" t="str">
        <f>'Raw Data'!E153</f>
        <v>Academics – Faculty</v>
      </c>
      <c r="BU157" s="18" t="str">
        <f>'Raw Data'!F153</f>
        <v>Directors, People Managers, Supervisors, Team Leads</v>
      </c>
      <c r="BV157" s="18" t="str">
        <f>'Raw Data'!G153</f>
        <v/>
      </c>
      <c r="BW157" s="18" t="str">
        <f>'Raw Data'!H153</f>
        <v>Online</v>
      </c>
      <c r="BX157" s="18" t="str">
        <f>'Raw Data'!I153</f>
        <v/>
      </c>
      <c r="BY157" s="18" t="str">
        <f>'Raw Data'!J153</f>
        <v/>
      </c>
    </row>
    <row r="158" ht="15.75" customHeight="1">
      <c r="A158" s="18">
        <f>'Raw Data'!$A154</f>
        <v>152</v>
      </c>
      <c r="B158" s="18" t="str">
        <f>'Raw Data'!$K154</f>
        <v>Never or rarely</v>
      </c>
      <c r="C158" s="18">
        <f t="shared" si="3"/>
        <v>0</v>
      </c>
      <c r="D158" s="18" t="str">
        <f>'Raw Data'!$L154</f>
        <v>Getting quick answers to specific questions or looking up information</v>
      </c>
      <c r="E158" s="18">
        <f t="shared" si="24"/>
        <v>1</v>
      </c>
      <c r="F158" s="19">
        <f t="shared" si="4"/>
        <v>0.3333333333</v>
      </c>
      <c r="G158" s="20" t="str">
        <f>'Raw Data'!M154</f>
        <v>I don't use AI for work</v>
      </c>
      <c r="H158" s="18">
        <f t="shared" si="5"/>
        <v>0</v>
      </c>
      <c r="I158" s="18" t="str">
        <f>'Raw Data'!$N154</f>
        <v>Create a systematic process where AI handles data analysis and summary generation consistently</v>
      </c>
      <c r="J158" s="18">
        <f t="shared" si="6"/>
        <v>1</v>
      </c>
      <c r="K158" s="18" t="str">
        <f>'Raw Data'!$O154</f>
        <v>Ask AI to create a presentation</v>
      </c>
      <c r="L158" s="18" t="s">
        <v>538</v>
      </c>
      <c r="M158" s="21" t="str">
        <f>substitute('Prompt Template'!$A$2,$K$5,$L158)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create a presentation&lt;/user_input&gt;</v>
      </c>
      <c r="N158" s="18">
        <f t="array" ref="N158">index('Response Scoring'!$C:$C,match($A158,'Response Scoring'!$A:$A,0))</f>
        <v>1</v>
      </c>
      <c r="O158" s="19">
        <f t="shared" si="7"/>
        <v>0.3333333333</v>
      </c>
      <c r="P158" s="18" t="str">
        <f>'Raw Data'!$P154</f>
        <v>Unsure</v>
      </c>
      <c r="Q158" s="18" t="s">
        <v>506</v>
      </c>
      <c r="R158" s="21" t="str">
        <f>substitute('Prompt Template'!$B$2,$P$5,$Q158)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&lt;user_input&gt;Unsure&lt;/user_input&gt;</v>
      </c>
      <c r="S158" s="18">
        <f t="array" ref="S158">index('Response Scoring'!$E:$E,match($A158,'Response Scoring'!$A:$A,0))</f>
        <v>0</v>
      </c>
      <c r="T158" s="19">
        <f t="shared" si="8"/>
        <v>0</v>
      </c>
      <c r="U158" s="19">
        <f t="shared" si="9"/>
        <v>1.666666667</v>
      </c>
      <c r="V158" s="18" t="str">
        <f>'Raw Data'!$Q154</f>
        <v>Creating a complete slide deck with visual design for an important client presentation</v>
      </c>
      <c r="W158" s="18">
        <f t="shared" si="10"/>
        <v>0</v>
      </c>
      <c r="X158" s="18" t="str">
        <f>'Raw Data'!$R154</f>
        <v>Vulnerability to manipulation by bad actors</v>
      </c>
      <c r="Y158" s="18">
        <f t="shared" si="11"/>
        <v>0.25</v>
      </c>
      <c r="Z158" s="18" t="str">
        <f>'Raw Data'!$S154</f>
        <v>Verify that the AI tool has SSL/HTTPS encryption before using it</v>
      </c>
      <c r="AA158" s="19">
        <f t="shared" si="12"/>
        <v>0</v>
      </c>
      <c r="AB158" s="18" t="str">
        <f>'Raw Data'!$T154</f>
        <v>Sometimes: I do a quick check against known data or references</v>
      </c>
      <c r="AC158" s="18">
        <f t="shared" si="13"/>
        <v>0.67</v>
      </c>
      <c r="AD158" s="18" t="str">
        <f>'Raw Data'!$U154</f>
        <v>Ask the same AI tool to double-check its work for accuracy</v>
      </c>
      <c r="AE158" s="18">
        <f t="shared" si="14"/>
        <v>0.25</v>
      </c>
      <c r="AF158" s="22">
        <f t="shared" si="15"/>
        <v>2.34</v>
      </c>
      <c r="AG158" s="18" t="str">
        <f>'Raw Data'!$V154</f>
        <v>Sometimes: I iterate 2–3 times to reach a good result</v>
      </c>
      <c r="AH158" s="18">
        <f t="shared" si="16"/>
        <v>0.67</v>
      </c>
      <c r="AI158" s="18" t="str">
        <f>'Raw Data'!$W154</f>
        <v>Unsure</v>
      </c>
      <c r="AJ158" s="18" t="s">
        <v>506</v>
      </c>
      <c r="AK158" s="21" t="str">
        <f>substitute('Prompt Template'!$C$2,$AI$5,$AJ158)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&lt;prompt&gt;Unsure&lt;/prompt&gt;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&lt;user_input&gt;Unsure&lt;/user_input&gt;</v>
      </c>
      <c r="AL158" s="18">
        <f t="array" ref="AL158">index('Response Scoring'!$G:$G,match($A158,'Response Scoring'!$A:$A,0))</f>
        <v>0</v>
      </c>
      <c r="AM158" s="18">
        <f t="shared" si="17"/>
        <v>0</v>
      </c>
      <c r="AN158" s="18" t="str">
        <f>'Raw Data'!$X154</f>
        <v>I do t know how</v>
      </c>
      <c r="AO158" s="18" t="s">
        <v>539</v>
      </c>
      <c r="AP158" s="21" t="str">
        <f>substitute('Prompt Template'!$D$2,$AN$5,$AO158)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t know how&lt;/user_input&gt;
</v>
      </c>
      <c r="AQ158" s="18">
        <f t="array" ref="AQ158">index('Response Scoring'!$I:$I,match($A158,'Response Scoring'!$A:$A,0))</f>
        <v>0</v>
      </c>
      <c r="AR158" s="18">
        <f t="shared" si="18"/>
        <v>0</v>
      </c>
      <c r="AS158" s="22">
        <f t="shared" si="19"/>
        <v>1.005</v>
      </c>
      <c r="AT158" s="18">
        <f t="shared" si="20"/>
        <v>7.683333333</v>
      </c>
      <c r="AU158" s="22">
        <f t="shared" si="21"/>
        <v>15.36666667</v>
      </c>
      <c r="AV158" s="18" t="str">
        <f t="shared" si="22"/>
        <v>AI Novice</v>
      </c>
      <c r="AW158" s="18" t="str">
        <f>'Raw Data'!Y154</f>
        <v>I’m not using any LLMs</v>
      </c>
      <c r="AX158" s="18" t="b">
        <f>'Raw Data'!Z154</f>
        <v>0</v>
      </c>
      <c r="AY158" s="18" t="str">
        <f t="shared" ref="AY158:BQ158" si="174">#REF!</f>
        <v>#REF!</v>
      </c>
      <c r="AZ158" s="18" t="str">
        <f t="shared" si="174"/>
        <v>#REF!</v>
      </c>
      <c r="BA158" s="18" t="str">
        <f t="shared" si="174"/>
        <v>#REF!</v>
      </c>
      <c r="BB158" s="18" t="str">
        <f t="shared" si="174"/>
        <v>#REF!</v>
      </c>
      <c r="BC158" s="18" t="str">
        <f t="shared" si="174"/>
        <v>#REF!</v>
      </c>
      <c r="BD158" s="18" t="str">
        <f t="shared" si="174"/>
        <v>#REF!</v>
      </c>
      <c r="BE158" s="18" t="str">
        <f t="shared" si="174"/>
        <v>#REF!</v>
      </c>
      <c r="BF158" s="18" t="str">
        <f t="shared" si="174"/>
        <v>#REF!</v>
      </c>
      <c r="BG158" s="18" t="str">
        <f t="shared" si="174"/>
        <v>#REF!</v>
      </c>
      <c r="BH158" s="18" t="str">
        <f t="shared" si="174"/>
        <v>#REF!</v>
      </c>
      <c r="BI158" s="18" t="str">
        <f t="shared" si="174"/>
        <v>#REF!</v>
      </c>
      <c r="BJ158" s="18" t="str">
        <f t="shared" si="174"/>
        <v>#REF!</v>
      </c>
      <c r="BK158" s="18" t="str">
        <f t="shared" si="174"/>
        <v>#REF!</v>
      </c>
      <c r="BL158" s="18" t="str">
        <f t="shared" si="174"/>
        <v>#REF!</v>
      </c>
      <c r="BM158" s="18" t="str">
        <f t="shared" si="174"/>
        <v>#REF!</v>
      </c>
      <c r="BN158" s="18" t="str">
        <f t="shared" si="174"/>
        <v>#REF!</v>
      </c>
      <c r="BO158" s="18" t="str">
        <f t="shared" si="174"/>
        <v>#REF!</v>
      </c>
      <c r="BP158" s="18" t="str">
        <f t="shared" si="174"/>
        <v>#REF!</v>
      </c>
      <c r="BQ158" s="18" t="str">
        <f t="shared" si="174"/>
        <v>#REF!</v>
      </c>
      <c r="BR158" s="18" t="str">
        <f>'Raw Data'!C154</f>
        <v>Part-time/Adjunct Faculty</v>
      </c>
      <c r="BS158" s="18" t="str">
        <f>'Raw Data'!D154</f>
        <v/>
      </c>
      <c r="BT158" s="18" t="str">
        <f>'Raw Data'!E154</f>
        <v>Academics – Faculty</v>
      </c>
      <c r="BU158" s="18" t="str">
        <f>'Raw Data'!F154</f>
        <v>Individual Contributors</v>
      </c>
      <c r="BV158" s="18" t="str">
        <f>'Raw Data'!G154</f>
        <v/>
      </c>
      <c r="BW158" s="18" t="str">
        <f>'Raw Data'!H154</f>
        <v>Online</v>
      </c>
      <c r="BX158" s="18" t="str">
        <f>'Raw Data'!I154</f>
        <v/>
      </c>
      <c r="BY158" s="18" t="str">
        <f>'Raw Data'!J154</f>
        <v/>
      </c>
    </row>
    <row r="159" ht="15.75" customHeight="1">
      <c r="A159" s="18">
        <f>'Raw Data'!$A155</f>
        <v>153</v>
      </c>
      <c r="B159" s="18" t="str">
        <f>'Raw Data'!$K155</f>
        <v>Never or rarely</v>
      </c>
      <c r="C159" s="18">
        <f t="shared" si="3"/>
        <v>0</v>
      </c>
      <c r="D159" s="18" t="str">
        <f>'Raw Data'!$L155</f>
        <v>I don’t use AI for work</v>
      </c>
      <c r="E159" s="18">
        <f t="shared" si="24"/>
        <v>0</v>
      </c>
      <c r="F159" s="19">
        <f t="shared" si="4"/>
        <v>0</v>
      </c>
      <c r="G159" s="20" t="str">
        <f>'Raw Data'!M155</f>
        <v>I don't use AI for work</v>
      </c>
      <c r="H159" s="18">
        <f t="shared" si="5"/>
        <v>0</v>
      </c>
      <c r="I159" s="18" t="str">
        <f>'Raw Data'!$N155</f>
        <v>I wouldn't use AI for this task</v>
      </c>
      <c r="J159" s="18" t="b">
        <f t="shared" si="6"/>
        <v>0</v>
      </c>
      <c r="K159" s="18" t="str">
        <f>'Raw Data'!$O155</f>
        <v>I would not use AI. The information is not consistently reliable and has proven to lower cognitive reasoning in people who habitually utilize it.</v>
      </c>
      <c r="L159" s="18" t="s">
        <v>540</v>
      </c>
      <c r="M159" s="21" t="str">
        <f>substitute('Prompt Template'!$A$2,$K$5,$L159)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The information is not consistently reliable and has proven to lower cognitive reasoning in people who habitually utilize it.&lt;/user_input&gt;</v>
      </c>
      <c r="N159" s="18">
        <f t="array" ref="N159">index('Response Scoring'!$C:$C,match($A159,'Response Scoring'!$A:$A,0))</f>
        <v>0</v>
      </c>
      <c r="O159" s="19">
        <f t="shared" si="7"/>
        <v>0</v>
      </c>
      <c r="P159" s="18" t="str">
        <f>'Raw Data'!$P155</f>
        <v>There is no valuable way to use AI. Any benefit is surely outweighed by the known fact all LLM/AI tools plagiarize, fictionalize, and are overall harmful to the environment and our critical thinking abilities.</v>
      </c>
      <c r="Q159" s="18" t="s">
        <v>541</v>
      </c>
      <c r="R159" s="21" t="str">
        <f>substitute('Prompt Template'!$B$2,$P$5,$Q159)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&lt;user_input&gt;There is no valuable way to use AI. Any benefit is surely outweighed by the known fact all LLM/AI tools plagiarize, fictionalize, and are overall harmful to the environment and our critical thinking abilities.&lt;/user_input&gt;</v>
      </c>
      <c r="S159" s="18">
        <f t="array" ref="S159">index('Response Scoring'!$E:$E,match($A159,'Response Scoring'!$A:$A,0))</f>
        <v>0</v>
      </c>
      <c r="T159" s="19">
        <f t="shared" si="8"/>
        <v>0</v>
      </c>
      <c r="U159" s="19">
        <f t="shared" si="9"/>
        <v>0</v>
      </c>
      <c r="V159" s="18" t="str">
        <f>'Raw Data'!$Q155</f>
        <v>Analyzing presentation slides to evaluate both the visual design and written content for consistency</v>
      </c>
      <c r="W159" s="18">
        <f t="shared" si="10"/>
        <v>1</v>
      </c>
      <c r="X159" s="18" t="str">
        <f>'Raw Data'!$R155</f>
        <v>Hallucinations (generating false or misleading information), Biases in answers, Data privacy concerns when information is shared with an LLM</v>
      </c>
      <c r="Y159" s="18">
        <f t="shared" si="11"/>
        <v>0.75</v>
      </c>
      <c r="Z159" s="18" t="str">
        <f>'Raw Data'!$S155</f>
        <v>Avoid using AI tools for anything work-related</v>
      </c>
      <c r="AA159" s="19">
        <f t="shared" si="12"/>
        <v>0</v>
      </c>
      <c r="AB159" s="18" t="str">
        <f>'Raw Data'!$T155</f>
        <v>Always: I routinely cross-check AI outputs with reliable sources</v>
      </c>
      <c r="AC159" s="18">
        <f t="shared" si="13"/>
        <v>1</v>
      </c>
      <c r="AD159" s="18" t="str">
        <f>'Raw Data'!$U155</f>
        <v>Verify any calculations or data analysis independently, Cross-reference key claims with reliable external sources</v>
      </c>
      <c r="AE159" s="18">
        <f t="shared" si="14"/>
        <v>0.5</v>
      </c>
      <c r="AF159" s="22">
        <f t="shared" si="15"/>
        <v>6.5</v>
      </c>
      <c r="AG159" s="18" t="str">
        <f>'Raw Data'!$V155</f>
        <v>Never: I usually just ask once and accept the first response</v>
      </c>
      <c r="AH159" s="18">
        <f t="shared" si="16"/>
        <v>0</v>
      </c>
      <c r="AI159" s="18" t="str">
        <f>'Raw Data'!$W155</f>
        <v>I decline. I will not utilize AI. I have had extensive experience with LLM, I do not need additional training. I simply do not morally or professionally agree with the usage of AI.</v>
      </c>
      <c r="AJ159" s="18" t="s">
        <v>542</v>
      </c>
      <c r="AK159" s="21" t="str">
        <f>substitute('Prompt Template'!$C$2,$AI$5,$AJ159)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decline. I will not utilize AI. I have had extensive experience with LLM, I do not need additional training. I simply do not morally or professionally agree with the usage of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decline. I will not utilize AI. I have had extensive experience with LLM, I do not need additional training. I simply do not morally or professionally agree with the usage of AI.&lt;/user_input&gt;</v>
      </c>
      <c r="AL159" s="18">
        <f t="array" ref="AL159">index('Response Scoring'!$G:$G,match($A159,'Response Scoring'!$A:$A,0))</f>
        <v>0</v>
      </c>
      <c r="AM159" s="18">
        <f t="shared" si="17"/>
        <v>0</v>
      </c>
      <c r="AN159" s="18" t="str">
        <f>'Raw Data'!$X155</f>
        <v>I decline. I will not use AI.</v>
      </c>
      <c r="AO159" s="18" t="s">
        <v>543</v>
      </c>
      <c r="AP159" s="21" t="str">
        <f>substitute('Prompt Template'!$D$2,$AN$5,$AO159)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decline. I will not use AI.&lt;/user_input&gt;
</v>
      </c>
      <c r="AQ159" s="18">
        <f t="array" ref="AQ159">index('Response Scoring'!$I:$I,match($A159,'Response Scoring'!$A:$A,0))</f>
        <v>0</v>
      </c>
      <c r="AR159" s="18">
        <f t="shared" si="18"/>
        <v>0</v>
      </c>
      <c r="AS159" s="22">
        <f t="shared" si="19"/>
        <v>0</v>
      </c>
      <c r="AT159" s="18">
        <f t="shared" si="20"/>
        <v>6.5</v>
      </c>
      <c r="AU159" s="22">
        <f t="shared" si="21"/>
        <v>13</v>
      </c>
      <c r="AV159" s="18" t="str">
        <f t="shared" si="22"/>
        <v>AI Novice</v>
      </c>
      <c r="AW159" s="18" t="str">
        <f>'Raw Data'!Y155</f>
        <v>I’m not using any LLMs</v>
      </c>
      <c r="AX159" s="18" t="b">
        <f>'Raw Data'!Z155</f>
        <v>0</v>
      </c>
      <c r="AY159" s="18" t="str">
        <f t="shared" ref="AY159:BQ159" si="175">#REF!</f>
        <v>#REF!</v>
      </c>
      <c r="AZ159" s="18" t="str">
        <f t="shared" si="175"/>
        <v>#REF!</v>
      </c>
      <c r="BA159" s="18" t="str">
        <f t="shared" si="175"/>
        <v>#REF!</v>
      </c>
      <c r="BB159" s="18" t="str">
        <f t="shared" si="175"/>
        <v>#REF!</v>
      </c>
      <c r="BC159" s="18" t="str">
        <f t="shared" si="175"/>
        <v>#REF!</v>
      </c>
      <c r="BD159" s="18" t="str">
        <f t="shared" si="175"/>
        <v>#REF!</v>
      </c>
      <c r="BE159" s="18" t="str">
        <f t="shared" si="175"/>
        <v>#REF!</v>
      </c>
      <c r="BF159" s="18" t="str">
        <f t="shared" si="175"/>
        <v>#REF!</v>
      </c>
      <c r="BG159" s="18" t="str">
        <f t="shared" si="175"/>
        <v>#REF!</v>
      </c>
      <c r="BH159" s="18" t="str">
        <f t="shared" si="175"/>
        <v>#REF!</v>
      </c>
      <c r="BI159" s="18" t="str">
        <f t="shared" si="175"/>
        <v>#REF!</v>
      </c>
      <c r="BJ159" s="18" t="str">
        <f t="shared" si="175"/>
        <v>#REF!</v>
      </c>
      <c r="BK159" s="18" t="str">
        <f t="shared" si="175"/>
        <v>#REF!</v>
      </c>
      <c r="BL159" s="18" t="str">
        <f t="shared" si="175"/>
        <v>#REF!</v>
      </c>
      <c r="BM159" s="18" t="str">
        <f t="shared" si="175"/>
        <v>#REF!</v>
      </c>
      <c r="BN159" s="18" t="str">
        <f t="shared" si="175"/>
        <v>#REF!</v>
      </c>
      <c r="BO159" s="18" t="str">
        <f t="shared" si="175"/>
        <v>#REF!</v>
      </c>
      <c r="BP159" s="18" t="str">
        <f t="shared" si="175"/>
        <v>#REF!</v>
      </c>
      <c r="BQ159" s="18" t="str">
        <f t="shared" si="175"/>
        <v>#REF!</v>
      </c>
      <c r="BR159" s="18" t="str">
        <f>'Raw Data'!C155</f>
        <v>Staff</v>
      </c>
      <c r="BS159" s="18" t="str">
        <f>'Raw Data'!D155</f>
        <v/>
      </c>
      <c r="BT159" s="18" t="str">
        <f>'Raw Data'!E155</f>
        <v>Other (None of the above best fits)</v>
      </c>
      <c r="BU159" s="18" t="str">
        <f>'Raw Data'!F155</f>
        <v>Individual Contributors</v>
      </c>
      <c r="BV159" s="18" t="str">
        <f>'Raw Data'!G155</f>
        <v/>
      </c>
      <c r="BW159" s="18" t="str">
        <f>'Raw Data'!H155</f>
        <v>Minneapolis</v>
      </c>
      <c r="BX159" s="18" t="str">
        <f>'Raw Data'!I155</f>
        <v/>
      </c>
      <c r="BY159" s="18" t="str">
        <f>'Raw Data'!J155</f>
        <v/>
      </c>
    </row>
    <row r="160" ht="15.75" customHeight="1">
      <c r="A160" s="18">
        <f>'Raw Data'!$A156</f>
        <v>154</v>
      </c>
      <c r="B160" s="18" t="str">
        <f>'Raw Data'!$K156</f>
        <v>Never or rarely</v>
      </c>
      <c r="C160" s="18">
        <f t="shared" si="3"/>
        <v>0</v>
      </c>
      <c r="D160" s="18" t="str">
        <f>'Raw Data'!$L156</f>
        <v>I don’t use AI for work</v>
      </c>
      <c r="E160" s="18">
        <f t="shared" si="24"/>
        <v>0</v>
      </c>
      <c r="F160" s="19">
        <f t="shared" si="4"/>
        <v>0</v>
      </c>
      <c r="G160" s="20" t="str">
        <f>'Raw Data'!M156</f>
        <v>I don't use AI for work</v>
      </c>
      <c r="H160" s="18">
        <f t="shared" si="5"/>
        <v>0</v>
      </c>
      <c r="I160" s="18" t="str">
        <f>'Raw Data'!$N156</f>
        <v>I wouldn't use AI for this task</v>
      </c>
      <c r="J160" s="18" t="b">
        <f t="shared" si="6"/>
        <v>0</v>
      </c>
      <c r="K160" s="18" t="str">
        <f>'Raw Data'!$O156</f>
        <v>I wouldn't use AI.</v>
      </c>
      <c r="L160" s="18" t="s">
        <v>358</v>
      </c>
      <c r="M160" s="21" t="str">
        <f>substitute('Prompt Template'!$A$2,$K$5,$L160)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60" s="18">
        <f t="array" ref="N160">index('Response Scoring'!$C:$C,match($A160,'Response Scoring'!$A:$A,0))</f>
        <v>0</v>
      </c>
      <c r="O160" s="19">
        <f t="shared" si="7"/>
        <v>0</v>
      </c>
      <c r="P160" s="18" t="str">
        <f>'Raw Data'!$P156</f>
        <v>I don't use AI.</v>
      </c>
      <c r="Q160" s="18" t="s">
        <v>544</v>
      </c>
      <c r="R160" s="21" t="str">
        <f>substitute('Prompt Template'!$B$2,$P$5,$Q160)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v>
      </c>
      <c r="S160" s="18">
        <f t="array" ref="S160">index('Response Scoring'!$E:$E,match($A160,'Response Scoring'!$A:$A,0))</f>
        <v>0</v>
      </c>
      <c r="T160" s="19">
        <f t="shared" si="8"/>
        <v>0</v>
      </c>
      <c r="U160" s="19">
        <f t="shared" si="9"/>
        <v>0</v>
      </c>
      <c r="V160" s="18" t="str">
        <f>'Raw Data'!$Q156</f>
        <v>Providing real-time updates on breaking news events happening right now</v>
      </c>
      <c r="W160" s="18">
        <f t="shared" si="10"/>
        <v>0</v>
      </c>
      <c r="X160" s="18" t="str">
        <f>'Raw Data'!$R156</f>
        <v>Hallucinations (generating false or misleading information), Biases in answers, Data privacy concerns when information is shared with an LLM, Vulnerability to manipulation by bad actors</v>
      </c>
      <c r="Y160" s="18">
        <f t="shared" si="11"/>
        <v>1</v>
      </c>
      <c r="Z160" s="18" t="str">
        <f>'Raw Data'!$S156</f>
        <v>Avoid using AI tools for anything work-related</v>
      </c>
      <c r="AA160" s="19">
        <f t="shared" si="12"/>
        <v>0</v>
      </c>
      <c r="AB160" s="18" t="str">
        <f>'Raw Data'!$T156</f>
        <v>Always: I routinely cross-check AI outputs with reliable sources</v>
      </c>
      <c r="AC160" s="18">
        <f t="shared" si="13"/>
        <v>1</v>
      </c>
      <c r="AD160" s="18" t="str">
        <f>'Raw Data'!$U156</f>
        <v>Cross-reference key claims with reliable external sources, Verify any calculations or data analysis independently, Ask the same AI tool to double-check its work for accuracy</v>
      </c>
      <c r="AE160" s="18">
        <f t="shared" si="14"/>
        <v>0.75</v>
      </c>
      <c r="AF160" s="22">
        <f t="shared" si="15"/>
        <v>5.5</v>
      </c>
      <c r="AG160" s="18" t="str">
        <f>'Raw Data'!$V156</f>
        <v>Frequently: I systematically refine prompts until I’m satisfied</v>
      </c>
      <c r="AH160" s="18">
        <f t="shared" si="16"/>
        <v>1</v>
      </c>
      <c r="AI160" s="18" t="str">
        <f>'Raw Data'!$W156</f>
        <v>I wouldn't use AI.</v>
      </c>
      <c r="AJ160" s="18" t="s">
        <v>358</v>
      </c>
      <c r="AK160" s="21" t="str">
        <f>substitute('Prompt Template'!$C$2,$AI$5,$AJ160)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wouldn't use AI.&lt;/user_input&gt;</v>
      </c>
      <c r="AL160" s="18">
        <f t="array" ref="AL160">index('Response Scoring'!$G:$G,match($A160,'Response Scoring'!$A:$A,0))</f>
        <v>0</v>
      </c>
      <c r="AM160" s="18">
        <f t="shared" si="17"/>
        <v>0</v>
      </c>
      <c r="AN160" s="18" t="str">
        <f>'Raw Data'!$X156</f>
        <v>I don’t know how to create custom AI instructions.</v>
      </c>
      <c r="AO160" s="18" t="s">
        <v>97</v>
      </c>
      <c r="AP160" s="21" t="str">
        <f>substitute('Prompt Template'!$D$2,$AN$5,$AO160)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60" s="18">
        <f t="array" ref="AQ160">index('Response Scoring'!$I:$I,match($A160,'Response Scoring'!$A:$A,0))</f>
        <v>0</v>
      </c>
      <c r="AR160" s="18">
        <f t="shared" si="18"/>
        <v>0</v>
      </c>
      <c r="AS160" s="22">
        <f t="shared" si="19"/>
        <v>1.5</v>
      </c>
      <c r="AT160" s="18">
        <f t="shared" si="20"/>
        <v>8.5</v>
      </c>
      <c r="AU160" s="22">
        <f t="shared" si="21"/>
        <v>17</v>
      </c>
      <c r="AV160" s="18" t="str">
        <f t="shared" si="22"/>
        <v>AI Novice</v>
      </c>
      <c r="AW160" s="18" t="str">
        <f>'Raw Data'!Y156</f>
        <v>I’m not using any LLMs</v>
      </c>
      <c r="AX160" s="18" t="b">
        <f>'Raw Data'!Z156</f>
        <v>0</v>
      </c>
      <c r="AY160" s="18" t="str">
        <f t="shared" ref="AY160:BQ160" si="176">#REF!</f>
        <v>#REF!</v>
      </c>
      <c r="AZ160" s="18" t="str">
        <f t="shared" si="176"/>
        <v>#REF!</v>
      </c>
      <c r="BA160" s="18" t="str">
        <f t="shared" si="176"/>
        <v>#REF!</v>
      </c>
      <c r="BB160" s="18" t="str">
        <f t="shared" si="176"/>
        <v>#REF!</v>
      </c>
      <c r="BC160" s="18" t="str">
        <f t="shared" si="176"/>
        <v>#REF!</v>
      </c>
      <c r="BD160" s="18" t="str">
        <f t="shared" si="176"/>
        <v>#REF!</v>
      </c>
      <c r="BE160" s="18" t="str">
        <f t="shared" si="176"/>
        <v>#REF!</v>
      </c>
      <c r="BF160" s="18" t="str">
        <f t="shared" si="176"/>
        <v>#REF!</v>
      </c>
      <c r="BG160" s="18" t="str">
        <f t="shared" si="176"/>
        <v>#REF!</v>
      </c>
      <c r="BH160" s="18" t="str">
        <f t="shared" si="176"/>
        <v>#REF!</v>
      </c>
      <c r="BI160" s="18" t="str">
        <f t="shared" si="176"/>
        <v>#REF!</v>
      </c>
      <c r="BJ160" s="18" t="str">
        <f t="shared" si="176"/>
        <v>#REF!</v>
      </c>
      <c r="BK160" s="18" t="str">
        <f t="shared" si="176"/>
        <v>#REF!</v>
      </c>
      <c r="BL160" s="18" t="str">
        <f t="shared" si="176"/>
        <v>#REF!</v>
      </c>
      <c r="BM160" s="18" t="str">
        <f t="shared" si="176"/>
        <v>#REF!</v>
      </c>
      <c r="BN160" s="18" t="str">
        <f t="shared" si="176"/>
        <v>#REF!</v>
      </c>
      <c r="BO160" s="18" t="str">
        <f t="shared" si="176"/>
        <v>#REF!</v>
      </c>
      <c r="BP160" s="18" t="str">
        <f t="shared" si="176"/>
        <v>#REF!</v>
      </c>
      <c r="BQ160" s="18" t="str">
        <f t="shared" si="176"/>
        <v>#REF!</v>
      </c>
      <c r="BR160" s="18" t="str">
        <f>'Raw Data'!C156</f>
        <v>Full-time Faculty</v>
      </c>
      <c r="BS160" s="18" t="str">
        <f>'Raw Data'!D156</f>
        <v/>
      </c>
      <c r="BT160" s="18" t="str">
        <f>'Raw Data'!E156</f>
        <v>Other (None of the above best fits)</v>
      </c>
      <c r="BU160" s="18" t="str">
        <f>'Raw Data'!F156</f>
        <v>Individual Contributors</v>
      </c>
      <c r="BV160" s="18" t="str">
        <f>'Raw Data'!G156</f>
        <v/>
      </c>
      <c r="BW160" s="18" t="str">
        <f>'Raw Data'!H156</f>
        <v>Remote</v>
      </c>
      <c r="BX160" s="18" t="str">
        <f>'Raw Data'!I156</f>
        <v/>
      </c>
      <c r="BY160" s="18" t="str">
        <f>'Raw Data'!J156</f>
        <v/>
      </c>
    </row>
    <row r="161" ht="15.75" customHeight="1">
      <c r="A161" s="18">
        <f>'Raw Data'!$A157</f>
        <v>155</v>
      </c>
      <c r="B161" s="18" t="str">
        <f>'Raw Data'!$K157</f>
        <v>Several times a week</v>
      </c>
      <c r="C161" s="18">
        <f t="shared" si="3"/>
        <v>0.75</v>
      </c>
      <c r="D161" s="18" t="str">
        <f>'Raw Data'!$L157</f>
        <v>Getting quick answers to specific questions or looking up information, Editing or improving text I’ve already written (emails, documents, presentations)</v>
      </c>
      <c r="E161" s="18">
        <f t="shared" si="24"/>
        <v>1</v>
      </c>
      <c r="F161" s="19">
        <f t="shared" si="4"/>
        <v>0.3333333333</v>
      </c>
      <c r="G161" s="20" t="str">
        <f>'Raw Data'!M157</f>
        <v>I create fresh prompts each time I use AI</v>
      </c>
      <c r="H161" s="18">
        <f t="shared" si="5"/>
        <v>0.25</v>
      </c>
      <c r="I161" s="18" t="str">
        <f>'Raw Data'!$N157</f>
        <v>Ask AI to write the summary after you’ve analyzed all the data</v>
      </c>
      <c r="J161" s="18" t="b">
        <f t="shared" si="6"/>
        <v>0</v>
      </c>
      <c r="K161" s="18" t="str">
        <f>'Raw Data'!$O157</f>
        <v>I wouldn't use AI.</v>
      </c>
      <c r="L161" s="18" t="s">
        <v>358</v>
      </c>
      <c r="M161" s="21" t="str">
        <f>substitute('Prompt Template'!$A$2,$K$5,$L161)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61" s="18">
        <f t="array" ref="N161">index('Response Scoring'!$C:$C,match($A161,'Response Scoring'!$A:$A,0))</f>
        <v>0</v>
      </c>
      <c r="O161" s="19">
        <f t="shared" si="7"/>
        <v>0</v>
      </c>
      <c r="P161" s="18" t="str">
        <f>'Raw Data'!$P157</f>
        <v>To help compose emails</v>
      </c>
      <c r="Q161" s="18" t="s">
        <v>545</v>
      </c>
      <c r="R161" s="21" t="str">
        <f>substitute('Prompt Template'!$B$2,$P$5,$Q161)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compose emails&lt;/user_input&gt;</v>
      </c>
      <c r="S161" s="18">
        <f t="array" ref="S161">index('Response Scoring'!$E:$E,match($A161,'Response Scoring'!$A:$A,0))</f>
        <v>1</v>
      </c>
      <c r="T161" s="19">
        <f t="shared" si="8"/>
        <v>0.3333333333</v>
      </c>
      <c r="U161" s="19">
        <f t="shared" si="9"/>
        <v>1.666666667</v>
      </c>
      <c r="V161" s="18" t="str">
        <f>'Raw Data'!$Q157</f>
        <v>Creating a complete slide deck with visual design for an important client presentation</v>
      </c>
      <c r="W161" s="18">
        <f t="shared" si="10"/>
        <v>0</v>
      </c>
      <c r="X161" s="18" t="str">
        <f>'Raw Data'!$R157</f>
        <v>Hallucinations (generating false or misleading information), Biases in answers, Data privacy concerns when information is shared with an LLM, Vulnerability to manipulation by bad actors</v>
      </c>
      <c r="Y161" s="18">
        <f t="shared" si="11"/>
        <v>1</v>
      </c>
      <c r="Z161" s="18" t="str">
        <f>'Raw Data'!$S157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1" s="19">
        <f t="shared" si="12"/>
        <v>0</v>
      </c>
      <c r="AB161" s="18" t="str">
        <f>'Raw Data'!$T157</f>
        <v>Always: I routinely cross-check AI outputs with reliable sources</v>
      </c>
      <c r="AC161" s="18">
        <f t="shared" si="13"/>
        <v>1</v>
      </c>
      <c r="AD161" s="18" t="str">
        <f>'Raw Data'!$U157</f>
        <v>Check if the response uses confident language and specific details, Look for professional formatting and proper grammar, Cross-reference key claims with reliable external sources, Verify any calculations or data analysis independently</v>
      </c>
      <c r="AE161" s="18">
        <f t="shared" si="14"/>
        <v>0</v>
      </c>
      <c r="AF161" s="22">
        <f t="shared" si="15"/>
        <v>4</v>
      </c>
      <c r="AG161" s="18" t="str">
        <f>'Raw Data'!$V157</f>
        <v>Sometimes: I iterate 2–3 times to reach a good result</v>
      </c>
      <c r="AH161" s="18">
        <f t="shared" si="16"/>
        <v>0.67</v>
      </c>
      <c r="AI161" s="18" t="str">
        <f>'Raw Data'!$W157</f>
        <v>I am preparing for a work meeting to discuss a new initiative. Help me prepare for this meeting.</v>
      </c>
      <c r="AJ161" s="18" t="s">
        <v>546</v>
      </c>
      <c r="AK161" s="21" t="str">
        <f>substitute('Prompt Template'!$C$2,$AI$5,$AJ161)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Help me prepare for this meeting.&lt;/user_input&gt;</v>
      </c>
      <c r="AL161" s="18">
        <f t="array" ref="AL161">index('Response Scoring'!$G:$G,match($A161,'Response Scoring'!$A:$A,0))</f>
        <v>2</v>
      </c>
      <c r="AM161" s="18">
        <f t="shared" si="17"/>
        <v>0.4</v>
      </c>
      <c r="AN161" s="18" t="str">
        <f>'Raw Data'!$X157</f>
        <v>I don't know how to create custome AI instructions</v>
      </c>
      <c r="AO161" s="18" t="s">
        <v>547</v>
      </c>
      <c r="AP161" s="21" t="str">
        <f>substitute('Prompt Template'!$D$2,$AN$5,$AO161)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custome AI instructions&lt;/user_input&gt;
</v>
      </c>
      <c r="AQ161" s="18">
        <f t="array" ref="AQ161">index('Response Scoring'!$I:$I,match($A161,'Response Scoring'!$A:$A,0))</f>
        <v>0</v>
      </c>
      <c r="AR161" s="18">
        <f t="shared" si="18"/>
        <v>0</v>
      </c>
      <c r="AS161" s="22">
        <f t="shared" si="19"/>
        <v>2.405</v>
      </c>
      <c r="AT161" s="18">
        <f t="shared" si="20"/>
        <v>12.14333333</v>
      </c>
      <c r="AU161" s="22">
        <f t="shared" si="21"/>
        <v>24.28666667</v>
      </c>
      <c r="AV161" s="18" t="str">
        <f t="shared" si="22"/>
        <v>AI Novice</v>
      </c>
      <c r="AW161" s="18" t="str">
        <f>'Raw Data'!Y157</f>
        <v>ChatGPT, Gemini</v>
      </c>
      <c r="AX161" s="18" t="b">
        <f>'Raw Data'!Z157</f>
        <v>1</v>
      </c>
      <c r="AY161" s="18" t="str">
        <f t="shared" ref="AY161:BQ161" si="177">#REF!</f>
        <v>#REF!</v>
      </c>
      <c r="AZ161" s="18" t="str">
        <f t="shared" si="177"/>
        <v>#REF!</v>
      </c>
      <c r="BA161" s="18" t="str">
        <f t="shared" si="177"/>
        <v>#REF!</v>
      </c>
      <c r="BB161" s="18" t="str">
        <f t="shared" si="177"/>
        <v>#REF!</v>
      </c>
      <c r="BC161" s="18" t="str">
        <f t="shared" si="177"/>
        <v>#REF!</v>
      </c>
      <c r="BD161" s="18" t="str">
        <f t="shared" si="177"/>
        <v>#REF!</v>
      </c>
      <c r="BE161" s="18" t="str">
        <f t="shared" si="177"/>
        <v>#REF!</v>
      </c>
      <c r="BF161" s="18" t="str">
        <f t="shared" si="177"/>
        <v>#REF!</v>
      </c>
      <c r="BG161" s="18" t="str">
        <f t="shared" si="177"/>
        <v>#REF!</v>
      </c>
      <c r="BH161" s="18" t="str">
        <f t="shared" si="177"/>
        <v>#REF!</v>
      </c>
      <c r="BI161" s="18" t="str">
        <f t="shared" si="177"/>
        <v>#REF!</v>
      </c>
      <c r="BJ161" s="18" t="str">
        <f t="shared" si="177"/>
        <v>#REF!</v>
      </c>
      <c r="BK161" s="18" t="str">
        <f t="shared" si="177"/>
        <v>#REF!</v>
      </c>
      <c r="BL161" s="18" t="str">
        <f t="shared" si="177"/>
        <v>#REF!</v>
      </c>
      <c r="BM161" s="18" t="str">
        <f t="shared" si="177"/>
        <v>#REF!</v>
      </c>
      <c r="BN161" s="18" t="str">
        <f t="shared" si="177"/>
        <v>#REF!</v>
      </c>
      <c r="BO161" s="18" t="str">
        <f t="shared" si="177"/>
        <v>#REF!</v>
      </c>
      <c r="BP161" s="18" t="str">
        <f t="shared" si="177"/>
        <v>#REF!</v>
      </c>
      <c r="BQ161" s="18" t="str">
        <f t="shared" si="177"/>
        <v>#REF!</v>
      </c>
      <c r="BR161" s="18" t="str">
        <f>'Raw Data'!C157</f>
        <v>Full-time Faculty</v>
      </c>
      <c r="BS161" s="18" t="str">
        <f>'Raw Data'!D157</f>
        <v/>
      </c>
      <c r="BT161" s="18" t="str">
        <f>'Raw Data'!E157</f>
        <v>Academic Resources (within reporting line to Campuses/Online)</v>
      </c>
      <c r="BU161" s="18" t="str">
        <f>'Raw Data'!F157</f>
        <v>Individual Contributors</v>
      </c>
      <c r="BV161" s="18" t="str">
        <f>'Raw Data'!G157</f>
        <v/>
      </c>
      <c r="BW161" s="18" t="str">
        <f>'Raw Data'!H157</f>
        <v>Online</v>
      </c>
      <c r="BX161" s="18" t="str">
        <f>'Raw Data'!I157</f>
        <v/>
      </c>
      <c r="BY161" s="18" t="str">
        <f>'Raw Data'!J157</f>
        <v/>
      </c>
    </row>
    <row r="162" ht="15.75" customHeight="1">
      <c r="A162" s="18">
        <f>'Raw Data'!$A158</f>
        <v>156</v>
      </c>
      <c r="B162" s="18" t="str">
        <f>'Raw Data'!$K158</f>
        <v>Never or rarely</v>
      </c>
      <c r="C162" s="18">
        <f t="shared" si="3"/>
        <v>0</v>
      </c>
      <c r="D162" s="18" t="str">
        <f>'Raw Data'!$L158</f>
        <v>I don’t use AI for work</v>
      </c>
      <c r="E162" s="18">
        <f t="shared" si="24"/>
        <v>0</v>
      </c>
      <c r="F162" s="19">
        <f t="shared" si="4"/>
        <v>0</v>
      </c>
      <c r="G162" s="20" t="str">
        <f>'Raw Data'!M158</f>
        <v>I don't use AI for work</v>
      </c>
      <c r="H162" s="18">
        <f t="shared" si="5"/>
        <v>0</v>
      </c>
      <c r="I162" s="18" t="str">
        <f>'Raw Data'!$N158</f>
        <v>I wouldn't use AI for this task</v>
      </c>
      <c r="J162" s="18" t="b">
        <f t="shared" si="6"/>
        <v>0</v>
      </c>
      <c r="K162" s="18" t="str">
        <f>'Raw Data'!$O158</f>
        <v>I would not use it</v>
      </c>
      <c r="L162" s="18" t="s">
        <v>548</v>
      </c>
      <c r="M162" s="21" t="str">
        <f>substitute('Prompt Template'!$A$2,$K$5,$L162)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it&lt;/user_input&gt;</v>
      </c>
      <c r="N162" s="18">
        <f t="array" ref="N162">index('Response Scoring'!$C:$C,match($A162,'Response Scoring'!$A:$A,0))</f>
        <v>0</v>
      </c>
      <c r="O162" s="19">
        <f t="shared" si="7"/>
        <v>0</v>
      </c>
      <c r="P162" s="18" t="str">
        <f>'Raw Data'!$P158</f>
        <v>for a specific letter or request</v>
      </c>
      <c r="Q162" s="18" t="s">
        <v>549</v>
      </c>
      <c r="R162" s="21" t="str">
        <f>substitute('Prompt Template'!$B$2,$P$5,$Q162)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 a specific letter or request&lt;/user_input&gt;</v>
      </c>
      <c r="S162" s="18">
        <f t="array" ref="S162">index('Response Scoring'!$E:$E,match($A162,'Response Scoring'!$A:$A,0))</f>
        <v>1</v>
      </c>
      <c r="T162" s="19">
        <f t="shared" si="8"/>
        <v>0.3333333333</v>
      </c>
      <c r="U162" s="19">
        <f t="shared" si="9"/>
        <v>0.3333333333</v>
      </c>
      <c r="V162" s="18" t="str">
        <f>'Raw Data'!$Q158</f>
        <v>Creating a complete slide deck with visual design for an important client presentation</v>
      </c>
      <c r="W162" s="18">
        <f t="shared" si="10"/>
        <v>0</v>
      </c>
      <c r="X162" s="18" t="str">
        <f>'Raw Data'!$R158</f>
        <v>Biases in answers</v>
      </c>
      <c r="Y162" s="18">
        <f t="shared" si="11"/>
        <v>0.25</v>
      </c>
      <c r="Z162" s="18" t="str">
        <f>'Raw Data'!$S158</f>
        <v>Anonymize information by removing identifying details</v>
      </c>
      <c r="AA162" s="19">
        <f t="shared" si="12"/>
        <v>0.5</v>
      </c>
      <c r="AB162" s="18" t="str">
        <f>'Raw Data'!$T158</f>
        <v>Never: I typically trust the output as is</v>
      </c>
      <c r="AC162" s="18">
        <f t="shared" si="13"/>
        <v>0</v>
      </c>
      <c r="AD162" s="18" t="str">
        <f>'Raw Data'!$U158</f>
        <v>Cross-reference key claims with reliable external sources</v>
      </c>
      <c r="AE162" s="18">
        <f t="shared" si="14"/>
        <v>0.25</v>
      </c>
      <c r="AF162" s="22">
        <f t="shared" si="15"/>
        <v>2</v>
      </c>
      <c r="AG162" s="18" t="str">
        <f>'Raw Data'!$V158</f>
        <v>Rarely: I only tweak the prompt if something feels obviously off</v>
      </c>
      <c r="AH162" s="18">
        <f t="shared" si="16"/>
        <v>0.33</v>
      </c>
      <c r="AI162" s="18" t="str">
        <f>'Raw Data'!$W158</f>
        <v>I dont know</v>
      </c>
      <c r="AJ162" s="18" t="s">
        <v>550</v>
      </c>
      <c r="AK162" s="21" t="str">
        <f>substitute('Prompt Template'!$C$2,$AI$5,$AJ162)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know&lt;/user_input&gt;</v>
      </c>
      <c r="AL162" s="18">
        <f t="array" ref="AL162">index('Response Scoring'!$G:$G,match($A162,'Response Scoring'!$A:$A,0))</f>
        <v>0</v>
      </c>
      <c r="AM162" s="18">
        <f t="shared" si="17"/>
        <v>0</v>
      </c>
      <c r="AN162" s="18" t="str">
        <f>'Raw Data'!$X158</f>
        <v>I dont' know</v>
      </c>
      <c r="AO162" s="18" t="s">
        <v>551</v>
      </c>
      <c r="AP162" s="21" t="str">
        <f>substitute('Prompt Template'!$D$2,$AN$5,$AO162)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162" s="18">
        <f t="array" ref="AQ162">index('Response Scoring'!$I:$I,match($A162,'Response Scoring'!$A:$A,0))</f>
        <v>0</v>
      </c>
      <c r="AR162" s="18">
        <f t="shared" si="18"/>
        <v>0</v>
      </c>
      <c r="AS162" s="22">
        <f t="shared" si="19"/>
        <v>0.495</v>
      </c>
      <c r="AT162" s="18">
        <f t="shared" si="20"/>
        <v>3.656666667</v>
      </c>
      <c r="AU162" s="22">
        <f t="shared" si="21"/>
        <v>7.313333333</v>
      </c>
      <c r="AV162" s="18" t="str">
        <f t="shared" si="22"/>
        <v>AI Novice</v>
      </c>
      <c r="AW162" s="18" t="str">
        <f>'Raw Data'!Y158</f>
        <v>ChatGPT</v>
      </c>
      <c r="AX162" s="18" t="b">
        <f>'Raw Data'!Z158</f>
        <v>0</v>
      </c>
      <c r="AY162" s="18" t="str">
        <f t="shared" ref="AY162:BQ162" si="178">#REF!</f>
        <v>#REF!</v>
      </c>
      <c r="AZ162" s="18" t="str">
        <f t="shared" si="178"/>
        <v>#REF!</v>
      </c>
      <c r="BA162" s="18" t="str">
        <f t="shared" si="178"/>
        <v>#REF!</v>
      </c>
      <c r="BB162" s="18" t="str">
        <f t="shared" si="178"/>
        <v>#REF!</v>
      </c>
      <c r="BC162" s="18" t="str">
        <f t="shared" si="178"/>
        <v>#REF!</v>
      </c>
      <c r="BD162" s="18" t="str">
        <f t="shared" si="178"/>
        <v>#REF!</v>
      </c>
      <c r="BE162" s="18" t="str">
        <f t="shared" si="178"/>
        <v>#REF!</v>
      </c>
      <c r="BF162" s="18" t="str">
        <f t="shared" si="178"/>
        <v>#REF!</v>
      </c>
      <c r="BG162" s="18" t="str">
        <f t="shared" si="178"/>
        <v>#REF!</v>
      </c>
      <c r="BH162" s="18" t="str">
        <f t="shared" si="178"/>
        <v>#REF!</v>
      </c>
      <c r="BI162" s="18" t="str">
        <f t="shared" si="178"/>
        <v>#REF!</v>
      </c>
      <c r="BJ162" s="18" t="str">
        <f t="shared" si="178"/>
        <v>#REF!</v>
      </c>
      <c r="BK162" s="18" t="str">
        <f t="shared" si="178"/>
        <v>#REF!</v>
      </c>
      <c r="BL162" s="18" t="str">
        <f t="shared" si="178"/>
        <v>#REF!</v>
      </c>
      <c r="BM162" s="18" t="str">
        <f t="shared" si="178"/>
        <v>#REF!</v>
      </c>
      <c r="BN162" s="18" t="str">
        <f t="shared" si="178"/>
        <v>#REF!</v>
      </c>
      <c r="BO162" s="18" t="str">
        <f t="shared" si="178"/>
        <v>#REF!</v>
      </c>
      <c r="BP162" s="18" t="str">
        <f t="shared" si="178"/>
        <v>#REF!</v>
      </c>
      <c r="BQ162" s="18" t="str">
        <f t="shared" si="178"/>
        <v>#REF!</v>
      </c>
      <c r="BR162" s="18" t="str">
        <f>'Raw Data'!C158</f>
        <v>Staff</v>
      </c>
      <c r="BS162" s="18" t="str">
        <f>'Raw Data'!D158</f>
        <v/>
      </c>
      <c r="BT162" s="18" t="str">
        <f>'Raw Data'!E158</f>
        <v>Admissions</v>
      </c>
      <c r="BU162" s="18" t="str">
        <f>'Raw Data'!F158</f>
        <v>Individual Contributors</v>
      </c>
      <c r="BV162" s="18" t="str">
        <f>'Raw Data'!G158</f>
        <v/>
      </c>
      <c r="BW162" s="18" t="str">
        <f>'Raw Data'!H158</f>
        <v>Online</v>
      </c>
      <c r="BX162" s="18" t="str">
        <f>'Raw Data'!I158</f>
        <v/>
      </c>
      <c r="BY162" s="18" t="str">
        <f>'Raw Data'!J158</f>
        <v/>
      </c>
    </row>
    <row r="163" ht="15.75" customHeight="1">
      <c r="A163" s="18">
        <f>'Raw Data'!$A159</f>
        <v>157</v>
      </c>
      <c r="B163" s="18" t="str">
        <f>'Raw Data'!$K159</f>
        <v>Daily</v>
      </c>
      <c r="C163" s="18">
        <f t="shared" si="3"/>
        <v>1</v>
      </c>
      <c r="D163" s="18" t="str">
        <f>'Raw Data'!$L159</f>
        <v>Getting quick answers to specific questions or looking up information, Creating first drafts of content from scratch (reports, proposals, marketing copy), Brainstorming ideas, testing concepts, or getting feedback on my thinking, Building custom prompts, templates, or workflows that I reuse regularly</v>
      </c>
      <c r="E163" s="18">
        <f t="shared" si="24"/>
        <v>3</v>
      </c>
      <c r="F163" s="19">
        <f t="shared" si="4"/>
        <v>1</v>
      </c>
      <c r="G163" s="20" t="str">
        <f>'Raw Data'!M159</f>
        <v>I create fresh prompts each time I use AI</v>
      </c>
      <c r="H163" s="18">
        <f t="shared" si="5"/>
        <v>0.25</v>
      </c>
      <c r="I163" s="18" t="str">
        <f>'Raw Data'!$N159</f>
        <v>I wouldn't use AI for this task</v>
      </c>
      <c r="J163" s="18" t="b">
        <f t="shared" si="6"/>
        <v>0</v>
      </c>
      <c r="K163" s="18" t="str">
        <f>'Raw Data'!$O159</f>
        <v>To accelerate the literature search process and to provide a draft of content structure of the presentation.</v>
      </c>
      <c r="L163" s="18" t="s">
        <v>552</v>
      </c>
      <c r="M163" s="21" t="str">
        <f>substitute('Prompt Template'!$A$2,$K$5,$L163)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accelerate the literature search process and to provide a draft of content structure of the presentation.&lt;/user_input&gt;</v>
      </c>
      <c r="N163" s="18">
        <f t="array" ref="N163">index('Response Scoring'!$C:$C,match($A163,'Response Scoring'!$A:$A,0))</f>
        <v>1</v>
      </c>
      <c r="O163" s="19">
        <f t="shared" si="7"/>
        <v>0.3333333333</v>
      </c>
      <c r="P163" s="18" t="str">
        <f>'Raw Data'!$P159</f>
        <v>To generate draft structures for topical discussions and develop criterion descriptors that reflect performance information that I create a prompt for</v>
      </c>
      <c r="Q163" s="18" t="s">
        <v>553</v>
      </c>
      <c r="R163" s="21" t="str">
        <f>substitute('Prompt Template'!$B$2,$P$5,$Q163)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generate draft structures for topical discussions and develop criterion descriptors that reflect performance information that I create a prompt for&lt;/user_input&gt;</v>
      </c>
      <c r="S163" s="18">
        <f t="array" ref="S163">index('Response Scoring'!$E:$E,match($A163,'Response Scoring'!$A:$A,0))</f>
        <v>2</v>
      </c>
      <c r="T163" s="19">
        <f t="shared" si="8"/>
        <v>0.6666666667</v>
      </c>
      <c r="U163" s="19">
        <f t="shared" si="9"/>
        <v>3.25</v>
      </c>
      <c r="V163" s="18" t="str">
        <f>'Raw Data'!$Q159</f>
        <v>Analyzing presentation slides to evaluate both the visual design and written content for consistency</v>
      </c>
      <c r="W163" s="18">
        <f t="shared" si="10"/>
        <v>1</v>
      </c>
      <c r="X163" s="18" t="str">
        <f>'Raw Data'!$R159</f>
        <v>Hallucinations (generating false or misleading information), Biases in answers, Data privacy concerns when information is shared with an LLM</v>
      </c>
      <c r="Y163" s="18">
        <f t="shared" si="11"/>
        <v>0.75</v>
      </c>
      <c r="Z163" s="18" t="str">
        <f>'Raw Data'!$S159</f>
        <v>Anonymize information by removing identifying details</v>
      </c>
      <c r="AA163" s="19">
        <f t="shared" si="12"/>
        <v>0.5</v>
      </c>
      <c r="AB163" s="18" t="str">
        <f>'Raw Data'!$T159</f>
        <v>Always: I routinely cross-check AI outputs with reliable sources</v>
      </c>
      <c r="AC163" s="18">
        <f t="shared" si="13"/>
        <v>1</v>
      </c>
      <c r="AD163" s="18" t="str">
        <f>'Raw Data'!$U159</f>
        <v>Cross-reference key claims with reliable external sources, Verify any calculations or data analysis independently, Ask the same AI tool to double-check its work for accuracy</v>
      </c>
      <c r="AE163" s="18">
        <f t="shared" si="14"/>
        <v>0.75</v>
      </c>
      <c r="AF163" s="22">
        <f t="shared" si="15"/>
        <v>8</v>
      </c>
      <c r="AG163" s="18" t="str">
        <f>'Raw Data'!$V159</f>
        <v>Frequently: I systematically refine prompts until I’m satisfied</v>
      </c>
      <c r="AH163" s="18">
        <f t="shared" si="16"/>
        <v>1</v>
      </c>
      <c r="AI163" s="18" t="str">
        <f>'Raw Data'!$W159</f>
        <v>write a proposal that will be submitted to university leadership for a graduate faculty workload policy</v>
      </c>
      <c r="AJ163" s="18" t="s">
        <v>554</v>
      </c>
      <c r="AK163" s="21" t="str">
        <f>substitute('Prompt Template'!$C$2,$AI$5,$AJ163)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that will be submitted to university leadership for a graduate faculty workload policy&lt;/prompt&gt;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that will be submitted to university leadership for a graduate faculty workload policy&lt;/user_input&gt;</v>
      </c>
      <c r="AL163" s="18">
        <f t="array" ref="AL163">index('Response Scoring'!$G:$G,match($A163,'Response Scoring'!$A:$A,0))</f>
        <v>3</v>
      </c>
      <c r="AM163" s="18">
        <f t="shared" si="17"/>
        <v>0.6</v>
      </c>
      <c r="AN163" s="18" t="str">
        <f>'Raw Data'!$X159</f>
        <v>“I don’t know how to create custom AI instructions”.</v>
      </c>
      <c r="AO163" s="18" t="s">
        <v>190</v>
      </c>
      <c r="AP163" s="21" t="str">
        <f>substitute('Prompt Template'!$D$2,$AN$5,$AO163)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63" s="18">
        <f t="array" ref="AQ163">index('Response Scoring'!$I:$I,match($A163,'Response Scoring'!$A:$A,0))</f>
        <v>0</v>
      </c>
      <c r="AR163" s="18">
        <f t="shared" si="18"/>
        <v>0</v>
      </c>
      <c r="AS163" s="22">
        <f t="shared" si="19"/>
        <v>3.6</v>
      </c>
      <c r="AT163" s="18">
        <f t="shared" si="20"/>
        <v>21.7</v>
      </c>
      <c r="AU163" s="22">
        <f t="shared" si="21"/>
        <v>43.4</v>
      </c>
      <c r="AV163" s="18" t="str">
        <f t="shared" si="22"/>
        <v>AI Experimenter</v>
      </c>
      <c r="AW163" s="18" t="str">
        <f>'Raw Data'!Y159</f>
        <v>ChatGPT, CoPilot</v>
      </c>
      <c r="AX163" s="18" t="b">
        <f>'Raw Data'!Z159</f>
        <v>1</v>
      </c>
      <c r="AY163" s="18" t="str">
        <f t="shared" ref="AY163:BQ163" si="179">#REF!</f>
        <v>#REF!</v>
      </c>
      <c r="AZ163" s="18" t="str">
        <f t="shared" si="179"/>
        <v>#REF!</v>
      </c>
      <c r="BA163" s="18" t="str">
        <f t="shared" si="179"/>
        <v>#REF!</v>
      </c>
      <c r="BB163" s="18" t="str">
        <f t="shared" si="179"/>
        <v>#REF!</v>
      </c>
      <c r="BC163" s="18" t="str">
        <f t="shared" si="179"/>
        <v>#REF!</v>
      </c>
      <c r="BD163" s="18" t="str">
        <f t="shared" si="179"/>
        <v>#REF!</v>
      </c>
      <c r="BE163" s="18" t="str">
        <f t="shared" si="179"/>
        <v>#REF!</v>
      </c>
      <c r="BF163" s="18" t="str">
        <f t="shared" si="179"/>
        <v>#REF!</v>
      </c>
      <c r="BG163" s="18" t="str">
        <f t="shared" si="179"/>
        <v>#REF!</v>
      </c>
      <c r="BH163" s="18" t="str">
        <f t="shared" si="179"/>
        <v>#REF!</v>
      </c>
      <c r="BI163" s="18" t="str">
        <f t="shared" si="179"/>
        <v>#REF!</v>
      </c>
      <c r="BJ163" s="18" t="str">
        <f t="shared" si="179"/>
        <v>#REF!</v>
      </c>
      <c r="BK163" s="18" t="str">
        <f t="shared" si="179"/>
        <v>#REF!</v>
      </c>
      <c r="BL163" s="18" t="str">
        <f t="shared" si="179"/>
        <v>#REF!</v>
      </c>
      <c r="BM163" s="18" t="str">
        <f t="shared" si="179"/>
        <v>#REF!</v>
      </c>
      <c r="BN163" s="18" t="str">
        <f t="shared" si="179"/>
        <v>#REF!</v>
      </c>
      <c r="BO163" s="18" t="str">
        <f t="shared" si="179"/>
        <v>#REF!</v>
      </c>
      <c r="BP163" s="18" t="str">
        <f t="shared" si="179"/>
        <v>#REF!</v>
      </c>
      <c r="BQ163" s="18" t="str">
        <f t="shared" si="179"/>
        <v>#REF!</v>
      </c>
      <c r="BR163" s="18" t="str">
        <f>'Raw Data'!C159</f>
        <v>Full-time Faculty</v>
      </c>
      <c r="BS163" s="18" t="str">
        <f>'Raw Data'!D159</f>
        <v/>
      </c>
      <c r="BT163" s="18" t="str">
        <f>'Raw Data'!E159</f>
        <v>Academics – Faculty</v>
      </c>
      <c r="BU163" s="18" t="str">
        <f>'Raw Data'!F159</f>
        <v>Directors, People Managers, Supervisors, Team Leads</v>
      </c>
      <c r="BV163" s="18" t="str">
        <f>'Raw Data'!G159</f>
        <v/>
      </c>
      <c r="BW163" s="18" t="str">
        <f>'Raw Data'!H159</f>
        <v>Online</v>
      </c>
      <c r="BX163" s="18" t="str">
        <f>'Raw Data'!I159</f>
        <v/>
      </c>
      <c r="BY163" s="18" t="str">
        <f>'Raw Data'!J159</f>
        <v/>
      </c>
    </row>
    <row r="164" ht="15.75" customHeight="1">
      <c r="A164" s="18">
        <f>'Raw Data'!$A160</f>
        <v>158</v>
      </c>
      <c r="B164" s="18" t="str">
        <f>'Raw Data'!$K160</f>
        <v>Daily</v>
      </c>
      <c r="C164" s="18">
        <f t="shared" si="3"/>
        <v>1</v>
      </c>
      <c r="D164" s="18" t="str">
        <f>'Raw Data'!$L160</f>
        <v>Editing or improving text I’ve already written (emails, documents, presentations)</v>
      </c>
      <c r="E164" s="18">
        <f t="shared" si="24"/>
        <v>0</v>
      </c>
      <c r="F164" s="19">
        <f t="shared" si="4"/>
        <v>0</v>
      </c>
      <c r="G164" s="20" t="str">
        <f>'Raw Data'!M160</f>
        <v>I create fresh prompts each time I use AI</v>
      </c>
      <c r="H164" s="18">
        <f t="shared" si="5"/>
        <v>0.25</v>
      </c>
      <c r="I164" s="18" t="str">
        <f>'Raw Data'!$N160</f>
        <v>Ask AI to write the summary after you’ve analyzed all the data</v>
      </c>
      <c r="J164" s="18" t="b">
        <f t="shared" si="6"/>
        <v>0</v>
      </c>
      <c r="K164" s="18" t="str">
        <f>'Raw Data'!$O160</f>
        <v>I would use it to check for grammar and flow of my presentation.</v>
      </c>
      <c r="L164" s="18" t="s">
        <v>555</v>
      </c>
      <c r="M164" s="21" t="str">
        <f>substitute('Prompt Template'!$A$2,$K$5,$L164)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check for grammar and flow of my presentation.&lt;/user_input&gt;</v>
      </c>
      <c r="N164" s="18">
        <f t="array" ref="N164">index('Response Scoring'!$C:$C,match($A164,'Response Scoring'!$A:$A,0))</f>
        <v>1</v>
      </c>
      <c r="O164" s="19">
        <f t="shared" si="7"/>
        <v>0.3333333333</v>
      </c>
      <c r="P164" s="18" t="str">
        <f>'Raw Data'!$P160</f>
        <v>It helps me draft emails and check the tone to make sure it is either friendly, firm or urgent.  It helps me effectively communicate to students and coworkers.</v>
      </c>
      <c r="Q164" s="18" t="s">
        <v>556</v>
      </c>
      <c r="R164" s="21" t="str">
        <f>substitute('Prompt Template'!$B$2,$P$5,$Q164)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draft emails and check the tone to make sure it is either friendly, firm or urgent.  It helps me effectively communicate to students and coworkers.&lt;/user_input&gt;</v>
      </c>
      <c r="S164" s="18">
        <f t="array" ref="S164">index('Response Scoring'!$E:$E,match($A164,'Response Scoring'!$A:$A,0))</f>
        <v>1</v>
      </c>
      <c r="T164" s="19">
        <f t="shared" si="8"/>
        <v>0.3333333333</v>
      </c>
      <c r="U164" s="19">
        <f t="shared" si="9"/>
        <v>1.916666667</v>
      </c>
      <c r="V164" s="18" t="str">
        <f>'Raw Data'!$Q160</f>
        <v>Creating a complete slide deck with visual design for an important client presentation</v>
      </c>
      <c r="W164" s="18">
        <f t="shared" si="10"/>
        <v>0</v>
      </c>
      <c r="X164" s="18" t="str">
        <f>'Raw Data'!$R160</f>
        <v>Hallucinations (generating false or misleading information), Biases in answers, Data privacy concerns when information is shared with an LLM, Vulnerability to manipulation by bad actors</v>
      </c>
      <c r="Y164" s="18">
        <f t="shared" si="11"/>
        <v>1</v>
      </c>
      <c r="Z164" s="18" t="str">
        <f>'Raw Data'!$S160</f>
        <v>Anonymize information by removing identifying details, Use secure company instances or enterprise plans when available</v>
      </c>
      <c r="AA164" s="19">
        <f t="shared" si="12"/>
        <v>1</v>
      </c>
      <c r="AB164" s="18" t="str">
        <f>'Raw Data'!$T160</f>
        <v>Always: I routinely cross-check AI outputs with reliable sources</v>
      </c>
      <c r="AC164" s="18">
        <f t="shared" si="13"/>
        <v>1</v>
      </c>
      <c r="AD164" s="18" t="str">
        <f>'Raw Data'!$U160</f>
        <v>Verify any calculations or data analysis independently</v>
      </c>
      <c r="AE164" s="18">
        <f t="shared" si="14"/>
        <v>0.25</v>
      </c>
      <c r="AF164" s="22">
        <f t="shared" si="15"/>
        <v>6.5</v>
      </c>
      <c r="AG164" s="18" t="str">
        <f>'Raw Data'!$V160</f>
        <v>Frequently: I systematically refine prompts until I’m satisfied</v>
      </c>
      <c r="AH164" s="18">
        <f t="shared" si="16"/>
        <v>1</v>
      </c>
      <c r="AI164" s="18" t="str">
        <f>'Raw Data'!$W160</f>
        <v>please summarize the following into 2-3 paragraphs with talking points</v>
      </c>
      <c r="AJ164" s="18" t="s">
        <v>557</v>
      </c>
      <c r="AK164" s="21" t="str">
        <f>substitute('Prompt Template'!$C$2,$AI$5,$AJ164)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summarize the following into 2-3 paragraphs with talking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summarize the following into 2-3 paragraphs with talking points&lt;/user_input&gt;</v>
      </c>
      <c r="AL164" s="18">
        <f t="array" ref="AL164">index('Response Scoring'!$G:$G,match($A164,'Response Scoring'!$A:$A,0))</f>
        <v>2</v>
      </c>
      <c r="AM164" s="18">
        <f t="shared" si="17"/>
        <v>0.4</v>
      </c>
      <c r="AN164" s="18" t="str">
        <f>'Raw Data'!$X160</f>
        <v>compare the top competitors' products, pricing, and positioning within the past 2 years with include references and links</v>
      </c>
      <c r="AO164" s="18" t="s">
        <v>558</v>
      </c>
      <c r="AP164" s="21" t="str">
        <f>substitute('Prompt Template'!$D$2,$AN$5,$AO164)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the top competitors' products, pricing, and positioning within the past 2 years with include references and links&lt;/user_input&gt;
</v>
      </c>
      <c r="AQ164" s="18">
        <f t="array" ref="AQ164">index('Response Scoring'!$I:$I,match($A164,'Response Scoring'!$A:$A,0))</f>
        <v>2</v>
      </c>
      <c r="AR164" s="18">
        <f t="shared" si="18"/>
        <v>0.4</v>
      </c>
      <c r="AS164" s="22">
        <f t="shared" si="19"/>
        <v>4.9</v>
      </c>
      <c r="AT164" s="18">
        <f t="shared" si="20"/>
        <v>20.13333333</v>
      </c>
      <c r="AU164" s="22">
        <f t="shared" si="21"/>
        <v>40.26666667</v>
      </c>
      <c r="AV164" s="18" t="str">
        <f t="shared" si="22"/>
        <v>AI Experimenter</v>
      </c>
      <c r="AW164" s="18" t="str">
        <f>'Raw Data'!Y160</f>
        <v>ChatGPT</v>
      </c>
      <c r="AX164" s="18" t="b">
        <f>'Raw Data'!Z160</f>
        <v>0</v>
      </c>
      <c r="AY164" s="18" t="str">
        <f t="shared" ref="AY164:BQ164" si="180">#REF!</f>
        <v>#REF!</v>
      </c>
      <c r="AZ164" s="18" t="str">
        <f t="shared" si="180"/>
        <v>#REF!</v>
      </c>
      <c r="BA164" s="18" t="str">
        <f t="shared" si="180"/>
        <v>#REF!</v>
      </c>
      <c r="BB164" s="18" t="str">
        <f t="shared" si="180"/>
        <v>#REF!</v>
      </c>
      <c r="BC164" s="18" t="str">
        <f t="shared" si="180"/>
        <v>#REF!</v>
      </c>
      <c r="BD164" s="18" t="str">
        <f t="shared" si="180"/>
        <v>#REF!</v>
      </c>
      <c r="BE164" s="18" t="str">
        <f t="shared" si="180"/>
        <v>#REF!</v>
      </c>
      <c r="BF164" s="18" t="str">
        <f t="shared" si="180"/>
        <v>#REF!</v>
      </c>
      <c r="BG164" s="18" t="str">
        <f t="shared" si="180"/>
        <v>#REF!</v>
      </c>
      <c r="BH164" s="18" t="str">
        <f t="shared" si="180"/>
        <v>#REF!</v>
      </c>
      <c r="BI164" s="18" t="str">
        <f t="shared" si="180"/>
        <v>#REF!</v>
      </c>
      <c r="BJ164" s="18" t="str">
        <f t="shared" si="180"/>
        <v>#REF!</v>
      </c>
      <c r="BK164" s="18" t="str">
        <f t="shared" si="180"/>
        <v>#REF!</v>
      </c>
      <c r="BL164" s="18" t="str">
        <f t="shared" si="180"/>
        <v>#REF!</v>
      </c>
      <c r="BM164" s="18" t="str">
        <f t="shared" si="180"/>
        <v>#REF!</v>
      </c>
      <c r="BN164" s="18" t="str">
        <f t="shared" si="180"/>
        <v>#REF!</v>
      </c>
      <c r="BO164" s="18" t="str">
        <f t="shared" si="180"/>
        <v>#REF!</v>
      </c>
      <c r="BP164" s="18" t="str">
        <f t="shared" si="180"/>
        <v>#REF!</v>
      </c>
      <c r="BQ164" s="18" t="str">
        <f t="shared" si="180"/>
        <v>#REF!</v>
      </c>
      <c r="BR164" s="18" t="str">
        <f>'Raw Data'!C160</f>
        <v>Staff</v>
      </c>
      <c r="BS164" s="18" t="str">
        <f>'Raw Data'!D160</f>
        <v/>
      </c>
      <c r="BT164" s="18" t="str">
        <f>'Raw Data'!E160</f>
        <v>FA/Compliance – Alumni Support/Financial Services</v>
      </c>
      <c r="BU164" s="18" t="str">
        <f>'Raw Data'!F160</f>
        <v>Individual Contributors</v>
      </c>
      <c r="BV164" s="18" t="str">
        <f>'Raw Data'!G160</f>
        <v/>
      </c>
      <c r="BW164" s="18" t="str">
        <f>'Raw Data'!H160</f>
        <v>Online</v>
      </c>
      <c r="BX164" s="18" t="str">
        <f>'Raw Data'!I160</f>
        <v/>
      </c>
      <c r="BY164" s="18" t="str">
        <f>'Raw Data'!J160</f>
        <v/>
      </c>
    </row>
    <row r="165" ht="15.75" customHeight="1">
      <c r="A165" s="18">
        <f>'Raw Data'!$A161</f>
        <v>159</v>
      </c>
      <c r="B165" s="18" t="str">
        <f>'Raw Data'!$K161</f>
        <v>Never or rarely</v>
      </c>
      <c r="C165" s="18">
        <f t="shared" si="3"/>
        <v>0</v>
      </c>
      <c r="D165" s="18" t="str">
        <f>'Raw Data'!$L161</f>
        <v>I don’t use AI for work</v>
      </c>
      <c r="E165" s="18">
        <f t="shared" si="24"/>
        <v>0</v>
      </c>
      <c r="F165" s="19">
        <f t="shared" si="4"/>
        <v>0</v>
      </c>
      <c r="G165" s="20" t="str">
        <f>'Raw Data'!M161</f>
        <v>I don't use AI for work</v>
      </c>
      <c r="H165" s="18">
        <f t="shared" si="5"/>
        <v>0</v>
      </c>
      <c r="I165" s="18" t="str">
        <f>'Raw Data'!$N161</f>
        <v>I wouldn't use AI for this task</v>
      </c>
      <c r="J165" s="18" t="b">
        <f t="shared" si="6"/>
        <v>0</v>
      </c>
      <c r="K165" s="18" t="str">
        <f>'Raw Data'!$O161</f>
        <v>I would not use AI</v>
      </c>
      <c r="L165" s="18" t="s">
        <v>44</v>
      </c>
      <c r="M165" s="21" t="str">
        <f>substitute('Prompt Template'!$A$2,$K$5,$L165)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65" s="18">
        <f t="array" ref="N165">index('Response Scoring'!$C:$C,match($A165,'Response Scoring'!$A:$A,0))</f>
        <v>0</v>
      </c>
      <c r="O165" s="19">
        <f t="shared" si="7"/>
        <v>0</v>
      </c>
      <c r="P165" s="18" t="str">
        <f>'Raw Data'!$P161</f>
        <v>I don not use AI</v>
      </c>
      <c r="Q165" s="18" t="s">
        <v>559</v>
      </c>
      <c r="R165" s="21" t="str">
        <f>substitute('Prompt Template'!$B$2,$P$5,$Q165)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 not use AI&lt;/user_input&gt;</v>
      </c>
      <c r="S165" s="18">
        <f t="array" ref="S165">index('Response Scoring'!$E:$E,match($A165,'Response Scoring'!$A:$A,0))</f>
        <v>0</v>
      </c>
      <c r="T165" s="19">
        <f t="shared" si="8"/>
        <v>0</v>
      </c>
      <c r="U165" s="19">
        <f t="shared" si="9"/>
        <v>0</v>
      </c>
      <c r="V165" s="18" t="str">
        <f>'Raw Data'!$Q161</f>
        <v>Analyzing presentation slides to evaluate both the visual design and written content for consistency</v>
      </c>
      <c r="W165" s="18">
        <f t="shared" si="10"/>
        <v>1</v>
      </c>
      <c r="X165" s="18" t="str">
        <f>'Raw Data'!$R161</f>
        <v>Biases in answers</v>
      </c>
      <c r="Y165" s="18">
        <f t="shared" si="11"/>
        <v>0.25</v>
      </c>
      <c r="Z165" s="18" t="str">
        <f>'Raw Data'!$S161</f>
        <v>Verify that the AI tool has SSL/HTTPS encryption before using it, Avoid using AI tools for anything work-related, Anonymize information by removing identifying details, Use secure company instances or enterprise plans when available</v>
      </c>
      <c r="AA165" s="19">
        <f t="shared" si="12"/>
        <v>0</v>
      </c>
      <c r="AB165" s="18" t="str">
        <f>'Raw Data'!$T161</f>
        <v>Always: I routinely cross-check AI outputs with reliable sources</v>
      </c>
      <c r="AC165" s="18">
        <f t="shared" si="13"/>
        <v>1</v>
      </c>
      <c r="AD165" s="18" t="str">
        <f>'Raw Data'!$U161</f>
        <v>Cross-reference key claims with reliable external sources, Verify any calculations or data analysis independently</v>
      </c>
      <c r="AE165" s="18">
        <f t="shared" si="14"/>
        <v>0.5</v>
      </c>
      <c r="AF165" s="22">
        <f t="shared" si="15"/>
        <v>5.5</v>
      </c>
      <c r="AG165" s="18" t="str">
        <f>'Raw Data'!$V161</f>
        <v>Frequently: I systematically refine prompts until I’m satisfied</v>
      </c>
      <c r="AH165" s="18">
        <f t="shared" si="16"/>
        <v>1</v>
      </c>
      <c r="AI165" s="18" t="str">
        <f>'Raw Data'!$W161</f>
        <v>i dont know how to prompt</v>
      </c>
      <c r="AJ165" s="18" t="s">
        <v>87</v>
      </c>
      <c r="AK165" s="21" t="str">
        <f>substitute('Prompt Template'!$C$2,$AI$5,$AJ165)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65" s="18">
        <f t="array" ref="AL165">index('Response Scoring'!$G:$G,match($A165,'Response Scoring'!$A:$A,0))</f>
        <v>0</v>
      </c>
      <c r="AM165" s="18">
        <f t="shared" si="17"/>
        <v>0</v>
      </c>
      <c r="AN165" s="18" t="str">
        <f>'Raw Data'!$X161</f>
        <v>I don’t know how to create custom AI instructions</v>
      </c>
      <c r="AO165" s="18" t="s">
        <v>88</v>
      </c>
      <c r="AP165" s="21" t="str">
        <f>substitute('Prompt Template'!$D$2,$AN$5,$AO165)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65" s="18">
        <f t="array" ref="AQ165">index('Response Scoring'!$I:$I,match($A165,'Response Scoring'!$A:$A,0))</f>
        <v>0</v>
      </c>
      <c r="AR165" s="18">
        <f t="shared" si="18"/>
        <v>0</v>
      </c>
      <c r="AS165" s="22">
        <f t="shared" si="19"/>
        <v>1.5</v>
      </c>
      <c r="AT165" s="18">
        <f t="shared" si="20"/>
        <v>8.5</v>
      </c>
      <c r="AU165" s="22">
        <f t="shared" si="21"/>
        <v>17</v>
      </c>
      <c r="AV165" s="18" t="str">
        <f t="shared" si="22"/>
        <v>AI Novice</v>
      </c>
      <c r="AW165" s="18" t="str">
        <f>'Raw Data'!Y161</f>
        <v>I’m not using any LLMs</v>
      </c>
      <c r="AX165" s="18" t="b">
        <f>'Raw Data'!Z161</f>
        <v>0</v>
      </c>
      <c r="AY165" s="18" t="str">
        <f t="shared" ref="AY165:BQ165" si="181">#REF!</f>
        <v>#REF!</v>
      </c>
      <c r="AZ165" s="18" t="str">
        <f t="shared" si="181"/>
        <v>#REF!</v>
      </c>
      <c r="BA165" s="18" t="str">
        <f t="shared" si="181"/>
        <v>#REF!</v>
      </c>
      <c r="BB165" s="18" t="str">
        <f t="shared" si="181"/>
        <v>#REF!</v>
      </c>
      <c r="BC165" s="18" t="str">
        <f t="shared" si="181"/>
        <v>#REF!</v>
      </c>
      <c r="BD165" s="18" t="str">
        <f t="shared" si="181"/>
        <v>#REF!</v>
      </c>
      <c r="BE165" s="18" t="str">
        <f t="shared" si="181"/>
        <v>#REF!</v>
      </c>
      <c r="BF165" s="18" t="str">
        <f t="shared" si="181"/>
        <v>#REF!</v>
      </c>
      <c r="BG165" s="18" t="str">
        <f t="shared" si="181"/>
        <v>#REF!</v>
      </c>
      <c r="BH165" s="18" t="str">
        <f t="shared" si="181"/>
        <v>#REF!</v>
      </c>
      <c r="BI165" s="18" t="str">
        <f t="shared" si="181"/>
        <v>#REF!</v>
      </c>
      <c r="BJ165" s="18" t="str">
        <f t="shared" si="181"/>
        <v>#REF!</v>
      </c>
      <c r="BK165" s="18" t="str">
        <f t="shared" si="181"/>
        <v>#REF!</v>
      </c>
      <c r="BL165" s="18" t="str">
        <f t="shared" si="181"/>
        <v>#REF!</v>
      </c>
      <c r="BM165" s="18" t="str">
        <f t="shared" si="181"/>
        <v>#REF!</v>
      </c>
      <c r="BN165" s="18" t="str">
        <f t="shared" si="181"/>
        <v>#REF!</v>
      </c>
      <c r="BO165" s="18" t="str">
        <f t="shared" si="181"/>
        <v>#REF!</v>
      </c>
      <c r="BP165" s="18" t="str">
        <f t="shared" si="181"/>
        <v>#REF!</v>
      </c>
      <c r="BQ165" s="18" t="str">
        <f t="shared" si="181"/>
        <v>#REF!</v>
      </c>
      <c r="BR165" s="18" t="str">
        <f>'Raw Data'!C161</f>
        <v>Staff</v>
      </c>
      <c r="BS165" s="18" t="str">
        <f>'Raw Data'!D161</f>
        <v/>
      </c>
      <c r="BT165" s="18" t="str">
        <f>'Raw Data'!E161</f>
        <v>Admissions</v>
      </c>
      <c r="BU165" s="18" t="str">
        <f>'Raw Data'!F161</f>
        <v>Individual Contributors</v>
      </c>
      <c r="BV165" s="18" t="str">
        <f>'Raw Data'!G161</f>
        <v/>
      </c>
      <c r="BW165" s="18" t="str">
        <f>'Raw Data'!H161</f>
        <v>Online</v>
      </c>
      <c r="BX165" s="18" t="str">
        <f>'Raw Data'!I161</f>
        <v/>
      </c>
      <c r="BY165" s="18" t="str">
        <f>'Raw Data'!J161</f>
        <v/>
      </c>
    </row>
    <row r="166" ht="15.75" customHeight="1">
      <c r="A166" s="18">
        <f>'Raw Data'!$A162</f>
        <v>160</v>
      </c>
      <c r="B166" s="18" t="str">
        <f>'Raw Data'!$K162</f>
        <v>Never or rarely</v>
      </c>
      <c r="C166" s="18">
        <f t="shared" si="3"/>
        <v>0</v>
      </c>
      <c r="D166" s="18" t="str">
        <f>'Raw Data'!$L162</f>
        <v>I don’t use AI for work</v>
      </c>
      <c r="E166" s="18">
        <f t="shared" si="24"/>
        <v>0</v>
      </c>
      <c r="F166" s="19">
        <f t="shared" si="4"/>
        <v>0</v>
      </c>
      <c r="G166" s="20" t="str">
        <f>'Raw Data'!M162</f>
        <v>I don't use AI for work</v>
      </c>
      <c r="H166" s="18">
        <f t="shared" si="5"/>
        <v>0</v>
      </c>
      <c r="I166" s="18" t="str">
        <f>'Raw Data'!$N162</f>
        <v>I wouldn't use AI for this task</v>
      </c>
      <c r="J166" s="18" t="b">
        <f t="shared" si="6"/>
        <v>0</v>
      </c>
      <c r="K166" s="18" t="str">
        <f>'Raw Data'!$O162</f>
        <v>would not use</v>
      </c>
      <c r="L166" s="18" t="s">
        <v>89</v>
      </c>
      <c r="M166" s="21" t="str">
        <f>substitute('Prompt Template'!$A$2,$K$5,$L166)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use&lt;/user_input&gt;</v>
      </c>
      <c r="N166" s="18">
        <f t="array" ref="N166">index('Response Scoring'!$C:$C,match($A166,'Response Scoring'!$A:$A,0))</f>
        <v>0</v>
      </c>
      <c r="O166" s="19">
        <f t="shared" si="7"/>
        <v>0</v>
      </c>
      <c r="P166" s="18" t="str">
        <f>'Raw Data'!$P162</f>
        <v>I don't use it</v>
      </c>
      <c r="Q166" s="18" t="s">
        <v>418</v>
      </c>
      <c r="R166" s="21" t="str">
        <f>substitute('Prompt Template'!$B$2,$P$5,$Q166)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it&lt;/user_input&gt;</v>
      </c>
      <c r="S166" s="18">
        <f t="array" ref="S166">index('Response Scoring'!$E:$E,match($A166,'Response Scoring'!$A:$A,0))</f>
        <v>0</v>
      </c>
      <c r="T166" s="19">
        <f t="shared" si="8"/>
        <v>0</v>
      </c>
      <c r="U166" s="19">
        <f t="shared" si="9"/>
        <v>0</v>
      </c>
      <c r="V166" s="18" t="str">
        <f>'Raw Data'!$Q162</f>
        <v>Providing real-time updates on breaking news events happening right now</v>
      </c>
      <c r="W166" s="18">
        <f t="shared" si="10"/>
        <v>0</v>
      </c>
      <c r="X166" s="18" t="str">
        <f>'Raw Data'!$R162</f>
        <v>Biases in answers</v>
      </c>
      <c r="Y166" s="18">
        <f t="shared" si="11"/>
        <v>0.25</v>
      </c>
      <c r="Z166" s="18" t="str">
        <f>'Raw Data'!$S162</f>
        <v>Avoid using AI tools for anything work-related</v>
      </c>
      <c r="AA166" s="19">
        <f t="shared" si="12"/>
        <v>0</v>
      </c>
      <c r="AB166" s="18" t="str">
        <f>'Raw Data'!$T162</f>
        <v>Never: I typically trust the output as is</v>
      </c>
      <c r="AC166" s="18">
        <f t="shared" si="13"/>
        <v>0</v>
      </c>
      <c r="AD166" s="18" t="str">
        <f>'Raw Data'!$U162</f>
        <v>Use a different AI tool to review and verify the content</v>
      </c>
      <c r="AE166" s="18">
        <f t="shared" si="14"/>
        <v>0.25</v>
      </c>
      <c r="AF166" s="22">
        <f t="shared" si="15"/>
        <v>1</v>
      </c>
      <c r="AG166" s="18" t="str">
        <f>'Raw Data'!$V162</f>
        <v>Never: I usually just ask once and accept the first response</v>
      </c>
      <c r="AH166" s="18">
        <f t="shared" si="16"/>
        <v>0</v>
      </c>
      <c r="AI166" s="18" t="str">
        <f>'Raw Data'!$W162</f>
        <v>I don't use it</v>
      </c>
      <c r="AJ166" s="18" t="s">
        <v>418</v>
      </c>
      <c r="AK166" s="21" t="str">
        <f>substitute('Prompt Template'!$C$2,$AI$5,$AJ166)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it&lt;/user_input&gt;</v>
      </c>
      <c r="AL166" s="18">
        <f t="array" ref="AL166">index('Response Scoring'!$G:$G,match($A166,'Response Scoring'!$A:$A,0))</f>
        <v>0</v>
      </c>
      <c r="AM166" s="18">
        <f t="shared" si="17"/>
        <v>0</v>
      </c>
      <c r="AN166" s="18" t="str">
        <f>'Raw Data'!$X162</f>
        <v>I don't use it</v>
      </c>
      <c r="AO166" s="18" t="s">
        <v>418</v>
      </c>
      <c r="AP166" s="21" t="str">
        <f>substitute('Prompt Template'!$D$2,$AN$5,$AO166)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it&lt;/user_input&gt;
</v>
      </c>
      <c r="AQ166" s="18">
        <f t="array" ref="AQ166">index('Response Scoring'!$I:$I,match($A166,'Response Scoring'!$A:$A,0))</f>
        <v>0</v>
      </c>
      <c r="AR166" s="18">
        <f t="shared" si="18"/>
        <v>0</v>
      </c>
      <c r="AS166" s="22">
        <f t="shared" si="19"/>
        <v>0</v>
      </c>
      <c r="AT166" s="18">
        <f t="shared" si="20"/>
        <v>1</v>
      </c>
      <c r="AU166" s="22">
        <f t="shared" si="21"/>
        <v>2</v>
      </c>
      <c r="AV166" s="18" t="str">
        <f t="shared" si="22"/>
        <v>AI Novice</v>
      </c>
      <c r="AW166" s="18" t="str">
        <f>'Raw Data'!Y162</f>
        <v>I’m not using any LLMs</v>
      </c>
      <c r="AX166" s="18" t="b">
        <f>'Raw Data'!Z162</f>
        <v>0</v>
      </c>
      <c r="AY166" s="18" t="str">
        <f t="shared" ref="AY166:BQ166" si="182">#REF!</f>
        <v>#REF!</v>
      </c>
      <c r="AZ166" s="18" t="str">
        <f t="shared" si="182"/>
        <v>#REF!</v>
      </c>
      <c r="BA166" s="18" t="str">
        <f t="shared" si="182"/>
        <v>#REF!</v>
      </c>
      <c r="BB166" s="18" t="str">
        <f t="shared" si="182"/>
        <v>#REF!</v>
      </c>
      <c r="BC166" s="18" t="str">
        <f t="shared" si="182"/>
        <v>#REF!</v>
      </c>
      <c r="BD166" s="18" t="str">
        <f t="shared" si="182"/>
        <v>#REF!</v>
      </c>
      <c r="BE166" s="18" t="str">
        <f t="shared" si="182"/>
        <v>#REF!</v>
      </c>
      <c r="BF166" s="18" t="str">
        <f t="shared" si="182"/>
        <v>#REF!</v>
      </c>
      <c r="BG166" s="18" t="str">
        <f t="shared" si="182"/>
        <v>#REF!</v>
      </c>
      <c r="BH166" s="18" t="str">
        <f t="shared" si="182"/>
        <v>#REF!</v>
      </c>
      <c r="BI166" s="18" t="str">
        <f t="shared" si="182"/>
        <v>#REF!</v>
      </c>
      <c r="BJ166" s="18" t="str">
        <f t="shared" si="182"/>
        <v>#REF!</v>
      </c>
      <c r="BK166" s="18" t="str">
        <f t="shared" si="182"/>
        <v>#REF!</v>
      </c>
      <c r="BL166" s="18" t="str">
        <f t="shared" si="182"/>
        <v>#REF!</v>
      </c>
      <c r="BM166" s="18" t="str">
        <f t="shared" si="182"/>
        <v>#REF!</v>
      </c>
      <c r="BN166" s="18" t="str">
        <f t="shared" si="182"/>
        <v>#REF!</v>
      </c>
      <c r="BO166" s="18" t="str">
        <f t="shared" si="182"/>
        <v>#REF!</v>
      </c>
      <c r="BP166" s="18" t="str">
        <f t="shared" si="182"/>
        <v>#REF!</v>
      </c>
      <c r="BQ166" s="18" t="str">
        <f t="shared" si="182"/>
        <v>#REF!</v>
      </c>
      <c r="BR166" s="18" t="str">
        <f>'Raw Data'!C162</f>
        <v>Full-time Faculty</v>
      </c>
      <c r="BS166" s="18" t="str">
        <f>'Raw Data'!D162</f>
        <v/>
      </c>
      <c r="BT166" s="18" t="str">
        <f>'Raw Data'!E162</f>
        <v>FA/Compliance – Alumni Support/Financial Services</v>
      </c>
      <c r="BU166" s="18" t="str">
        <f>'Raw Data'!F162</f>
        <v>Individual Contributors</v>
      </c>
      <c r="BV166" s="18" t="str">
        <f>'Raw Data'!G162</f>
        <v/>
      </c>
      <c r="BW166" s="18" t="str">
        <f>'Raw Data'!H162</f>
        <v>Madison</v>
      </c>
      <c r="BX166" s="18" t="str">
        <f>'Raw Data'!I162</f>
        <v/>
      </c>
      <c r="BY166" s="18" t="str">
        <f>'Raw Data'!J162</f>
        <v/>
      </c>
    </row>
    <row r="167" ht="15.75" customHeight="1">
      <c r="A167" s="18">
        <f>'Raw Data'!$A163</f>
        <v>161</v>
      </c>
      <c r="B167" s="18" t="str">
        <f>'Raw Data'!$K163</f>
        <v>A few times a month</v>
      </c>
      <c r="C167" s="18">
        <f t="shared" si="3"/>
        <v>0.25</v>
      </c>
      <c r="D167" s="18" t="str">
        <f>'Raw Data'!$L163</f>
        <v>I don’t use AI for work</v>
      </c>
      <c r="E167" s="18">
        <f t="shared" si="24"/>
        <v>0</v>
      </c>
      <c r="F167" s="19">
        <f t="shared" si="4"/>
        <v>0</v>
      </c>
      <c r="G167" s="20" t="str">
        <f>'Raw Data'!M163</f>
        <v>I don't use AI for work</v>
      </c>
      <c r="H167" s="18">
        <f t="shared" si="5"/>
        <v>0</v>
      </c>
      <c r="I167" s="18" t="str">
        <f>'Raw Data'!$N163</f>
        <v>I wouldn't use AI for this task</v>
      </c>
      <c r="J167" s="18" t="b">
        <f t="shared" si="6"/>
        <v>0</v>
      </c>
      <c r="K167" s="18" t="str">
        <f>'Raw Data'!$O163</f>
        <v>I wouldn't use AI</v>
      </c>
      <c r="L167" s="18" t="s">
        <v>92</v>
      </c>
      <c r="M167" s="21" t="str">
        <f>substitute('Prompt Template'!$A$2,$K$5,$L167)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167" s="18">
        <f t="array" ref="N167">index('Response Scoring'!$C:$C,match($A167,'Response Scoring'!$A:$A,0))</f>
        <v>0</v>
      </c>
      <c r="O167" s="19">
        <f t="shared" si="7"/>
        <v>0</v>
      </c>
      <c r="P167" s="18" t="str">
        <f>'Raw Data'!$P163</f>
        <v>I don't use AI.</v>
      </c>
      <c r="Q167" s="18" t="s">
        <v>544</v>
      </c>
      <c r="R167" s="21" t="str">
        <f>substitute('Prompt Template'!$B$2,$P$5,$Q167)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v>
      </c>
      <c r="S167" s="18">
        <f t="array" ref="S167">index('Response Scoring'!$E:$E,match($A167,'Response Scoring'!$A:$A,0))</f>
        <v>0</v>
      </c>
      <c r="T167" s="19">
        <f t="shared" si="8"/>
        <v>0</v>
      </c>
      <c r="U167" s="19">
        <f t="shared" si="9"/>
        <v>0.25</v>
      </c>
      <c r="V167" s="18" t="str">
        <f>'Raw Data'!$Q163</f>
        <v>Analyzing presentation slides to evaluate both the visual design and written content for consistency</v>
      </c>
      <c r="W167" s="18">
        <f t="shared" si="10"/>
        <v>1</v>
      </c>
      <c r="X167" s="18" t="str">
        <f>'Raw Data'!$R163</f>
        <v>Vulnerability to manipulation by bad actors</v>
      </c>
      <c r="Y167" s="18">
        <f t="shared" si="11"/>
        <v>0.25</v>
      </c>
      <c r="Z167" s="18" t="str">
        <f>'Raw Data'!$S163</f>
        <v>Avoid using AI tools for anything work-related</v>
      </c>
      <c r="AA167" s="19">
        <f t="shared" si="12"/>
        <v>0</v>
      </c>
      <c r="AB167" s="18" t="str">
        <f>'Raw Data'!$T163</f>
        <v>Always: I routinely cross-check AI outputs with reliable sources</v>
      </c>
      <c r="AC167" s="18">
        <f t="shared" si="13"/>
        <v>1</v>
      </c>
      <c r="AD167" s="18" t="str">
        <f>'Raw Data'!$U163</f>
        <v>Check if the response uses confident language and specific details</v>
      </c>
      <c r="AE167" s="18">
        <f t="shared" si="14"/>
        <v>0</v>
      </c>
      <c r="AF167" s="22">
        <f t="shared" si="15"/>
        <v>4.5</v>
      </c>
      <c r="AG167" s="18" t="str">
        <f>'Raw Data'!$V163</f>
        <v>Frequently: I systematically refine prompts until I’m satisfied</v>
      </c>
      <c r="AH167" s="18">
        <f t="shared" si="16"/>
        <v>1</v>
      </c>
      <c r="AI167" s="18" t="str">
        <f>'Raw Data'!$W163</f>
        <v>I don't know how to prompt.</v>
      </c>
      <c r="AJ167" s="18" t="s">
        <v>96</v>
      </c>
      <c r="AK167" s="21" t="str">
        <f>substitute('Prompt Template'!$C$2,$AI$5,$AJ167)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67" s="18">
        <f t="array" ref="AL167">index('Response Scoring'!$G:$G,match($A167,'Response Scoring'!$A:$A,0))</f>
        <v>0</v>
      </c>
      <c r="AM167" s="18">
        <f t="shared" si="17"/>
        <v>0</v>
      </c>
      <c r="AN167" s="18" t="str">
        <f>'Raw Data'!$X163</f>
        <v>“I don’t know how to create custom AI instructions”.</v>
      </c>
      <c r="AO167" s="18" t="s">
        <v>190</v>
      </c>
      <c r="AP167" s="21" t="str">
        <f>substitute('Prompt Template'!$D$2,$AN$5,$AO167)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67" s="18">
        <f t="array" ref="AQ167">index('Response Scoring'!$I:$I,match($A167,'Response Scoring'!$A:$A,0))</f>
        <v>0</v>
      </c>
      <c r="AR167" s="18">
        <f t="shared" si="18"/>
        <v>0</v>
      </c>
      <c r="AS167" s="22">
        <f t="shared" si="19"/>
        <v>1.5</v>
      </c>
      <c r="AT167" s="18">
        <f t="shared" si="20"/>
        <v>8</v>
      </c>
      <c r="AU167" s="22">
        <f t="shared" si="21"/>
        <v>16</v>
      </c>
      <c r="AV167" s="18" t="str">
        <f t="shared" si="22"/>
        <v>AI Novice</v>
      </c>
      <c r="AW167" s="18" t="str">
        <f>'Raw Data'!Y163</f>
        <v>I’m not using any LLMs</v>
      </c>
      <c r="AX167" s="18" t="b">
        <f>'Raw Data'!Z163</f>
        <v>0</v>
      </c>
      <c r="AY167" s="18" t="str">
        <f t="shared" ref="AY167:BQ167" si="183">#REF!</f>
        <v>#REF!</v>
      </c>
      <c r="AZ167" s="18" t="str">
        <f t="shared" si="183"/>
        <v>#REF!</v>
      </c>
      <c r="BA167" s="18" t="str">
        <f t="shared" si="183"/>
        <v>#REF!</v>
      </c>
      <c r="BB167" s="18" t="str">
        <f t="shared" si="183"/>
        <v>#REF!</v>
      </c>
      <c r="BC167" s="18" t="str">
        <f t="shared" si="183"/>
        <v>#REF!</v>
      </c>
      <c r="BD167" s="18" t="str">
        <f t="shared" si="183"/>
        <v>#REF!</v>
      </c>
      <c r="BE167" s="18" t="str">
        <f t="shared" si="183"/>
        <v>#REF!</v>
      </c>
      <c r="BF167" s="18" t="str">
        <f t="shared" si="183"/>
        <v>#REF!</v>
      </c>
      <c r="BG167" s="18" t="str">
        <f t="shared" si="183"/>
        <v>#REF!</v>
      </c>
      <c r="BH167" s="18" t="str">
        <f t="shared" si="183"/>
        <v>#REF!</v>
      </c>
      <c r="BI167" s="18" t="str">
        <f t="shared" si="183"/>
        <v>#REF!</v>
      </c>
      <c r="BJ167" s="18" t="str">
        <f t="shared" si="183"/>
        <v>#REF!</v>
      </c>
      <c r="BK167" s="18" t="str">
        <f t="shared" si="183"/>
        <v>#REF!</v>
      </c>
      <c r="BL167" s="18" t="str">
        <f t="shared" si="183"/>
        <v>#REF!</v>
      </c>
      <c r="BM167" s="18" t="str">
        <f t="shared" si="183"/>
        <v>#REF!</v>
      </c>
      <c r="BN167" s="18" t="str">
        <f t="shared" si="183"/>
        <v>#REF!</v>
      </c>
      <c r="BO167" s="18" t="str">
        <f t="shared" si="183"/>
        <v>#REF!</v>
      </c>
      <c r="BP167" s="18" t="str">
        <f t="shared" si="183"/>
        <v>#REF!</v>
      </c>
      <c r="BQ167" s="18" t="str">
        <f t="shared" si="183"/>
        <v>#REF!</v>
      </c>
      <c r="BR167" s="18" t="str">
        <f>'Raw Data'!C163</f>
        <v>Full-time Faculty</v>
      </c>
      <c r="BS167" s="18" t="str">
        <f>'Raw Data'!D163</f>
        <v/>
      </c>
      <c r="BT167" s="18" t="str">
        <f>'Raw Data'!E163</f>
        <v>Admissions</v>
      </c>
      <c r="BU167" s="18" t="str">
        <f>'Raw Data'!F163</f>
        <v>Individual Contributors</v>
      </c>
      <c r="BV167" s="18" t="str">
        <f>'Raw Data'!G163</f>
        <v/>
      </c>
      <c r="BW167" s="18" t="str">
        <f>'Raw Data'!H163</f>
        <v>Online</v>
      </c>
      <c r="BX167" s="18" t="str">
        <f>'Raw Data'!I163</f>
        <v/>
      </c>
      <c r="BY167" s="18" t="str">
        <f>'Raw Data'!J163</f>
        <v/>
      </c>
    </row>
    <row r="168" ht="15.75" customHeight="1">
      <c r="A168" s="18">
        <f>'Raw Data'!$A164</f>
        <v>162</v>
      </c>
      <c r="B168" s="18" t="str">
        <f>'Raw Data'!$K164</f>
        <v>Never or rarely</v>
      </c>
      <c r="C168" s="18">
        <f t="shared" si="3"/>
        <v>0</v>
      </c>
      <c r="D168" s="18" t="str">
        <f>'Raw Data'!$L164</f>
        <v>I don’t use AI for work</v>
      </c>
      <c r="E168" s="18">
        <f t="shared" si="24"/>
        <v>0</v>
      </c>
      <c r="F168" s="19">
        <f t="shared" si="4"/>
        <v>0</v>
      </c>
      <c r="G168" s="20" t="str">
        <f>'Raw Data'!M164</f>
        <v>I don't use AI for work</v>
      </c>
      <c r="H168" s="18">
        <f t="shared" si="5"/>
        <v>0</v>
      </c>
      <c r="I168" s="18" t="str">
        <f>'Raw Data'!$N164</f>
        <v>I wouldn't use AI for this task</v>
      </c>
      <c r="J168" s="18" t="b">
        <f t="shared" si="6"/>
        <v>0</v>
      </c>
      <c r="K168" s="18" t="str">
        <f>'Raw Data'!$O164</f>
        <v>I don't use or have any AI tools.</v>
      </c>
      <c r="L168" s="18" t="s">
        <v>560</v>
      </c>
      <c r="M168" s="21" t="str">
        <f>substitute('Prompt Template'!$A$2,$K$5,$L168)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or have any AI tools.&lt;/user_input&gt;</v>
      </c>
      <c r="N168" s="18">
        <f t="array" ref="N168">index('Response Scoring'!$C:$C,match($A168,'Response Scoring'!$A:$A,0))</f>
        <v>0</v>
      </c>
      <c r="O168" s="19">
        <f t="shared" si="7"/>
        <v>0</v>
      </c>
      <c r="P168" s="18" t="str">
        <f>'Raw Data'!$P164</f>
        <v>I don't use AI</v>
      </c>
      <c r="Q168" s="18" t="s">
        <v>178</v>
      </c>
      <c r="R168" s="21" t="str">
        <f>substitute('Prompt Template'!$B$2,$P$5,$Q168)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v>
      </c>
      <c r="S168" s="18">
        <f t="array" ref="S168">index('Response Scoring'!$E:$E,match($A168,'Response Scoring'!$A:$A,0))</f>
        <v>0</v>
      </c>
      <c r="T168" s="19">
        <f t="shared" si="8"/>
        <v>0</v>
      </c>
      <c r="U168" s="19">
        <f t="shared" si="9"/>
        <v>0</v>
      </c>
      <c r="V168" s="18" t="str">
        <f>'Raw Data'!$Q164</f>
        <v>Analyzing presentation slides to evaluate both the visual design and written content for consistency</v>
      </c>
      <c r="W168" s="18">
        <f t="shared" si="10"/>
        <v>1</v>
      </c>
      <c r="X168" s="18" t="str">
        <f>'Raw Data'!$R164</f>
        <v>Data privacy concerns when information is shared with an LLM</v>
      </c>
      <c r="Y168" s="18">
        <f t="shared" si="11"/>
        <v>0.25</v>
      </c>
      <c r="Z168" s="18" t="str">
        <f>'Raw Data'!$S164</f>
        <v>Use secure company instances or enterprise plans when available</v>
      </c>
      <c r="AA168" s="19">
        <f t="shared" si="12"/>
        <v>0.5</v>
      </c>
      <c r="AB168" s="18" t="str">
        <f>'Raw Data'!$T164</f>
        <v>Always: I routinely cross-check AI outputs with reliable sources</v>
      </c>
      <c r="AC168" s="18">
        <f t="shared" si="13"/>
        <v>1</v>
      </c>
      <c r="AD168" s="18" t="str">
        <f>'Raw Data'!$U164</f>
        <v>Cross-reference key claims with reliable external sources</v>
      </c>
      <c r="AE168" s="18">
        <f t="shared" si="14"/>
        <v>0.25</v>
      </c>
      <c r="AF168" s="22">
        <f t="shared" si="15"/>
        <v>6</v>
      </c>
      <c r="AG168" s="18" t="str">
        <f>'Raw Data'!$V164</f>
        <v>Sometimes: I iterate 2–3 times to reach a good result</v>
      </c>
      <c r="AH168" s="18">
        <f t="shared" si="16"/>
        <v>0.67</v>
      </c>
      <c r="AI168" s="18" t="str">
        <f>'Raw Data'!$W164</f>
        <v>I don't use AI</v>
      </c>
      <c r="AJ168" s="18" t="s">
        <v>178</v>
      </c>
      <c r="AK168" s="21" t="str">
        <f>substitute('Prompt Template'!$C$2,$AI$5,$AJ168)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AI&lt;/user_input&gt;</v>
      </c>
      <c r="AL168" s="18">
        <f t="array" ref="AL168">index('Response Scoring'!$G:$G,match($A168,'Response Scoring'!$A:$A,0))</f>
        <v>0</v>
      </c>
      <c r="AM168" s="18">
        <f t="shared" si="17"/>
        <v>0</v>
      </c>
      <c r="AN168" s="18" t="str">
        <f>'Raw Data'!$X164</f>
        <v>I don't use AI</v>
      </c>
      <c r="AO168" s="18" t="s">
        <v>178</v>
      </c>
      <c r="AP168" s="21" t="str">
        <f>substitute('Prompt Template'!$D$2,$AN$5,$AO168)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AI&lt;/user_input&gt;
</v>
      </c>
      <c r="AQ168" s="18">
        <f t="array" ref="AQ168">index('Response Scoring'!$I:$I,match($A168,'Response Scoring'!$A:$A,0))</f>
        <v>0</v>
      </c>
      <c r="AR168" s="18">
        <f t="shared" si="18"/>
        <v>0</v>
      </c>
      <c r="AS168" s="22">
        <f t="shared" si="19"/>
        <v>1.005</v>
      </c>
      <c r="AT168" s="18">
        <f t="shared" si="20"/>
        <v>8.01</v>
      </c>
      <c r="AU168" s="22">
        <f t="shared" si="21"/>
        <v>16.02</v>
      </c>
      <c r="AV168" s="18" t="str">
        <f t="shared" si="22"/>
        <v>AI Novice</v>
      </c>
      <c r="AW168" s="18" t="str">
        <f>'Raw Data'!Y164</f>
        <v>I’m not using any LLMs</v>
      </c>
      <c r="AX168" s="18" t="b">
        <f>'Raw Data'!Z164</f>
        <v>0</v>
      </c>
      <c r="AY168" s="18" t="str">
        <f t="shared" ref="AY168:BQ168" si="184">#REF!</f>
        <v>#REF!</v>
      </c>
      <c r="AZ168" s="18" t="str">
        <f t="shared" si="184"/>
        <v>#REF!</v>
      </c>
      <c r="BA168" s="18" t="str">
        <f t="shared" si="184"/>
        <v>#REF!</v>
      </c>
      <c r="BB168" s="18" t="str">
        <f t="shared" si="184"/>
        <v>#REF!</v>
      </c>
      <c r="BC168" s="18" t="str">
        <f t="shared" si="184"/>
        <v>#REF!</v>
      </c>
      <c r="BD168" s="18" t="str">
        <f t="shared" si="184"/>
        <v>#REF!</v>
      </c>
      <c r="BE168" s="18" t="str">
        <f t="shared" si="184"/>
        <v>#REF!</v>
      </c>
      <c r="BF168" s="18" t="str">
        <f t="shared" si="184"/>
        <v>#REF!</v>
      </c>
      <c r="BG168" s="18" t="str">
        <f t="shared" si="184"/>
        <v>#REF!</v>
      </c>
      <c r="BH168" s="18" t="str">
        <f t="shared" si="184"/>
        <v>#REF!</v>
      </c>
      <c r="BI168" s="18" t="str">
        <f t="shared" si="184"/>
        <v>#REF!</v>
      </c>
      <c r="BJ168" s="18" t="str">
        <f t="shared" si="184"/>
        <v>#REF!</v>
      </c>
      <c r="BK168" s="18" t="str">
        <f t="shared" si="184"/>
        <v>#REF!</v>
      </c>
      <c r="BL168" s="18" t="str">
        <f t="shared" si="184"/>
        <v>#REF!</v>
      </c>
      <c r="BM168" s="18" t="str">
        <f t="shared" si="184"/>
        <v>#REF!</v>
      </c>
      <c r="BN168" s="18" t="str">
        <f t="shared" si="184"/>
        <v>#REF!</v>
      </c>
      <c r="BO168" s="18" t="str">
        <f t="shared" si="184"/>
        <v>#REF!</v>
      </c>
      <c r="BP168" s="18" t="str">
        <f t="shared" si="184"/>
        <v>#REF!</v>
      </c>
      <c r="BQ168" s="18" t="str">
        <f t="shared" si="184"/>
        <v>#REF!</v>
      </c>
      <c r="BR168" s="18" t="str">
        <f>'Raw Data'!C164</f>
        <v>Full-time Faculty</v>
      </c>
      <c r="BS168" s="18" t="str">
        <f>'Raw Data'!D164</f>
        <v/>
      </c>
      <c r="BT168" s="18" t="str">
        <f>'Raw Data'!E164</f>
        <v>Admissions</v>
      </c>
      <c r="BU168" s="18" t="str">
        <f>'Raw Data'!F164</f>
        <v>Individual Contributors</v>
      </c>
      <c r="BV168" s="18" t="str">
        <f>'Raw Data'!G164</f>
        <v/>
      </c>
      <c r="BW168" s="18" t="str">
        <f>'Raw Data'!H164</f>
        <v>Birmingham</v>
      </c>
      <c r="BX168" s="18" t="str">
        <f>'Raw Data'!I164</f>
        <v/>
      </c>
      <c r="BY168" s="18" t="str">
        <f>'Raw Data'!J164</f>
        <v/>
      </c>
    </row>
    <row r="169" ht="15.75" customHeight="1">
      <c r="A169" s="18">
        <f>'Raw Data'!$A165</f>
        <v>163</v>
      </c>
      <c r="B169" s="18" t="str">
        <f>'Raw Data'!$K165</f>
        <v>Daily</v>
      </c>
      <c r="C169" s="18">
        <f t="shared" si="3"/>
        <v>1</v>
      </c>
      <c r="D169" s="18" t="str">
        <f>'Raw Data'!$L165</f>
        <v>Editing or improving text I’ve already written (emails, documents, presentations), Creating first drafts of content from scratch (reports, proposals, marketing copy)</v>
      </c>
      <c r="E169" s="18">
        <f t="shared" si="24"/>
        <v>2</v>
      </c>
      <c r="F169" s="19">
        <f t="shared" si="4"/>
        <v>0.6666666667</v>
      </c>
      <c r="G169" s="20" t="str">
        <f>'Raw Data'!M165</f>
        <v>I maintain a library of prompts that I reuse frequently</v>
      </c>
      <c r="H169" s="18">
        <f t="shared" si="5"/>
        <v>0.5</v>
      </c>
      <c r="I169" s="18" t="str">
        <f>'Raw Data'!$N165</f>
        <v>I wouldn't use AI for this task</v>
      </c>
      <c r="J169" s="18" t="b">
        <f t="shared" si="6"/>
        <v>0</v>
      </c>
      <c r="K169" s="18" t="str">
        <f>'Raw Data'!$O165</f>
        <v>Ask AI to reviewthe information and put it in presentatiotio nafter analysis</v>
      </c>
      <c r="L169" s="18" t="s">
        <v>561</v>
      </c>
      <c r="M169" s="21" t="str">
        <f>substitute('Prompt Template'!$A$2,$K$5,$L169)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reviewthe information and put it in presentatiotio nafter analysis&lt;/user_input&gt;</v>
      </c>
      <c r="N169" s="18">
        <f t="array" ref="N169">index('Response Scoring'!$C:$C,match($A169,'Response Scoring'!$A:$A,0))</f>
        <v>1</v>
      </c>
      <c r="O169" s="19">
        <f t="shared" si="7"/>
        <v>0.3333333333</v>
      </c>
      <c r="P169" s="18" t="str">
        <f>'Raw Data'!$P165</f>
        <v>I need to connect with students in a real way so AI assists with that</v>
      </c>
      <c r="Q169" s="18" t="s">
        <v>562</v>
      </c>
      <c r="R169" s="21" t="str">
        <f>substitute('Prompt Template'!$B$2,$P$5,$Q169)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connect with students in a real way so AI assists with that&lt;/user_input&gt;</v>
      </c>
      <c r="S169" s="18">
        <f t="array" ref="S169">index('Response Scoring'!$E:$E,match($A169,'Response Scoring'!$A:$A,0))</f>
        <v>1</v>
      </c>
      <c r="T169" s="19">
        <f t="shared" si="8"/>
        <v>0.3333333333</v>
      </c>
      <c r="U169" s="19">
        <f t="shared" si="9"/>
        <v>2.833333333</v>
      </c>
      <c r="V169" s="18" t="str">
        <f>'Raw Data'!$Q165</f>
        <v>Analyzing presentation slides to evaluate both the visual design and written content for consistency</v>
      </c>
      <c r="W169" s="18">
        <f t="shared" si="10"/>
        <v>1</v>
      </c>
      <c r="X169" s="18" t="str">
        <f>'Raw Data'!$R165</f>
        <v>Vulnerability to manipulation by bad actors</v>
      </c>
      <c r="Y169" s="18">
        <f t="shared" si="11"/>
        <v>0.25</v>
      </c>
      <c r="Z169" s="18" t="str">
        <f>'Raw Data'!$S165</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69" s="19">
        <f t="shared" si="12"/>
        <v>0</v>
      </c>
      <c r="AB169" s="18" t="str">
        <f>'Raw Data'!$T165</f>
        <v>Sometimes: I do a quick check against known data or references</v>
      </c>
      <c r="AC169" s="18">
        <f t="shared" si="13"/>
        <v>0.67</v>
      </c>
      <c r="AD169" s="18" t="str">
        <f>'Raw Data'!$U165</f>
        <v>Use a different AI tool to review and verify the content, Cross-reference key claims with reliable external sources, Verify any calculations or data analysis independently, Ask the same AI tool to double-check its work for accuracy</v>
      </c>
      <c r="AE169" s="18">
        <f t="shared" si="14"/>
        <v>1</v>
      </c>
      <c r="AF169" s="22">
        <f t="shared" si="15"/>
        <v>5.84</v>
      </c>
      <c r="AG169" s="18" t="str">
        <f>'Raw Data'!$V165</f>
        <v>Frequently: I systematically refine prompts until I’m satisfied</v>
      </c>
      <c r="AH169" s="18">
        <f t="shared" si="16"/>
        <v>1</v>
      </c>
      <c r="AI169" s="18" t="str">
        <f>'Raw Data'!$W165</f>
        <v>How can i present this proposal effeicitnelty</v>
      </c>
      <c r="AJ169" s="18" t="s">
        <v>563</v>
      </c>
      <c r="AK169" s="21" t="str">
        <f>substitute('Prompt Template'!$C$2,$AI$5,$AJ169)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&lt;prompt&gt;How can i present this proposal effeicitnelty&lt;/prompt&gt;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&lt;user_input&gt;How can i present this proposal effeicitnelty&lt;/user_input&gt;</v>
      </c>
      <c r="AL169" s="18">
        <f t="array" ref="AL169">index('Response Scoring'!$G:$G,match($A169,'Response Scoring'!$A:$A,0))</f>
        <v>2</v>
      </c>
      <c r="AM169" s="18">
        <f t="shared" si="17"/>
        <v>0.4</v>
      </c>
      <c r="AN169" s="18" t="str">
        <f>'Raw Data'!$X165</f>
        <v>Can you compare Custom GPT (or Copilot Agent/Google Gem)  and provide a comparison charts of featues</v>
      </c>
      <c r="AO169" s="18" t="s">
        <v>564</v>
      </c>
      <c r="AP169" s="21" t="str">
        <f>substitute('Prompt Template'!$D$2,$AN$5,$AO169)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&lt;user_input&gt;Can you compare Custom GPT (or Copilot Agent/Google Gem)  and provide a comparison charts of featues&lt;/user_input&gt;
</v>
      </c>
      <c r="AQ169" s="18">
        <f t="array" ref="AQ169">index('Response Scoring'!$I:$I,match($A169,'Response Scoring'!$A:$A,0))</f>
        <v>0</v>
      </c>
      <c r="AR169" s="18">
        <f t="shared" si="18"/>
        <v>0</v>
      </c>
      <c r="AS169" s="22">
        <f t="shared" si="19"/>
        <v>2.9</v>
      </c>
      <c r="AT169" s="18">
        <f t="shared" si="20"/>
        <v>17.30666667</v>
      </c>
      <c r="AU169" s="22">
        <f t="shared" si="21"/>
        <v>34.61333333</v>
      </c>
      <c r="AV169" s="18" t="str">
        <f t="shared" si="22"/>
        <v>AI Experimenter</v>
      </c>
      <c r="AW169" s="18" t="str">
        <f>'Raw Data'!Y165</f>
        <v>ChatGPT, CoPilot</v>
      </c>
      <c r="AX169" s="18" t="b">
        <f>'Raw Data'!Z165</f>
        <v>1</v>
      </c>
      <c r="AY169" s="18" t="str">
        <f t="shared" ref="AY169:BQ169" si="185">#REF!</f>
        <v>#REF!</v>
      </c>
      <c r="AZ169" s="18" t="str">
        <f t="shared" si="185"/>
        <v>#REF!</v>
      </c>
      <c r="BA169" s="18" t="str">
        <f t="shared" si="185"/>
        <v>#REF!</v>
      </c>
      <c r="BB169" s="18" t="str">
        <f t="shared" si="185"/>
        <v>#REF!</v>
      </c>
      <c r="BC169" s="18" t="str">
        <f t="shared" si="185"/>
        <v>#REF!</v>
      </c>
      <c r="BD169" s="18" t="str">
        <f t="shared" si="185"/>
        <v>#REF!</v>
      </c>
      <c r="BE169" s="18" t="str">
        <f t="shared" si="185"/>
        <v>#REF!</v>
      </c>
      <c r="BF169" s="18" t="str">
        <f t="shared" si="185"/>
        <v>#REF!</v>
      </c>
      <c r="BG169" s="18" t="str">
        <f t="shared" si="185"/>
        <v>#REF!</v>
      </c>
      <c r="BH169" s="18" t="str">
        <f t="shared" si="185"/>
        <v>#REF!</v>
      </c>
      <c r="BI169" s="18" t="str">
        <f t="shared" si="185"/>
        <v>#REF!</v>
      </c>
      <c r="BJ169" s="18" t="str">
        <f t="shared" si="185"/>
        <v>#REF!</v>
      </c>
      <c r="BK169" s="18" t="str">
        <f t="shared" si="185"/>
        <v>#REF!</v>
      </c>
      <c r="BL169" s="18" t="str">
        <f t="shared" si="185"/>
        <v>#REF!</v>
      </c>
      <c r="BM169" s="18" t="str">
        <f t="shared" si="185"/>
        <v>#REF!</v>
      </c>
      <c r="BN169" s="18" t="str">
        <f t="shared" si="185"/>
        <v>#REF!</v>
      </c>
      <c r="BO169" s="18" t="str">
        <f t="shared" si="185"/>
        <v>#REF!</v>
      </c>
      <c r="BP169" s="18" t="str">
        <f t="shared" si="185"/>
        <v>#REF!</v>
      </c>
      <c r="BQ169" s="18" t="str">
        <f t="shared" si="185"/>
        <v>#REF!</v>
      </c>
      <c r="BR169" s="18" t="str">
        <f>'Raw Data'!C165</f>
        <v>Full-time Faculty</v>
      </c>
      <c r="BS169" s="18" t="str">
        <f>'Raw Data'!D165</f>
        <v/>
      </c>
      <c r="BT169" s="18" t="str">
        <f>'Raw Data'!E165</f>
        <v>Admissions</v>
      </c>
      <c r="BU169" s="18" t="str">
        <f>'Raw Data'!F165</f>
        <v>Directors, People Managers, Supervisors, Team Leads</v>
      </c>
      <c r="BV169" s="18" t="str">
        <f>'Raw Data'!G165</f>
        <v/>
      </c>
      <c r="BW169" s="18" t="str">
        <f>'Raw Data'!H165</f>
        <v>Online</v>
      </c>
      <c r="BX169" s="18" t="str">
        <f>'Raw Data'!I165</f>
        <v/>
      </c>
      <c r="BY169" s="18" t="str">
        <f>'Raw Data'!J165</f>
        <v/>
      </c>
    </row>
    <row r="170" ht="15.75" customHeight="1">
      <c r="A170" s="18">
        <f>'Raw Data'!$A166</f>
        <v>164</v>
      </c>
      <c r="B170" s="18" t="str">
        <f>'Raw Data'!$K166</f>
        <v>A few times a month</v>
      </c>
      <c r="C170" s="18">
        <f t="shared" si="3"/>
        <v>0.25</v>
      </c>
      <c r="D170" s="18" t="str">
        <f>'Raw Data'!$L166</f>
        <v>Brainstorming ideas, testing concepts, or getting feedback on my thinking, Getting quick answers to specific questions or looking up information, Editing or improving text I’ve already written (emails, documents, presentations)</v>
      </c>
      <c r="E170" s="18">
        <f t="shared" si="24"/>
        <v>1</v>
      </c>
      <c r="F170" s="19">
        <f t="shared" si="4"/>
        <v>0.3333333333</v>
      </c>
      <c r="G170" s="20" t="str">
        <f>'Raw Data'!M166</f>
        <v>I create fresh prompts each time I use AI</v>
      </c>
      <c r="H170" s="18">
        <f t="shared" si="5"/>
        <v>0.25</v>
      </c>
      <c r="I170" s="18" t="str">
        <f>'Raw Data'!$N166</f>
        <v>Ask AI to write the summary after you’ve analyzed all the data</v>
      </c>
      <c r="J170" s="18" t="b">
        <f t="shared" si="6"/>
        <v>0</v>
      </c>
      <c r="K170" s="18" t="str">
        <f>'Raw Data'!$O166</f>
        <v>I'd begin by having it help me build some sources for research. Then maybe get a topic overview from the AI and test my knowledge. Then bounce my ideas about what each stakeholder would find useful and how they would like feedback. I'd also get some assistance building the slide deck.</v>
      </c>
      <c r="L170" s="18" t="s">
        <v>565</v>
      </c>
      <c r="M170" s="21" t="str">
        <f>substitute('Prompt Template'!$A$2,$K$5,$L170)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begin by having it help me build some sources for research. Then maybe get a topic overview from the AI and test my knowledge. Then bounce my ideas about what each stakeholder would find useful and how they would like feedback. I'd also get some assistance building the slide deck.&lt;/user_input&gt;</v>
      </c>
      <c r="N170" s="18">
        <f t="array" ref="N170">index('Response Scoring'!$C:$C,match($A170,'Response Scoring'!$A:$A,0))</f>
        <v>2</v>
      </c>
      <c r="O170" s="19">
        <f t="shared" si="7"/>
        <v>0.6666666667</v>
      </c>
      <c r="P170" s="18" t="str">
        <f>'Raw Data'!$P166</f>
        <v>It's useful in rewording emails and texts.</v>
      </c>
      <c r="Q170" s="18" t="s">
        <v>566</v>
      </c>
      <c r="R170" s="21" t="str">
        <f>substitute('Prompt Template'!$B$2,$P$5,$Q170)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&lt;user_input&gt;It's useful in rewording emails and texts.&lt;/user_input&gt;</v>
      </c>
      <c r="S170" s="18">
        <f t="array" ref="S170">index('Response Scoring'!$E:$E,match($A170,'Response Scoring'!$A:$A,0))</f>
        <v>1</v>
      </c>
      <c r="T170" s="19">
        <f t="shared" si="8"/>
        <v>0.3333333333</v>
      </c>
      <c r="U170" s="19">
        <f t="shared" si="9"/>
        <v>1.833333333</v>
      </c>
      <c r="V170" s="18" t="str">
        <f>'Raw Data'!$Q166</f>
        <v>Analyzing presentation slides to evaluate both the visual design and written content for consistency</v>
      </c>
      <c r="W170" s="18">
        <f t="shared" si="10"/>
        <v>1</v>
      </c>
      <c r="X170" s="18" t="str">
        <f>'Raw Data'!$R166</f>
        <v>Hallucinations (generating false or misleading information), Biases in answers, Data privacy concerns when information is shared with an LLM, Vulnerability to manipulation by bad actors</v>
      </c>
      <c r="Y170" s="18">
        <f t="shared" si="11"/>
        <v>1</v>
      </c>
      <c r="Z170" s="18" t="str">
        <f>'Raw Data'!$S166</f>
        <v>Anonymize information by removing identifying details, Use secure company instances or enterprise plans when available, Avoid using AI tools for anything work-related</v>
      </c>
      <c r="AA170" s="19">
        <f t="shared" si="12"/>
        <v>0</v>
      </c>
      <c r="AB170" s="18" t="str">
        <f>'Raw Data'!$T166</f>
        <v>Always: I routinely cross-check AI outputs with reliable sources</v>
      </c>
      <c r="AC170" s="18">
        <f t="shared" si="13"/>
        <v>1</v>
      </c>
      <c r="AD170" s="18" t="str">
        <f>'Raw Data'!$U166</f>
        <v>Use a different AI tool to review and verify the content, Cross-reference key claims with reliable external sources, Verify any calculations or data analysis independently, Ask the same AI tool to double-check its work for accuracy</v>
      </c>
      <c r="AE170" s="18">
        <f t="shared" si="14"/>
        <v>1</v>
      </c>
      <c r="AF170" s="22">
        <f t="shared" si="15"/>
        <v>8</v>
      </c>
      <c r="AG170" s="18" t="str">
        <f>'Raw Data'!$V166</f>
        <v>Sometimes: I iterate 2–3 times to reach a good result</v>
      </c>
      <c r="AH170" s="18">
        <f t="shared" si="16"/>
        <v>0.67</v>
      </c>
      <c r="AI170" s="18" t="str">
        <f>'Raw Data'!$W166</f>
        <v>I'm preparing for do discuss a new initiative at work. I want you to act as a direct stakeholder and pressure test my understanding of the initiative. Then I need help building a 1 hr power point presentation for a small group of executives. I want to be concise but not shallow.</v>
      </c>
      <c r="AJ170" s="18" t="s">
        <v>567</v>
      </c>
      <c r="AK170" s="21" t="str">
        <f>substitute('Prompt Template'!$C$2,$AI$5,$AJ170)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do discuss a new initiative at work. I want you to act as a direct stakeholder and pressure test my understanding of the initiative. Then I need help building a 1 hr power point presentation for a small group of executives. I want to be concise but not shallow.&lt;/prompt&gt;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do discuss a new initiative at work. I want you to act as a direct stakeholder and pressure test my understanding of the initiative. Then I need help building a 1 hr power point presentation for a small group of executives. I want to be concise but not shallow.&lt;/user_input&gt;</v>
      </c>
      <c r="AL170" s="18">
        <f t="array" ref="AL170">index('Response Scoring'!$G:$G,match($A170,'Response Scoring'!$A:$A,0))</f>
        <v>3</v>
      </c>
      <c r="AM170" s="18">
        <f t="shared" si="17"/>
        <v>0.6</v>
      </c>
      <c r="AN170" s="18" t="str">
        <f>'Raw Data'!$X166</f>
        <v>Help the team gather reliable intelligence supporting decisions around pricing, positioning, and products. Do not just summarize websites. Extract information that will help users make solid decisions. Conclusions should be based on verifiable information. Separate facts from interpretation, speculation or marketing. (It would have to be much more in-depth but I'm running low on time)</v>
      </c>
      <c r="AO170" s="18" t="s">
        <v>568</v>
      </c>
      <c r="AP170" s="21" t="str">
        <f>substitute('Prompt Template'!$D$2,$AN$5,$AO170)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&lt;user_input&gt;Help the team gather reliable intelligence supporting decisions around pricing, positioning, and products. Do not just summarize websites. Extract information that will help users make solid decisions. Conclusions should be based on verifiable information. Separate facts from interpretation, speculation or marketing. (It would have to be much more in-depth but I'm running low on time)&lt;/user_input&gt;
</v>
      </c>
      <c r="AQ170" s="18">
        <f t="array" ref="AQ170">index('Response Scoring'!$I:$I,match($A170,'Response Scoring'!$A:$A,0))</f>
        <v>2</v>
      </c>
      <c r="AR170" s="18">
        <f t="shared" si="18"/>
        <v>0.4</v>
      </c>
      <c r="AS170" s="22">
        <f t="shared" si="19"/>
        <v>5.105</v>
      </c>
      <c r="AT170" s="18">
        <f t="shared" si="20"/>
        <v>21.87666667</v>
      </c>
      <c r="AU170" s="22">
        <f t="shared" si="21"/>
        <v>43.75333333</v>
      </c>
      <c r="AV170" s="18" t="str">
        <f t="shared" si="22"/>
        <v>AI Experimenter</v>
      </c>
      <c r="AW170" s="18" t="str">
        <f>'Raw Data'!Y166</f>
        <v>ChatGPT</v>
      </c>
      <c r="AX170" s="18" t="b">
        <f>'Raw Data'!Z166</f>
        <v>1</v>
      </c>
      <c r="AY170" s="18" t="str">
        <f t="shared" ref="AY170:BQ170" si="186">#REF!</f>
        <v>#REF!</v>
      </c>
      <c r="AZ170" s="18" t="str">
        <f t="shared" si="186"/>
        <v>#REF!</v>
      </c>
      <c r="BA170" s="18" t="str">
        <f t="shared" si="186"/>
        <v>#REF!</v>
      </c>
      <c r="BB170" s="18" t="str">
        <f t="shared" si="186"/>
        <v>#REF!</v>
      </c>
      <c r="BC170" s="18" t="str">
        <f t="shared" si="186"/>
        <v>#REF!</v>
      </c>
      <c r="BD170" s="18" t="str">
        <f t="shared" si="186"/>
        <v>#REF!</v>
      </c>
      <c r="BE170" s="18" t="str">
        <f t="shared" si="186"/>
        <v>#REF!</v>
      </c>
      <c r="BF170" s="18" t="str">
        <f t="shared" si="186"/>
        <v>#REF!</v>
      </c>
      <c r="BG170" s="18" t="str">
        <f t="shared" si="186"/>
        <v>#REF!</v>
      </c>
      <c r="BH170" s="18" t="str">
        <f t="shared" si="186"/>
        <v>#REF!</v>
      </c>
      <c r="BI170" s="18" t="str">
        <f t="shared" si="186"/>
        <v>#REF!</v>
      </c>
      <c r="BJ170" s="18" t="str">
        <f t="shared" si="186"/>
        <v>#REF!</v>
      </c>
      <c r="BK170" s="18" t="str">
        <f t="shared" si="186"/>
        <v>#REF!</v>
      </c>
      <c r="BL170" s="18" t="str">
        <f t="shared" si="186"/>
        <v>#REF!</v>
      </c>
      <c r="BM170" s="18" t="str">
        <f t="shared" si="186"/>
        <v>#REF!</v>
      </c>
      <c r="BN170" s="18" t="str">
        <f t="shared" si="186"/>
        <v>#REF!</v>
      </c>
      <c r="BO170" s="18" t="str">
        <f t="shared" si="186"/>
        <v>#REF!</v>
      </c>
      <c r="BP170" s="18" t="str">
        <f t="shared" si="186"/>
        <v>#REF!</v>
      </c>
      <c r="BQ170" s="18" t="str">
        <f t="shared" si="186"/>
        <v>#REF!</v>
      </c>
      <c r="BR170" s="18" t="str">
        <f>'Raw Data'!C166</f>
        <v>Staff</v>
      </c>
      <c r="BS170" s="18" t="str">
        <f>'Raw Data'!D166</f>
        <v/>
      </c>
      <c r="BT170" s="18" t="str">
        <f>'Raw Data'!E166</f>
        <v>Admissions</v>
      </c>
      <c r="BU170" s="18" t="str">
        <f>'Raw Data'!F166</f>
        <v>Individual Contributors</v>
      </c>
      <c r="BV170" s="18" t="str">
        <f>'Raw Data'!G166</f>
        <v/>
      </c>
      <c r="BW170" s="18" t="str">
        <f>'Raw Data'!H166</f>
        <v>Online</v>
      </c>
      <c r="BX170" s="18" t="str">
        <f>'Raw Data'!I166</f>
        <v/>
      </c>
      <c r="BY170" s="18" t="str">
        <f>'Raw Data'!J166</f>
        <v/>
      </c>
    </row>
    <row r="171" ht="15.75" customHeight="1">
      <c r="A171" s="18">
        <f>'Raw Data'!$A167</f>
        <v>165</v>
      </c>
      <c r="B171" s="18" t="str">
        <f>'Raw Data'!$K167</f>
        <v>Several times a week</v>
      </c>
      <c r="C171" s="18">
        <f t="shared" si="3"/>
        <v>0.75</v>
      </c>
      <c r="D171" s="18" t="str">
        <f>'Raw Data'!$L167</f>
        <v>Editing or improving text I’ve already written (emails, documents, presentations), Creating first drafts of content from scratch (reports, proposals, marketing copy), Analyzing data or documents to extract insights or summaries</v>
      </c>
      <c r="E171" s="18">
        <f t="shared" si="24"/>
        <v>2</v>
      </c>
      <c r="F171" s="19">
        <f t="shared" si="4"/>
        <v>0.6666666667</v>
      </c>
      <c r="G171" s="20" t="str">
        <f>'Raw Data'!M167</f>
        <v>I create fresh prompts each time I use AI</v>
      </c>
      <c r="H171" s="18">
        <f t="shared" si="5"/>
        <v>0.25</v>
      </c>
      <c r="I171" s="18" t="str">
        <f>'Raw Data'!$N167</f>
        <v>Use AI to help analyze each data source, then compile results manually</v>
      </c>
      <c r="J171" s="18">
        <f t="shared" si="6"/>
        <v>0.67</v>
      </c>
      <c r="K171" s="18" t="str">
        <f>'Raw Data'!$O167</f>
        <v>help research the topic, looking at the sited sources for more information and to verify.  create example presentation and manually edit</v>
      </c>
      <c r="L171" s="18" t="s">
        <v>569</v>
      </c>
      <c r="M171" s="21" t="str">
        <f>substitute('Prompt Template'!$A$2,$K$5,$L171)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research the topic, looking at the sited sources for more information and to verify.  create example presentation and manually edit&lt;/user_input&gt;</v>
      </c>
      <c r="N171" s="18">
        <f t="array" ref="N171">index('Response Scoring'!$C:$C,match($A171,'Response Scoring'!$A:$A,0))</f>
        <v>2</v>
      </c>
      <c r="O171" s="19">
        <f t="shared" si="7"/>
        <v>0.6666666667</v>
      </c>
      <c r="P171" s="18" t="str">
        <f>'Raw Data'!$P167</f>
        <v>creating interview questions, analyzing multiple excel reports to create a summary</v>
      </c>
      <c r="Q171" s="18" t="s">
        <v>570</v>
      </c>
      <c r="R171" s="21" t="str">
        <f>substitute('Prompt Template'!$B$2,$P$5,$Q171)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interview questions, analyzing multiple excel reports to create a summary&lt;/user_input&gt;</v>
      </c>
      <c r="S171" s="18">
        <f t="array" ref="S171">index('Response Scoring'!$E:$E,match($A171,'Response Scoring'!$A:$A,0))</f>
        <v>1</v>
      </c>
      <c r="T171" s="19">
        <f t="shared" si="8"/>
        <v>0.3333333333</v>
      </c>
      <c r="U171" s="19">
        <f t="shared" si="9"/>
        <v>3.336666667</v>
      </c>
      <c r="V171" s="18" t="str">
        <f>'Raw Data'!$Q167</f>
        <v>Analyzing presentation slides to evaluate both the visual design and written content for consistency</v>
      </c>
      <c r="W171" s="18">
        <f t="shared" si="10"/>
        <v>1</v>
      </c>
      <c r="X171" s="18" t="str">
        <f>'Raw Data'!$R167</f>
        <v>Hallucinations (generating false or misleading information), Biases in answers, Data privacy concerns when information is shared with an LLM, Vulnerability to manipulation by bad actors</v>
      </c>
      <c r="Y171" s="18">
        <f t="shared" si="11"/>
        <v>1</v>
      </c>
      <c r="Z171" s="18" t="str">
        <f>'Raw Data'!$S167</f>
        <v>Anonymize information by removing identifying details</v>
      </c>
      <c r="AA171" s="19">
        <f t="shared" si="12"/>
        <v>0.5</v>
      </c>
      <c r="AB171" s="18" t="str">
        <f>'Raw Data'!$T167</f>
        <v>Always: I routinely cross-check AI outputs with reliable sources</v>
      </c>
      <c r="AC171" s="18">
        <f t="shared" si="13"/>
        <v>1</v>
      </c>
      <c r="AD171" s="18" t="str">
        <f>'Raw Data'!$U167</f>
        <v>Cross-reference key claims with reliable external sources, Verify any calculations or data analysis independently</v>
      </c>
      <c r="AE171" s="18">
        <f t="shared" si="14"/>
        <v>0.5</v>
      </c>
      <c r="AF171" s="22">
        <f t="shared" si="15"/>
        <v>8</v>
      </c>
      <c r="AG171" s="18" t="str">
        <f>'Raw Data'!$V167</f>
        <v>Frequently: I systematically refine prompts until I’m satisfied</v>
      </c>
      <c r="AH171" s="18">
        <f t="shared" si="16"/>
        <v>1</v>
      </c>
      <c r="AI171" s="18" t="str">
        <f>'Raw Data'!$W167</f>
        <v>review the attached proposal.  help me prepare for a meeting about the proposal.  summarize the main points and help me identify potential issues</v>
      </c>
      <c r="AJ171" s="18" t="s">
        <v>571</v>
      </c>
      <c r="AK171" s="21" t="str">
        <f>substitute('Prompt Template'!$C$2,$AI$5,$AJ171)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the attached proposal.  help me prepare for a meeting about the proposal.  summarize the main points and help me identify potential issues&lt;/prompt&gt;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the attached proposal.  help me prepare for a meeting about the proposal.  summarize the main points and help me identify potential issues&lt;/user_input&gt;</v>
      </c>
      <c r="AL171" s="18">
        <f t="array" ref="AL171">index('Response Scoring'!$G:$G,match($A171,'Response Scoring'!$A:$A,0))</f>
        <v>3</v>
      </c>
      <c r="AM171" s="18">
        <f t="shared" si="17"/>
        <v>0.6</v>
      </c>
      <c r="AN171" s="18" t="str">
        <f>'Raw Data'!$X167</f>
        <v>I don’t know how to create custom AI instructions</v>
      </c>
      <c r="AO171" s="18" t="s">
        <v>88</v>
      </c>
      <c r="AP171" s="21" t="str">
        <f>substitute('Prompt Template'!$D$2,$AN$5,$AO171)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71" s="18">
        <f t="array" ref="AQ171">index('Response Scoring'!$I:$I,match($A171,'Response Scoring'!$A:$A,0))</f>
        <v>0</v>
      </c>
      <c r="AR171" s="18">
        <f t="shared" si="18"/>
        <v>0</v>
      </c>
      <c r="AS171" s="22">
        <f t="shared" si="19"/>
        <v>3.6</v>
      </c>
      <c r="AT171" s="18">
        <f t="shared" si="20"/>
        <v>21.87333333</v>
      </c>
      <c r="AU171" s="22">
        <f t="shared" si="21"/>
        <v>43.74666667</v>
      </c>
      <c r="AV171" s="18" t="str">
        <f t="shared" si="22"/>
        <v>AI Experimenter</v>
      </c>
      <c r="AW171" s="18" t="str">
        <f>'Raw Data'!Y167</f>
        <v>CoPilot</v>
      </c>
      <c r="AX171" s="18" t="b">
        <f>'Raw Data'!Z167</f>
        <v>1</v>
      </c>
      <c r="AY171" s="18" t="str">
        <f t="shared" ref="AY171:BQ171" si="187">#REF!</f>
        <v>#REF!</v>
      </c>
      <c r="AZ171" s="18" t="str">
        <f t="shared" si="187"/>
        <v>#REF!</v>
      </c>
      <c r="BA171" s="18" t="str">
        <f t="shared" si="187"/>
        <v>#REF!</v>
      </c>
      <c r="BB171" s="18" t="str">
        <f t="shared" si="187"/>
        <v>#REF!</v>
      </c>
      <c r="BC171" s="18" t="str">
        <f t="shared" si="187"/>
        <v>#REF!</v>
      </c>
      <c r="BD171" s="18" t="str">
        <f t="shared" si="187"/>
        <v>#REF!</v>
      </c>
      <c r="BE171" s="18" t="str">
        <f t="shared" si="187"/>
        <v>#REF!</v>
      </c>
      <c r="BF171" s="18" t="str">
        <f t="shared" si="187"/>
        <v>#REF!</v>
      </c>
      <c r="BG171" s="18" t="str">
        <f t="shared" si="187"/>
        <v>#REF!</v>
      </c>
      <c r="BH171" s="18" t="str">
        <f t="shared" si="187"/>
        <v>#REF!</v>
      </c>
      <c r="BI171" s="18" t="str">
        <f t="shared" si="187"/>
        <v>#REF!</v>
      </c>
      <c r="BJ171" s="18" t="str">
        <f t="shared" si="187"/>
        <v>#REF!</v>
      </c>
      <c r="BK171" s="18" t="str">
        <f t="shared" si="187"/>
        <v>#REF!</v>
      </c>
      <c r="BL171" s="18" t="str">
        <f t="shared" si="187"/>
        <v>#REF!</v>
      </c>
      <c r="BM171" s="18" t="str">
        <f t="shared" si="187"/>
        <v>#REF!</v>
      </c>
      <c r="BN171" s="18" t="str">
        <f t="shared" si="187"/>
        <v>#REF!</v>
      </c>
      <c r="BO171" s="18" t="str">
        <f t="shared" si="187"/>
        <v>#REF!</v>
      </c>
      <c r="BP171" s="18" t="str">
        <f t="shared" si="187"/>
        <v>#REF!</v>
      </c>
      <c r="BQ171" s="18" t="str">
        <f t="shared" si="187"/>
        <v>#REF!</v>
      </c>
      <c r="BR171" s="18" t="str">
        <f>'Raw Data'!C167</f>
        <v>Staff</v>
      </c>
      <c r="BS171" s="18" t="str">
        <f>'Raw Data'!D167</f>
        <v/>
      </c>
      <c r="BT171" s="18" t="str">
        <f>'Raw Data'!E167</f>
        <v>FA/Compliance – Student Accounts</v>
      </c>
      <c r="BU171" s="18" t="str">
        <f>'Raw Data'!F167</f>
        <v>Directors, People Managers, Supervisors, Team Leads</v>
      </c>
      <c r="BV171" s="18" t="str">
        <f>'Raw Data'!G167</f>
        <v/>
      </c>
      <c r="BW171" s="18" t="str">
        <f>'Raw Data'!H167</f>
        <v>Central Office</v>
      </c>
      <c r="BX171" s="18" t="str">
        <f>'Raw Data'!I167</f>
        <v/>
      </c>
      <c r="BY171" s="18" t="str">
        <f>'Raw Data'!J167</f>
        <v/>
      </c>
    </row>
    <row r="172" ht="15.75" customHeight="1">
      <c r="A172" s="18">
        <f>'Raw Data'!$A168</f>
        <v>166</v>
      </c>
      <c r="B172" s="18" t="str">
        <f>'Raw Data'!$K168</f>
        <v>Never or rarely</v>
      </c>
      <c r="C172" s="18">
        <f t="shared" si="3"/>
        <v>0</v>
      </c>
      <c r="D172" s="18" t="str">
        <f>'Raw Data'!$L168</f>
        <v>I don’t use AI for work</v>
      </c>
      <c r="E172" s="18">
        <f t="shared" si="24"/>
        <v>0</v>
      </c>
      <c r="F172" s="19">
        <f t="shared" si="4"/>
        <v>0</v>
      </c>
      <c r="G172" s="20" t="str">
        <f>'Raw Data'!M168</f>
        <v>I don't use AI for work</v>
      </c>
      <c r="H172" s="18">
        <f t="shared" si="5"/>
        <v>0</v>
      </c>
      <c r="I172" s="18" t="str">
        <f>'Raw Data'!$N168</f>
        <v>I wouldn't use AI for this task</v>
      </c>
      <c r="J172" s="18" t="b">
        <f t="shared" si="6"/>
        <v>0</v>
      </c>
      <c r="K172" s="18" t="str">
        <f>'Raw Data'!$O168</f>
        <v>I don't know how to use AI</v>
      </c>
      <c r="L172" s="18" t="s">
        <v>572</v>
      </c>
      <c r="M172" s="21" t="str">
        <f>substitute('Prompt Template'!$A$2,$K$5,$L172)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 how to use AI&lt;/user_input&gt;</v>
      </c>
      <c r="N172" s="18">
        <f t="array" ref="N172">index('Response Scoring'!$C:$C,match($A172,'Response Scoring'!$A:$A,0))</f>
        <v>0</v>
      </c>
      <c r="O172" s="19">
        <f t="shared" si="7"/>
        <v>0</v>
      </c>
      <c r="P172" s="18" t="str">
        <f>'Raw Data'!$P168</f>
        <v>I need to learn how to use AI</v>
      </c>
      <c r="Q172" s="18" t="s">
        <v>573</v>
      </c>
      <c r="R172" s="21" t="str">
        <f>substitute('Prompt Template'!$B$2,$P$5,$Q172)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 to learn how to use AI&lt;/user_input&gt;</v>
      </c>
      <c r="S172" s="18">
        <f t="array" ref="S172">index('Response Scoring'!$E:$E,match($A172,'Response Scoring'!$A:$A,0))</f>
        <v>0</v>
      </c>
      <c r="T172" s="19">
        <f t="shared" si="8"/>
        <v>0</v>
      </c>
      <c r="U172" s="19">
        <f t="shared" si="9"/>
        <v>0</v>
      </c>
      <c r="V172" s="18" t="str">
        <f>'Raw Data'!$Q168</f>
        <v>Creating a complete slide deck with visual design for an important client presentation</v>
      </c>
      <c r="W172" s="18">
        <f t="shared" si="10"/>
        <v>0</v>
      </c>
      <c r="X172" s="18" t="str">
        <f>'Raw Data'!$R168</f>
        <v>Hallucinations (generating false or misleading information)</v>
      </c>
      <c r="Y172" s="18">
        <f t="shared" si="11"/>
        <v>0.25</v>
      </c>
      <c r="Z172" s="18" t="str">
        <f>'Raw Data'!$S168</f>
        <v>Anonymize information by removing identifying details, Verify that the AI tool has SSL/HTTPS encryption before using it</v>
      </c>
      <c r="AA172" s="19">
        <f t="shared" si="12"/>
        <v>0</v>
      </c>
      <c r="AB172" s="18" t="str">
        <f>'Raw Data'!$T168</f>
        <v>Always: I routinely cross-check AI outputs with reliable sources</v>
      </c>
      <c r="AC172" s="18">
        <f t="shared" si="13"/>
        <v>1</v>
      </c>
      <c r="AD172" s="18" t="str">
        <f>'Raw Data'!$U168</f>
        <v>Cross-reference key claims with reliable external sources, Check if the response uses confident language and specific details</v>
      </c>
      <c r="AE172" s="18">
        <f t="shared" si="14"/>
        <v>0</v>
      </c>
      <c r="AF172" s="22">
        <f t="shared" si="15"/>
        <v>2.5</v>
      </c>
      <c r="AG172" s="18" t="str">
        <f>'Raw Data'!$V168</f>
        <v>Frequently: I systematically refine prompts until I’m satisfied</v>
      </c>
      <c r="AH172" s="18">
        <f t="shared" si="16"/>
        <v>1</v>
      </c>
      <c r="AI172" s="18" t="str">
        <f>'Raw Data'!$W168</f>
        <v>I don't know how to prompt</v>
      </c>
      <c r="AJ172" s="18" t="s">
        <v>173</v>
      </c>
      <c r="AK172" s="21" t="str">
        <f>substitute('Prompt Template'!$C$2,$AI$5,$AJ172)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172" s="18">
        <f t="array" ref="AL172">index('Response Scoring'!$G:$G,match($A172,'Response Scoring'!$A:$A,0))</f>
        <v>0</v>
      </c>
      <c r="AM172" s="18">
        <f t="shared" si="17"/>
        <v>0</v>
      </c>
      <c r="AN172" s="18" t="str">
        <f>'Raw Data'!$X168</f>
        <v>I don't know how to create custom AI instructions</v>
      </c>
      <c r="AO172" s="18" t="s">
        <v>80</v>
      </c>
      <c r="AP172" s="21" t="str">
        <f>substitute('Prompt Template'!$D$2,$AN$5,$AO172)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72" s="18">
        <f t="array" ref="AQ172">index('Response Scoring'!$I:$I,match($A172,'Response Scoring'!$A:$A,0))</f>
        <v>0</v>
      </c>
      <c r="AR172" s="18">
        <f t="shared" si="18"/>
        <v>0</v>
      </c>
      <c r="AS172" s="22">
        <f t="shared" si="19"/>
        <v>1.5</v>
      </c>
      <c r="AT172" s="18">
        <f t="shared" si="20"/>
        <v>5.5</v>
      </c>
      <c r="AU172" s="22">
        <f t="shared" si="21"/>
        <v>11</v>
      </c>
      <c r="AV172" s="18" t="str">
        <f t="shared" si="22"/>
        <v>AI Novice</v>
      </c>
      <c r="AW172" s="18" t="str">
        <f>'Raw Data'!Y168</f>
        <v>I’m not using any LLMs</v>
      </c>
      <c r="AX172" s="18" t="b">
        <f>'Raw Data'!Z168</f>
        <v>0</v>
      </c>
      <c r="AY172" s="18" t="str">
        <f t="shared" ref="AY172:BQ172" si="188">#REF!</f>
        <v>#REF!</v>
      </c>
      <c r="AZ172" s="18" t="str">
        <f t="shared" si="188"/>
        <v>#REF!</v>
      </c>
      <c r="BA172" s="18" t="str">
        <f t="shared" si="188"/>
        <v>#REF!</v>
      </c>
      <c r="BB172" s="18" t="str">
        <f t="shared" si="188"/>
        <v>#REF!</v>
      </c>
      <c r="BC172" s="18" t="str">
        <f t="shared" si="188"/>
        <v>#REF!</v>
      </c>
      <c r="BD172" s="18" t="str">
        <f t="shared" si="188"/>
        <v>#REF!</v>
      </c>
      <c r="BE172" s="18" t="str">
        <f t="shared" si="188"/>
        <v>#REF!</v>
      </c>
      <c r="BF172" s="18" t="str">
        <f t="shared" si="188"/>
        <v>#REF!</v>
      </c>
      <c r="BG172" s="18" t="str">
        <f t="shared" si="188"/>
        <v>#REF!</v>
      </c>
      <c r="BH172" s="18" t="str">
        <f t="shared" si="188"/>
        <v>#REF!</v>
      </c>
      <c r="BI172" s="18" t="str">
        <f t="shared" si="188"/>
        <v>#REF!</v>
      </c>
      <c r="BJ172" s="18" t="str">
        <f t="shared" si="188"/>
        <v>#REF!</v>
      </c>
      <c r="BK172" s="18" t="str">
        <f t="shared" si="188"/>
        <v>#REF!</v>
      </c>
      <c r="BL172" s="18" t="str">
        <f t="shared" si="188"/>
        <v>#REF!</v>
      </c>
      <c r="BM172" s="18" t="str">
        <f t="shared" si="188"/>
        <v>#REF!</v>
      </c>
      <c r="BN172" s="18" t="str">
        <f t="shared" si="188"/>
        <v>#REF!</v>
      </c>
      <c r="BO172" s="18" t="str">
        <f t="shared" si="188"/>
        <v>#REF!</v>
      </c>
      <c r="BP172" s="18" t="str">
        <f t="shared" si="188"/>
        <v>#REF!</v>
      </c>
      <c r="BQ172" s="18" t="str">
        <f t="shared" si="188"/>
        <v>#REF!</v>
      </c>
      <c r="BR172" s="18" t="str">
        <f>'Raw Data'!C168</f>
        <v>Part-time/Adjunct Faculty</v>
      </c>
      <c r="BS172" s="18" t="str">
        <f>'Raw Data'!D168</f>
        <v/>
      </c>
      <c r="BT172" s="18" t="str">
        <f>'Raw Data'!E168</f>
        <v>Academics – Faculty</v>
      </c>
      <c r="BU172" s="18" t="str">
        <f>'Raw Data'!F168</f>
        <v>Individual Contributors</v>
      </c>
      <c r="BV172" s="18" t="str">
        <f>'Raw Data'!G168</f>
        <v/>
      </c>
      <c r="BW172" s="18" t="str">
        <f>'Raw Data'!H168</f>
        <v>Minneapolis</v>
      </c>
      <c r="BX172" s="18" t="str">
        <f>'Raw Data'!I168</f>
        <v/>
      </c>
      <c r="BY172" s="18" t="str">
        <f>'Raw Data'!J168</f>
        <v/>
      </c>
    </row>
    <row r="173" ht="15.75" customHeight="1">
      <c r="A173" s="18">
        <f>'Raw Data'!$A169</f>
        <v>167</v>
      </c>
      <c r="B173" s="18" t="str">
        <f>'Raw Data'!$K169</f>
        <v>Several times a week</v>
      </c>
      <c r="C173" s="18">
        <f t="shared" si="3"/>
        <v>0.75</v>
      </c>
      <c r="D173" s="18" t="str">
        <f>'Raw Data'!$L169</f>
        <v>Getting quick answers to specific questions or looking up information, Editing or improving text I’ve already written (emails, documents, presentations), Writing or debugging code, scripts, or formulas</v>
      </c>
      <c r="E173" s="18">
        <f t="shared" si="24"/>
        <v>1</v>
      </c>
      <c r="F173" s="19">
        <f t="shared" si="4"/>
        <v>0.3333333333</v>
      </c>
      <c r="G173" s="20" t="str">
        <f>'Raw Data'!M169</f>
        <v>I create fresh prompts each time I use AI</v>
      </c>
      <c r="H173" s="18">
        <f t="shared" si="5"/>
        <v>0.25</v>
      </c>
      <c r="I173" s="18" t="str">
        <f>'Raw Data'!$N169</f>
        <v>I wouldn't use AI for this task</v>
      </c>
      <c r="J173" s="18" t="b">
        <f t="shared" si="6"/>
        <v>0</v>
      </c>
      <c r="K173" s="18" t="str">
        <f>'Raw Data'!$O169</f>
        <v>i wouldn't</v>
      </c>
      <c r="L173" s="18" t="s">
        <v>574</v>
      </c>
      <c r="M173" s="21" t="str">
        <f>substitute('Prompt Template'!$A$2,$K$5,$L173)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wouldn't&lt;/user_input&gt;</v>
      </c>
      <c r="N173" s="18">
        <f t="array" ref="N173">index('Response Scoring'!$C:$C,match($A173,'Response Scoring'!$A:$A,0))</f>
        <v>0</v>
      </c>
      <c r="O173" s="19">
        <f t="shared" si="7"/>
        <v>0</v>
      </c>
      <c r="P173" s="18" t="str">
        <f>'Raw Data'!$P169</f>
        <v>create complex excel formulas</v>
      </c>
      <c r="Q173" s="18" t="s">
        <v>575</v>
      </c>
      <c r="R173" s="21" t="str">
        <f>substitute('Prompt Template'!$B$2,$P$5,$Q173)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complex excel formulas&lt;/user_input&gt;</v>
      </c>
      <c r="S173" s="18">
        <f t="array" ref="S173">index('Response Scoring'!$E:$E,match($A173,'Response Scoring'!$A:$A,0))</f>
        <v>1</v>
      </c>
      <c r="T173" s="19">
        <f t="shared" si="8"/>
        <v>0.3333333333</v>
      </c>
      <c r="U173" s="19">
        <f t="shared" si="9"/>
        <v>1.666666667</v>
      </c>
      <c r="V173" s="18" t="str">
        <f>'Raw Data'!$Q169</f>
        <v>Creating a complete slide deck with visual design for an important client presentation</v>
      </c>
      <c r="W173" s="18">
        <f t="shared" si="10"/>
        <v>0</v>
      </c>
      <c r="X173" s="18" t="str">
        <f>'Raw Data'!$R169</f>
        <v>Hallucinations (generating false or misleading information), Biases in answers, Data privacy concerns when information is shared with an LLM, Vulnerability to manipulation by bad actors</v>
      </c>
      <c r="Y173" s="18">
        <f t="shared" si="11"/>
        <v>1</v>
      </c>
      <c r="Z173" s="18" t="str">
        <f>'Raw Data'!$S169</f>
        <v>Anonymize information by removing identifying details, Verify that the AI tool has SSL/HTTPS encryption before using it</v>
      </c>
      <c r="AA173" s="19">
        <f t="shared" si="12"/>
        <v>0</v>
      </c>
      <c r="AB173" s="18" t="str">
        <f>'Raw Data'!$T169</f>
        <v>Sometimes: I do a quick check against known data or references</v>
      </c>
      <c r="AC173" s="18">
        <f t="shared" si="13"/>
        <v>0.67</v>
      </c>
      <c r="AD173" s="18" t="str">
        <f>'Raw Data'!$U169</f>
        <v>Cross-reference key claims with reliable external sources, Verify any calculations or data analysis independently</v>
      </c>
      <c r="AE173" s="18">
        <f t="shared" si="14"/>
        <v>0.5</v>
      </c>
      <c r="AF173" s="22">
        <f t="shared" si="15"/>
        <v>4.34</v>
      </c>
      <c r="AG173" s="18" t="str">
        <f>'Raw Data'!$V169</f>
        <v>Sometimes: I iterate 2–3 times to reach a good result</v>
      </c>
      <c r="AH173" s="18">
        <f t="shared" si="16"/>
        <v>0.67</v>
      </c>
      <c r="AI173" s="18" t="str">
        <f>'Raw Data'!$W169</f>
        <v>Help me write a proposal for x, y, z. (include details you may want it to include)</v>
      </c>
      <c r="AJ173" s="18" t="s">
        <v>576</v>
      </c>
      <c r="AK173" s="21" t="str">
        <f>substitute('Prompt Template'!$C$2,$AI$5,$AJ173)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write a proposal for x, y, z. (include details you may want it to include)&lt;/prompt&gt;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write a proposal for x, y, z. (include details you may want it to include)&lt;/user_input&gt;</v>
      </c>
      <c r="AL173" s="18">
        <f t="array" ref="AL173">index('Response Scoring'!$G:$G,match($A173,'Response Scoring'!$A:$A,0))</f>
        <v>2</v>
      </c>
      <c r="AM173" s="18">
        <f t="shared" si="17"/>
        <v>0.4</v>
      </c>
      <c r="AN173" s="18" t="str">
        <f>'Raw Data'!$X169</f>
        <v>I don’t know how to create custom AI instructions</v>
      </c>
      <c r="AO173" s="18" t="s">
        <v>88</v>
      </c>
      <c r="AP173" s="21" t="str">
        <f>substitute('Prompt Template'!$D$2,$AN$5,$AO173)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73" s="18">
        <f t="array" ref="AQ173">index('Response Scoring'!$I:$I,match($A173,'Response Scoring'!$A:$A,0))</f>
        <v>0</v>
      </c>
      <c r="AR173" s="18">
        <f t="shared" si="18"/>
        <v>0</v>
      </c>
      <c r="AS173" s="22">
        <f t="shared" si="19"/>
        <v>2.405</v>
      </c>
      <c r="AT173" s="18">
        <f t="shared" si="20"/>
        <v>12.48333333</v>
      </c>
      <c r="AU173" s="22">
        <f t="shared" si="21"/>
        <v>24.96666667</v>
      </c>
      <c r="AV173" s="18" t="str">
        <f t="shared" si="22"/>
        <v>AI Novice</v>
      </c>
      <c r="AW173" s="18" t="str">
        <f>'Raw Data'!Y169</f>
        <v>ChatGPT</v>
      </c>
      <c r="AX173" s="18" t="b">
        <f>'Raw Data'!Z169</f>
        <v>0</v>
      </c>
      <c r="AY173" s="18" t="str">
        <f t="shared" ref="AY173:BQ173" si="189">#REF!</f>
        <v>#REF!</v>
      </c>
      <c r="AZ173" s="18" t="str">
        <f t="shared" si="189"/>
        <v>#REF!</v>
      </c>
      <c r="BA173" s="18" t="str">
        <f t="shared" si="189"/>
        <v>#REF!</v>
      </c>
      <c r="BB173" s="18" t="str">
        <f t="shared" si="189"/>
        <v>#REF!</v>
      </c>
      <c r="BC173" s="18" t="str">
        <f t="shared" si="189"/>
        <v>#REF!</v>
      </c>
      <c r="BD173" s="18" t="str">
        <f t="shared" si="189"/>
        <v>#REF!</v>
      </c>
      <c r="BE173" s="18" t="str">
        <f t="shared" si="189"/>
        <v>#REF!</v>
      </c>
      <c r="BF173" s="18" t="str">
        <f t="shared" si="189"/>
        <v>#REF!</v>
      </c>
      <c r="BG173" s="18" t="str">
        <f t="shared" si="189"/>
        <v>#REF!</v>
      </c>
      <c r="BH173" s="18" t="str">
        <f t="shared" si="189"/>
        <v>#REF!</v>
      </c>
      <c r="BI173" s="18" t="str">
        <f t="shared" si="189"/>
        <v>#REF!</v>
      </c>
      <c r="BJ173" s="18" t="str">
        <f t="shared" si="189"/>
        <v>#REF!</v>
      </c>
      <c r="BK173" s="18" t="str">
        <f t="shared" si="189"/>
        <v>#REF!</v>
      </c>
      <c r="BL173" s="18" t="str">
        <f t="shared" si="189"/>
        <v>#REF!</v>
      </c>
      <c r="BM173" s="18" t="str">
        <f t="shared" si="189"/>
        <v>#REF!</v>
      </c>
      <c r="BN173" s="18" t="str">
        <f t="shared" si="189"/>
        <v>#REF!</v>
      </c>
      <c r="BO173" s="18" t="str">
        <f t="shared" si="189"/>
        <v>#REF!</v>
      </c>
      <c r="BP173" s="18" t="str">
        <f t="shared" si="189"/>
        <v>#REF!</v>
      </c>
      <c r="BQ173" s="18" t="str">
        <f t="shared" si="189"/>
        <v>#REF!</v>
      </c>
      <c r="BR173" s="18" t="str">
        <f>'Raw Data'!C169</f>
        <v>Staff</v>
      </c>
      <c r="BS173" s="18" t="str">
        <f>'Raw Data'!D169</f>
        <v/>
      </c>
      <c r="BT173" s="18" t="str">
        <f>'Raw Data'!E169</f>
        <v>FA/Compliance – Student Accounts</v>
      </c>
      <c r="BU173" s="18" t="str">
        <f>'Raw Data'!F169</f>
        <v>Individual Contributors</v>
      </c>
      <c r="BV173" s="18" t="str">
        <f>'Raw Data'!G169</f>
        <v/>
      </c>
      <c r="BW173" s="18" t="str">
        <f>'Raw Data'!H169</f>
        <v>Central Office</v>
      </c>
      <c r="BX173" s="18" t="str">
        <f>'Raw Data'!I169</f>
        <v/>
      </c>
      <c r="BY173" s="18" t="str">
        <f>'Raw Data'!J169</f>
        <v/>
      </c>
    </row>
    <row r="174" ht="15.75" customHeight="1">
      <c r="A174" s="18">
        <f>'Raw Data'!$A170</f>
        <v>168</v>
      </c>
      <c r="B174" s="18" t="str">
        <f>'Raw Data'!$K170</f>
        <v>Daily</v>
      </c>
      <c r="C174" s="18">
        <f t="shared" si="3"/>
        <v>1</v>
      </c>
      <c r="D174" s="18" t="str">
        <f>'Raw Data'!$L170</f>
        <v>Editing or improving text I’ve already written (emails, documents, presentations), Brainstorming ideas, testing concepts, or getting feedback on my thinking, Building custom prompts, templates, or workflows that I reuse regularly, Analyzing data or documents to extract insights or summaries</v>
      </c>
      <c r="E174" s="18">
        <f t="shared" si="24"/>
        <v>0</v>
      </c>
      <c r="F174" s="19">
        <f t="shared" si="4"/>
        <v>0</v>
      </c>
      <c r="G174" s="20" t="str">
        <f>'Raw Data'!M170</f>
        <v>I maintain a library of prompts that I reuse frequently</v>
      </c>
      <c r="H174" s="18">
        <f t="shared" si="5"/>
        <v>0.5</v>
      </c>
      <c r="I174" s="18" t="str">
        <f>'Raw Data'!$N170</f>
        <v>Ask AI to write the summary after you’ve analyzed all the data</v>
      </c>
      <c r="J174" s="18" t="b">
        <f t="shared" si="6"/>
        <v>0</v>
      </c>
      <c r="K174" s="18" t="str">
        <f>'Raw Data'!$O170</f>
        <v>Use AI to research the topic and then after I review and learn about the topic have AI work up a first draft based on information I want included. Then I would revise accordingly.</v>
      </c>
      <c r="L174" s="18" t="s">
        <v>577</v>
      </c>
      <c r="M174" s="21" t="str">
        <f>substitute('Prompt Template'!$A$2,$K$5,$L174)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AI to research the topic and then after I review and learn about the topic have AI work up a first draft based on information I want included. Then I would revise accordingly.&lt;/user_input&gt;</v>
      </c>
      <c r="N174" s="18">
        <f t="array" ref="N174">index('Response Scoring'!$C:$C,match($A174,'Response Scoring'!$A:$A,0))</f>
        <v>2</v>
      </c>
      <c r="O174" s="19">
        <f t="shared" si="7"/>
        <v>0.6666666667</v>
      </c>
      <c r="P174" s="18" t="str">
        <f>'Raw Data'!$P170</f>
        <v>Summarize weekly one on one meetings with my advisors orgainized into their strengths, opportunities and action items.</v>
      </c>
      <c r="Q174" s="18" t="s">
        <v>578</v>
      </c>
      <c r="R174" s="21" t="str">
        <f>substitute('Prompt Template'!$B$2,$P$5,$Q174)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&lt;user_input&gt;Summarize weekly one on one meetings with my advisors orgainized into their strengths, opportunities and action items.&lt;/user_input&gt;</v>
      </c>
      <c r="S174" s="18">
        <f t="array" ref="S174">index('Response Scoring'!$E:$E,match($A174,'Response Scoring'!$A:$A,0))</f>
        <v>2</v>
      </c>
      <c r="T174" s="19">
        <f t="shared" si="8"/>
        <v>0.6666666667</v>
      </c>
      <c r="U174" s="19">
        <f t="shared" si="9"/>
        <v>2.833333333</v>
      </c>
      <c r="V174" s="18" t="str">
        <f>'Raw Data'!$Q170</f>
        <v>Analyzing presentation slides to evaluate both the visual design and written content for consistency</v>
      </c>
      <c r="W174" s="18">
        <f t="shared" si="10"/>
        <v>1</v>
      </c>
      <c r="X174" s="18" t="str">
        <f>'Raw Data'!$R170</f>
        <v>Data privacy concerns when information is shared with an LLM, Vulnerability to manipulation by bad actors, Biases in answers, Hallucinations (generating false or misleading information)</v>
      </c>
      <c r="Y174" s="18">
        <f t="shared" si="11"/>
        <v>1</v>
      </c>
      <c r="Z174" s="18" t="str">
        <f>'Raw Data'!$S170</f>
        <v>Anonymize information by removing identifying details</v>
      </c>
      <c r="AA174" s="19">
        <f t="shared" si="12"/>
        <v>0.5</v>
      </c>
      <c r="AB174" s="18" t="str">
        <f>'Raw Data'!$T170</f>
        <v>Always: I routinely cross-check AI outputs with reliable sources</v>
      </c>
      <c r="AC174" s="18">
        <f t="shared" si="13"/>
        <v>1</v>
      </c>
      <c r="AD174" s="18" t="str">
        <f>'Raw Data'!$U170</f>
        <v>Look for professional formatting and proper grammar, Cross-reference key claims with reliable external sources, Verify any calculations or data analysis independently</v>
      </c>
      <c r="AE174" s="18">
        <f t="shared" si="14"/>
        <v>0</v>
      </c>
      <c r="AF174" s="22">
        <f t="shared" si="15"/>
        <v>7</v>
      </c>
      <c r="AG174" s="18" t="str">
        <f>'Raw Data'!$V170</f>
        <v>Sometimes: I iterate 2–3 times to reach a good result</v>
      </c>
      <c r="AH174" s="18">
        <f t="shared" si="16"/>
        <v>0.67</v>
      </c>
      <c r="AI174" s="18" t="str">
        <f>'Raw Data'!$W170</f>
        <v>write a short summary on xyz with bullet points for positive and negativs</v>
      </c>
      <c r="AJ174" s="18" t="s">
        <v>579</v>
      </c>
      <c r="AK174" s="21" t="str">
        <f>substitute('Prompt Template'!$C$2,$AI$5,$AJ174)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short summary on xyz with bullet points for positive and negativs&lt;/prompt&gt;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short summary on xyz with bullet points for positive and negativs&lt;/user_input&gt;</v>
      </c>
      <c r="AL174" s="18">
        <f t="array" ref="AL174">index('Response Scoring'!$G:$G,match($A174,'Response Scoring'!$A:$A,0))</f>
        <v>2</v>
      </c>
      <c r="AM174" s="18">
        <f t="shared" si="17"/>
        <v>0.4</v>
      </c>
      <c r="AN174" s="18" t="str">
        <f>'Raw Data'!$X170</f>
        <v>I dont know how to create custom AI instructions</v>
      </c>
      <c r="AO174" s="18" t="s">
        <v>438</v>
      </c>
      <c r="AP174" s="21" t="str">
        <f>substitute('Prompt Template'!$D$2,$AN$5,$AO174)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74" s="18">
        <f t="array" ref="AQ174">index('Response Scoring'!$I:$I,match($A174,'Response Scoring'!$A:$A,0))</f>
        <v>0</v>
      </c>
      <c r="AR174" s="18">
        <f t="shared" si="18"/>
        <v>0</v>
      </c>
      <c r="AS174" s="22">
        <f t="shared" si="19"/>
        <v>2.405</v>
      </c>
      <c r="AT174" s="18">
        <f t="shared" si="20"/>
        <v>17.47666667</v>
      </c>
      <c r="AU174" s="22">
        <f t="shared" si="21"/>
        <v>34.95333333</v>
      </c>
      <c r="AV174" s="18" t="str">
        <f t="shared" si="22"/>
        <v>AI Experimenter</v>
      </c>
      <c r="AW174" s="18" t="str">
        <f>'Raw Data'!Y170</f>
        <v>ChatGPT</v>
      </c>
      <c r="AX174" s="18" t="b">
        <f>'Raw Data'!Z170</f>
        <v>0</v>
      </c>
      <c r="AY174" s="18" t="str">
        <f t="shared" ref="AY174:BQ174" si="190">#REF!</f>
        <v>#REF!</v>
      </c>
      <c r="AZ174" s="18" t="str">
        <f t="shared" si="190"/>
        <v>#REF!</v>
      </c>
      <c r="BA174" s="18" t="str">
        <f t="shared" si="190"/>
        <v>#REF!</v>
      </c>
      <c r="BB174" s="18" t="str">
        <f t="shared" si="190"/>
        <v>#REF!</v>
      </c>
      <c r="BC174" s="18" t="str">
        <f t="shared" si="190"/>
        <v>#REF!</v>
      </c>
      <c r="BD174" s="18" t="str">
        <f t="shared" si="190"/>
        <v>#REF!</v>
      </c>
      <c r="BE174" s="18" t="str">
        <f t="shared" si="190"/>
        <v>#REF!</v>
      </c>
      <c r="BF174" s="18" t="str">
        <f t="shared" si="190"/>
        <v>#REF!</v>
      </c>
      <c r="BG174" s="18" t="str">
        <f t="shared" si="190"/>
        <v>#REF!</v>
      </c>
      <c r="BH174" s="18" t="str">
        <f t="shared" si="190"/>
        <v>#REF!</v>
      </c>
      <c r="BI174" s="18" t="str">
        <f t="shared" si="190"/>
        <v>#REF!</v>
      </c>
      <c r="BJ174" s="18" t="str">
        <f t="shared" si="190"/>
        <v>#REF!</v>
      </c>
      <c r="BK174" s="18" t="str">
        <f t="shared" si="190"/>
        <v>#REF!</v>
      </c>
      <c r="BL174" s="18" t="str">
        <f t="shared" si="190"/>
        <v>#REF!</v>
      </c>
      <c r="BM174" s="18" t="str">
        <f t="shared" si="190"/>
        <v>#REF!</v>
      </c>
      <c r="BN174" s="18" t="str">
        <f t="shared" si="190"/>
        <v>#REF!</v>
      </c>
      <c r="BO174" s="18" t="str">
        <f t="shared" si="190"/>
        <v>#REF!</v>
      </c>
      <c r="BP174" s="18" t="str">
        <f t="shared" si="190"/>
        <v>#REF!</v>
      </c>
      <c r="BQ174" s="18" t="str">
        <f t="shared" si="190"/>
        <v>#REF!</v>
      </c>
      <c r="BR174" s="18" t="str">
        <f>'Raw Data'!C170</f>
        <v>Staff</v>
      </c>
      <c r="BS174" s="18" t="str">
        <f>'Raw Data'!D170</f>
        <v/>
      </c>
      <c r="BT174" s="18" t="str">
        <f>'Raw Data'!E170</f>
        <v>Admissions</v>
      </c>
      <c r="BU174" s="18" t="str">
        <f>'Raw Data'!F170</f>
        <v>Directors, People Managers, Supervisors, Team Leads</v>
      </c>
      <c r="BV174" s="18" t="str">
        <f>'Raw Data'!G170</f>
        <v/>
      </c>
      <c r="BW174" s="18" t="str">
        <f>'Raw Data'!H170</f>
        <v>Online</v>
      </c>
      <c r="BX174" s="18" t="str">
        <f>'Raw Data'!I170</f>
        <v/>
      </c>
      <c r="BY174" s="18" t="str">
        <f>'Raw Data'!J170</f>
        <v/>
      </c>
    </row>
    <row r="175" ht="15.75" customHeight="1">
      <c r="A175" s="18">
        <f>'Raw Data'!$A171</f>
        <v>169</v>
      </c>
      <c r="B175" s="18" t="str">
        <f>'Raw Data'!$K171</f>
        <v>Several times a week</v>
      </c>
      <c r="C175" s="18">
        <f t="shared" si="3"/>
        <v>0.75</v>
      </c>
      <c r="D175" s="18" t="str">
        <f>'Raw Data'!$L171</f>
        <v>Getting quick answers to specific questions or looking up information, Brainstorming ideas, testing concepts, or getting feedback on my thinking, Creating first drafts of content from scratch (reports, proposals, marketing copy), Editing or improving text I’ve already written (emails, documents, presentations)</v>
      </c>
      <c r="E175" s="18">
        <f t="shared" si="24"/>
        <v>3</v>
      </c>
      <c r="F175" s="19">
        <f t="shared" si="4"/>
        <v>1</v>
      </c>
      <c r="G175" s="20" t="str">
        <f>'Raw Data'!M171</f>
        <v>I maintain a library of prompts that I reuse frequently</v>
      </c>
      <c r="H175" s="18">
        <f t="shared" si="5"/>
        <v>0.5</v>
      </c>
      <c r="I175" s="18" t="str">
        <f>'Raw Data'!$N171</f>
        <v>Ask AI to write the summary after you’ve analyzed all the data</v>
      </c>
      <c r="J175" s="18" t="b">
        <f t="shared" si="6"/>
        <v>0</v>
      </c>
      <c r="K175" s="18" t="str">
        <f>'Raw Data'!$O171</f>
        <v>ask a.i. for an outline of suggested topics i provide</v>
      </c>
      <c r="L175" s="18" t="s">
        <v>580</v>
      </c>
      <c r="M175" s="21" t="str">
        <f>substitute('Prompt Template'!$A$2,$K$5,$L175)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for an outline of suggested topics i provide&lt;/user_input&gt;</v>
      </c>
      <c r="N175" s="18">
        <f t="array" ref="N175">index('Response Scoring'!$C:$C,match($A175,'Response Scoring'!$A:$A,0))</f>
        <v>1</v>
      </c>
      <c r="O175" s="19">
        <f t="shared" si="7"/>
        <v>0.3333333333</v>
      </c>
      <c r="P175" s="18" t="str">
        <f>'Raw Data'!$P171</f>
        <v>to quickly understand a topic</v>
      </c>
      <c r="Q175" s="18" t="s">
        <v>581</v>
      </c>
      <c r="R175" s="21" t="str">
        <f>substitute('Prompt Template'!$B$2,$P$5,$Q175)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quickly understand a topic&lt;/user_input&gt;</v>
      </c>
      <c r="S175" s="18">
        <f t="array" ref="S175">index('Response Scoring'!$E:$E,match($A175,'Response Scoring'!$A:$A,0))</f>
        <v>1</v>
      </c>
      <c r="T175" s="19">
        <f t="shared" si="8"/>
        <v>0.3333333333</v>
      </c>
      <c r="U175" s="19">
        <f t="shared" si="9"/>
        <v>2.916666667</v>
      </c>
      <c r="V175" s="18" t="str">
        <f>'Raw Data'!$Q171</f>
        <v>Analyzing presentation slides to evaluate both the visual design and written content for consistency</v>
      </c>
      <c r="W175" s="18">
        <f t="shared" si="10"/>
        <v>1</v>
      </c>
      <c r="X175" s="18" t="str">
        <f>'Raw Data'!$R171</f>
        <v>Data privacy concerns when information is shared with an LLM, Biases in answers, Vulnerability to manipulation by bad actors</v>
      </c>
      <c r="Y175" s="18">
        <f t="shared" si="11"/>
        <v>0.75</v>
      </c>
      <c r="Z175" s="18" t="str">
        <f>'Raw Data'!$S171</f>
        <v>Only share information that you would be comfortable sharing internally with a colleague, Use secure company instances or enterprise plans when available</v>
      </c>
      <c r="AA175" s="19">
        <f t="shared" si="12"/>
        <v>0.5</v>
      </c>
      <c r="AB175" s="18" t="str">
        <f>'Raw Data'!$T171</f>
        <v>Always: I routinely cross-check AI outputs with reliable sources</v>
      </c>
      <c r="AC175" s="18">
        <f t="shared" si="13"/>
        <v>1</v>
      </c>
      <c r="AD175" s="18" t="str">
        <f>'Raw Data'!$U171</f>
        <v>Look for professional formatting and proper grammar, Use a different AI tool to review and verify the content, Check if the response uses confident language and specific details, Cross-reference key claims with reliable external sources, Verify any calculations or data analysis independently</v>
      </c>
      <c r="AE175" s="18">
        <f t="shared" si="14"/>
        <v>0</v>
      </c>
      <c r="AF175" s="22">
        <f t="shared" si="15"/>
        <v>6.5</v>
      </c>
      <c r="AG175" s="18" t="str">
        <f>'Raw Data'!$V171</f>
        <v>Frequently: I systematically refine prompts until I’m satisfied</v>
      </c>
      <c r="AH175" s="18">
        <f t="shared" si="16"/>
        <v>1</v>
      </c>
      <c r="AI175" s="18" t="str">
        <f>'Raw Data'!$W171</f>
        <v>what steps do I need to cover to discuss a new initiative</v>
      </c>
      <c r="AJ175" s="18" t="s">
        <v>582</v>
      </c>
      <c r="AK175" s="21" t="str">
        <f>substitute('Prompt Template'!$C$2,$AI$5,$AJ175)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steps do I need to cover to discuss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steps do I need to cover to discuss a new initiative&lt;/user_input&gt;</v>
      </c>
      <c r="AL175" s="18">
        <f t="array" ref="AL175">index('Response Scoring'!$G:$G,match($A175,'Response Scoring'!$A:$A,0))</f>
        <v>2</v>
      </c>
      <c r="AM175" s="18">
        <f t="shared" si="17"/>
        <v>0.4</v>
      </c>
      <c r="AN175" s="18" t="str">
        <f>'Raw Data'!$X171</f>
        <v>gather marketing mix elements of the top competitors in the consumer goods industry</v>
      </c>
      <c r="AO175" s="18" t="s">
        <v>583</v>
      </c>
      <c r="AP175" s="21" t="str">
        <f>substitute('Prompt Template'!$D$2,$AN$5,$AO175)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&lt;user_input&gt;gather marketing mix elements of the top competitors in the consumer goods industry&lt;/user_input&gt;
</v>
      </c>
      <c r="AQ175" s="18">
        <f t="array" ref="AQ175">index('Response Scoring'!$I:$I,match($A175,'Response Scoring'!$A:$A,0))</f>
        <v>1</v>
      </c>
      <c r="AR175" s="18">
        <f t="shared" si="18"/>
        <v>0.2</v>
      </c>
      <c r="AS175" s="22">
        <f t="shared" si="19"/>
        <v>3.9</v>
      </c>
      <c r="AT175" s="18">
        <f t="shared" si="20"/>
        <v>20.13333333</v>
      </c>
      <c r="AU175" s="22">
        <f t="shared" si="21"/>
        <v>40.26666667</v>
      </c>
      <c r="AV175" s="18" t="str">
        <f t="shared" si="22"/>
        <v>AI Experimenter</v>
      </c>
      <c r="AW175" s="18" t="str">
        <f>'Raw Data'!Y171</f>
        <v>Gemini, CoPilot, ChatGPT</v>
      </c>
      <c r="AX175" s="18" t="b">
        <f>'Raw Data'!Z171</f>
        <v>0</v>
      </c>
      <c r="AY175" s="18" t="str">
        <f t="shared" ref="AY175:BQ175" si="191">#REF!</f>
        <v>#REF!</v>
      </c>
      <c r="AZ175" s="18" t="str">
        <f t="shared" si="191"/>
        <v>#REF!</v>
      </c>
      <c r="BA175" s="18" t="str">
        <f t="shared" si="191"/>
        <v>#REF!</v>
      </c>
      <c r="BB175" s="18" t="str">
        <f t="shared" si="191"/>
        <v>#REF!</v>
      </c>
      <c r="BC175" s="18" t="str">
        <f t="shared" si="191"/>
        <v>#REF!</v>
      </c>
      <c r="BD175" s="18" t="str">
        <f t="shared" si="191"/>
        <v>#REF!</v>
      </c>
      <c r="BE175" s="18" t="str">
        <f t="shared" si="191"/>
        <v>#REF!</v>
      </c>
      <c r="BF175" s="18" t="str">
        <f t="shared" si="191"/>
        <v>#REF!</v>
      </c>
      <c r="BG175" s="18" t="str">
        <f t="shared" si="191"/>
        <v>#REF!</v>
      </c>
      <c r="BH175" s="18" t="str">
        <f t="shared" si="191"/>
        <v>#REF!</v>
      </c>
      <c r="BI175" s="18" t="str">
        <f t="shared" si="191"/>
        <v>#REF!</v>
      </c>
      <c r="BJ175" s="18" t="str">
        <f t="shared" si="191"/>
        <v>#REF!</v>
      </c>
      <c r="BK175" s="18" t="str">
        <f t="shared" si="191"/>
        <v>#REF!</v>
      </c>
      <c r="BL175" s="18" t="str">
        <f t="shared" si="191"/>
        <v>#REF!</v>
      </c>
      <c r="BM175" s="18" t="str">
        <f t="shared" si="191"/>
        <v>#REF!</v>
      </c>
      <c r="BN175" s="18" t="str">
        <f t="shared" si="191"/>
        <v>#REF!</v>
      </c>
      <c r="BO175" s="18" t="str">
        <f t="shared" si="191"/>
        <v>#REF!</v>
      </c>
      <c r="BP175" s="18" t="str">
        <f t="shared" si="191"/>
        <v>#REF!</v>
      </c>
      <c r="BQ175" s="18" t="str">
        <f t="shared" si="191"/>
        <v>#REF!</v>
      </c>
      <c r="BR175" s="18" t="str">
        <f>'Raw Data'!C171</f>
        <v>Part-time/Adjunct Faculty</v>
      </c>
      <c r="BS175" s="18" t="str">
        <f>'Raw Data'!D171</f>
        <v/>
      </c>
      <c r="BT175" s="18" t="str">
        <f>'Raw Data'!E171</f>
        <v>Admissions</v>
      </c>
      <c r="BU175" s="18" t="str">
        <f>'Raw Data'!F171</f>
        <v>Individual Contributors</v>
      </c>
      <c r="BV175" s="18" t="str">
        <f>'Raw Data'!G171</f>
        <v/>
      </c>
      <c r="BW175" s="18" t="str">
        <f>'Raw Data'!H171</f>
        <v>Remote</v>
      </c>
      <c r="BX175" s="18" t="str">
        <f>'Raw Data'!I171</f>
        <v/>
      </c>
      <c r="BY175" s="18" t="str">
        <f>'Raw Data'!J171</f>
        <v/>
      </c>
    </row>
    <row r="176" ht="15.75" customHeight="1">
      <c r="A176" s="18">
        <f>'Raw Data'!$A172</f>
        <v>170</v>
      </c>
      <c r="B176" s="18" t="str">
        <f>'Raw Data'!$K172</f>
        <v>A few times a month</v>
      </c>
      <c r="C176" s="18">
        <f t="shared" si="3"/>
        <v>0.25</v>
      </c>
      <c r="D176" s="18" t="str">
        <f>'Raw Data'!$L172</f>
        <v>Editing or improving text I’ve already written (emails, documents, presentations)</v>
      </c>
      <c r="E176" s="18">
        <f t="shared" si="24"/>
        <v>0</v>
      </c>
      <c r="F176" s="19">
        <f t="shared" si="4"/>
        <v>0</v>
      </c>
      <c r="G176" s="20" t="str">
        <f>'Raw Data'!M172</f>
        <v>I create fresh prompts each time I use AI</v>
      </c>
      <c r="H176" s="18">
        <f t="shared" si="5"/>
        <v>0.25</v>
      </c>
      <c r="I176" s="18" t="str">
        <f>'Raw Data'!$N172</f>
        <v>I wouldn't use AI for this task</v>
      </c>
      <c r="J176" s="18" t="b">
        <f t="shared" si="6"/>
        <v>0</v>
      </c>
      <c r="K176" s="18" t="str">
        <f>'Raw Data'!$O172</f>
        <v>For visuals and data</v>
      </c>
      <c r="L176" s="18" t="s">
        <v>584</v>
      </c>
      <c r="M176" s="21" t="str">
        <f>substitute('Prompt Template'!$A$2,$K$5,$L176)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visuals and data&lt;/user_input&gt;</v>
      </c>
      <c r="N176" s="18">
        <f t="array" ref="N176">index('Response Scoring'!$C:$C,match($A176,'Response Scoring'!$A:$A,0))</f>
        <v>1</v>
      </c>
      <c r="O176" s="19">
        <f t="shared" si="7"/>
        <v>0.3333333333</v>
      </c>
      <c r="P176" s="18" t="str">
        <f>'Raw Data'!$P172</f>
        <v>I use it for emails to students, either summarizing confusing questions or making the emails sound softer if the subject is tense</v>
      </c>
      <c r="Q176" s="18" t="s">
        <v>585</v>
      </c>
      <c r="R176" s="21" t="str">
        <f>substitute('Prompt Template'!$B$2,$P$5,$Q176)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emails to students, either summarizing confusing questions or making the emails sound softer if the subject is tense&lt;/user_input&gt;</v>
      </c>
      <c r="S176" s="18">
        <f t="array" ref="S176">index('Response Scoring'!$E:$E,match($A176,'Response Scoring'!$A:$A,0))</f>
        <v>1</v>
      </c>
      <c r="T176" s="19">
        <f t="shared" si="8"/>
        <v>0.3333333333</v>
      </c>
      <c r="U176" s="19">
        <f t="shared" si="9"/>
        <v>1.166666667</v>
      </c>
      <c r="V176" s="18" t="str">
        <f>'Raw Data'!$Q172</f>
        <v>Creating a complete slide deck with visual design for an important client presentation</v>
      </c>
      <c r="W176" s="18">
        <f t="shared" si="10"/>
        <v>0</v>
      </c>
      <c r="X176" s="18" t="str">
        <f>'Raw Data'!$R172</f>
        <v>Hallucinations (generating false or misleading information), Biases in answers, Data privacy concerns when information is shared with an LLM, Vulnerability to manipulation by bad actors</v>
      </c>
      <c r="Y176" s="18">
        <f t="shared" si="11"/>
        <v>1</v>
      </c>
      <c r="Z176" s="18" t="str">
        <f>'Raw Data'!$S172</f>
        <v>Only share information that you would be comfortable sharing internally with a colleague, Anonymize information by removing identifying details</v>
      </c>
      <c r="AA176" s="19">
        <f t="shared" si="12"/>
        <v>0.5</v>
      </c>
      <c r="AB176" s="18" t="str">
        <f>'Raw Data'!$T172</f>
        <v>Always: I routinely cross-check AI outputs with reliable sources</v>
      </c>
      <c r="AC176" s="18">
        <f t="shared" si="13"/>
        <v>1</v>
      </c>
      <c r="AD176" s="18" t="str">
        <f>'Raw Data'!$U172</f>
        <v>Check if the response uses confident language and specific details, Look for professional formatting and proper grammar, Cross-reference key claims with reliable external sources, Verify any calculations or data analysis independently</v>
      </c>
      <c r="AE176" s="18">
        <f t="shared" si="14"/>
        <v>0</v>
      </c>
      <c r="AF176" s="22">
        <f t="shared" si="15"/>
        <v>5</v>
      </c>
      <c r="AG176" s="18" t="str">
        <f>'Raw Data'!$V172</f>
        <v>Frequently: I systematically refine prompts until I’m satisfied</v>
      </c>
      <c r="AH176" s="18">
        <f t="shared" si="16"/>
        <v>1</v>
      </c>
      <c r="AI176" s="18" t="str">
        <f>'Raw Data'!$W172</f>
        <v>Here is a list of notes for an upcoming meeting. Create a detailed list of the initiatives and proposals to go over. Bullet Pointed. Create the list in the order provided, and assume this is the order presented for the meeting.</v>
      </c>
      <c r="AJ176" s="18" t="s">
        <v>586</v>
      </c>
      <c r="AK176" s="21" t="str">
        <f>substitute('Prompt Template'!$C$2,$AI$5,$AJ176)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&lt;prompt&gt;Here is a list of notes for an upcoming meeting. Create a detailed list of the initiatives and proposals to go over. Bullet Pointed. Create the list in the order provided, and assume this is the order presented for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&lt;user_input&gt;Here is a list of notes for an upcoming meeting. Create a detailed list of the initiatives and proposals to go over. Bullet Pointed. Create the list in the order provided, and assume this is the order presented for the meeting.&lt;/user_input&gt;</v>
      </c>
      <c r="AL176" s="18">
        <f t="array" ref="AL176">index('Response Scoring'!$G:$G,match($A176,'Response Scoring'!$A:$A,0))</f>
        <v>2</v>
      </c>
      <c r="AM176" s="18">
        <f t="shared" si="17"/>
        <v>0.4</v>
      </c>
      <c r="AN176" s="18" t="str">
        <f>'Raw Data'!$X172</f>
        <v>I have not done that.</v>
      </c>
      <c r="AO176" s="18" t="s">
        <v>587</v>
      </c>
      <c r="AP176" s="21" t="str">
        <f>substitute('Prompt Template'!$D$2,$AN$5,$AO176)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not done that.&lt;/user_input&gt;
</v>
      </c>
      <c r="AQ176" s="18">
        <f t="array" ref="AQ176">index('Response Scoring'!$I:$I,match($A176,'Response Scoring'!$A:$A,0))</f>
        <v>0</v>
      </c>
      <c r="AR176" s="18">
        <f t="shared" si="18"/>
        <v>0</v>
      </c>
      <c r="AS176" s="22">
        <f t="shared" si="19"/>
        <v>2.9</v>
      </c>
      <c r="AT176" s="18">
        <f t="shared" si="20"/>
        <v>13.13333333</v>
      </c>
      <c r="AU176" s="22">
        <f t="shared" si="21"/>
        <v>26.26666667</v>
      </c>
      <c r="AV176" s="18" t="str">
        <f t="shared" si="22"/>
        <v>AI Experimenter</v>
      </c>
      <c r="AW176" s="18" t="str">
        <f>'Raw Data'!Y172</f>
        <v>CoPilot, ChatGPT</v>
      </c>
      <c r="AX176" s="18" t="b">
        <f>'Raw Data'!Z172</f>
        <v>0</v>
      </c>
      <c r="AY176" s="18" t="str">
        <f t="shared" ref="AY176:BQ176" si="192">#REF!</f>
        <v>#REF!</v>
      </c>
      <c r="AZ176" s="18" t="str">
        <f t="shared" si="192"/>
        <v>#REF!</v>
      </c>
      <c r="BA176" s="18" t="str">
        <f t="shared" si="192"/>
        <v>#REF!</v>
      </c>
      <c r="BB176" s="18" t="str">
        <f t="shared" si="192"/>
        <v>#REF!</v>
      </c>
      <c r="BC176" s="18" t="str">
        <f t="shared" si="192"/>
        <v>#REF!</v>
      </c>
      <c r="BD176" s="18" t="str">
        <f t="shared" si="192"/>
        <v>#REF!</v>
      </c>
      <c r="BE176" s="18" t="str">
        <f t="shared" si="192"/>
        <v>#REF!</v>
      </c>
      <c r="BF176" s="18" t="str">
        <f t="shared" si="192"/>
        <v>#REF!</v>
      </c>
      <c r="BG176" s="18" t="str">
        <f t="shared" si="192"/>
        <v>#REF!</v>
      </c>
      <c r="BH176" s="18" t="str">
        <f t="shared" si="192"/>
        <v>#REF!</v>
      </c>
      <c r="BI176" s="18" t="str">
        <f t="shared" si="192"/>
        <v>#REF!</v>
      </c>
      <c r="BJ176" s="18" t="str">
        <f t="shared" si="192"/>
        <v>#REF!</v>
      </c>
      <c r="BK176" s="18" t="str">
        <f t="shared" si="192"/>
        <v>#REF!</v>
      </c>
      <c r="BL176" s="18" t="str">
        <f t="shared" si="192"/>
        <v>#REF!</v>
      </c>
      <c r="BM176" s="18" t="str">
        <f t="shared" si="192"/>
        <v>#REF!</v>
      </c>
      <c r="BN176" s="18" t="str">
        <f t="shared" si="192"/>
        <v>#REF!</v>
      </c>
      <c r="BO176" s="18" t="str">
        <f t="shared" si="192"/>
        <v>#REF!</v>
      </c>
      <c r="BP176" s="18" t="str">
        <f t="shared" si="192"/>
        <v>#REF!</v>
      </c>
      <c r="BQ176" s="18" t="str">
        <f t="shared" si="192"/>
        <v>#REF!</v>
      </c>
      <c r="BR176" s="18" t="str">
        <f>'Raw Data'!C172</f>
        <v>Full-time Faculty</v>
      </c>
      <c r="BS176" s="18" t="str">
        <f>'Raw Data'!D172</f>
        <v/>
      </c>
      <c r="BT176" s="18" t="str">
        <f>'Raw Data'!E172</f>
        <v>Student Affairs – Student Services (within reporting line to Campuses/Online)</v>
      </c>
      <c r="BU176" s="18" t="str">
        <f>'Raw Data'!F172</f>
        <v>Individual Contributors</v>
      </c>
      <c r="BV176" s="18" t="str">
        <f>'Raw Data'!G172</f>
        <v/>
      </c>
      <c r="BW176" s="18" t="str">
        <f>'Raw Data'!H172</f>
        <v>Online</v>
      </c>
      <c r="BX176" s="18" t="str">
        <f>'Raw Data'!I172</f>
        <v/>
      </c>
      <c r="BY176" s="18" t="str">
        <f>'Raw Data'!J172</f>
        <v/>
      </c>
    </row>
    <row r="177" ht="15.75" customHeight="1">
      <c r="A177" s="18">
        <f>'Raw Data'!$A173</f>
        <v>171</v>
      </c>
      <c r="B177" s="18" t="str">
        <f>'Raw Data'!$K173</f>
        <v>Daily</v>
      </c>
      <c r="C177" s="18">
        <f t="shared" si="3"/>
        <v>1</v>
      </c>
      <c r="D177" s="18" t="str">
        <f>'Raw Data'!$L173</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 Using AI for vibe coding to prototype solutions, apps, or products</v>
      </c>
      <c r="E177" s="18">
        <f t="shared" si="24"/>
        <v>3</v>
      </c>
      <c r="F177" s="19">
        <f t="shared" si="4"/>
        <v>1</v>
      </c>
      <c r="G177" s="20" t="str">
        <f>'Raw Data'!M173</f>
        <v>I maintain a library of prompts that I reuse frequently</v>
      </c>
      <c r="H177" s="18">
        <f t="shared" si="5"/>
        <v>0.5</v>
      </c>
      <c r="I177" s="18" t="str">
        <f>'Raw Data'!$N173</f>
        <v>Use AI to help analyze each data source, then compile results manually</v>
      </c>
      <c r="J177" s="18">
        <f t="shared" si="6"/>
        <v>0.67</v>
      </c>
      <c r="K177" s="18" t="str">
        <f>'Raw Data'!$O173</f>
        <v>The question itself seems a bit fragmented. I had AI rephrase the current question using all three popular models, ChatGPT, Gemini, and Claude, since each interprets the question differently.
The general consensus from the AI versions was:
"You have one week to prepare an important presentation for senior stakeholders on a topic you are not yet familiar with. How would you use AI tools to help you research, organize, draft, and refine the presentation while ensuring accuracy and credibility? If you would not use AI, explain why."
Once I establish what the stakeholders are expecting, I will create the presentation myself. I am the expert on the content that the senior stakeholders are referring to. Once that is complete, I might use AI for spell and grammar checks only.
The content itself will never be written by AI. AI will only be used for grammar, spell checking, and improving language flow.</v>
      </c>
      <c r="L177" s="18" t="s">
        <v>588</v>
      </c>
      <c r="M177" s="21" t="str">
        <f>substitute('Prompt Template'!$A$2,$K$5,$L177)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&lt;user_input&gt;The question itself seems a bit fragmented. I had AI rephrase the current question using all three popular models, ChatGPT, Gemini, and Claude, since each interprets the question differently.
The general consensus from the AI versions was:
"You have one week to prepare an important presentation for senior stakeholders on a topic you are not yet familiar with. How would you use AI tools to help you research, organize, draft, and refine the presentation while ensuring accuracy and credibility? If you would not use AI, explain why."
Once I establish what the stakeholders are expecting, I will create the presentation myself. I am the expert on the content that the senior stakeholders are referring to. Once that is complete, I might use AI for spell and grammar checks only.
The content itself will never be written by AI. AI will only be used for grammar, spell checking, and improving language flow.&lt;/user_input&gt;</v>
      </c>
      <c r="N177" s="18">
        <f t="array" ref="N177">index('Response Scoring'!$C:$C,match($A177,'Response Scoring'!$A:$A,0))</f>
        <v>1</v>
      </c>
      <c r="O177" s="19">
        <f t="shared" si="7"/>
        <v>0.3333333333</v>
      </c>
      <c r="P177" s="18" t="str">
        <f>'Raw Data'!$P173</f>
        <v>AI is perfect for analyzing data. I will use AI to analyze the 200+ surveys. It’s very important to use multiple AI models and process the data through them several times to ensure accuracy, since AI hallucination can be a significant risk in these situations. Once the data analysis is complete and I’ve evaluated the results, I can form a feedback response for the situation.</v>
      </c>
      <c r="Q177" s="18" t="s">
        <v>589</v>
      </c>
      <c r="R177" s="21" t="str">
        <f>substitute('Prompt Template'!$B$2,$P$5,$Q177)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perfect for analyzing data. I will use AI to analyze the 200+ surveys. It’s very important to use multiple AI models and process the data through them several times to ensure accuracy, since AI hallucination can be a significant risk in these situations. Once the data analysis is complete and I’ve evaluated the results, I can form a feedback response for the situation.&lt;/user_input&gt;</v>
      </c>
      <c r="S177" s="18">
        <f t="array" ref="S177">index('Response Scoring'!$E:$E,match($A177,'Response Scoring'!$A:$A,0))</f>
        <v>2</v>
      </c>
      <c r="T177" s="19">
        <f t="shared" si="8"/>
        <v>0.6666666667</v>
      </c>
      <c r="U177" s="19">
        <f t="shared" si="9"/>
        <v>4.17</v>
      </c>
      <c r="V177" s="18" t="str">
        <f>'Raw Data'!$Q173</f>
        <v>Analyzing presentation slides to evaluate both the visual design and written content for consistency</v>
      </c>
      <c r="W177" s="18">
        <f t="shared" si="10"/>
        <v>1</v>
      </c>
      <c r="X177" s="18" t="str">
        <f>'Raw Data'!$R173</f>
        <v>Hallucinations (generating false or misleading information), Data privacy concerns when information is shared with an LLM, Biases in answers, Vulnerability to manipulation by bad actors</v>
      </c>
      <c r="Y177" s="18">
        <f t="shared" si="11"/>
        <v>1</v>
      </c>
      <c r="Z177" s="18" t="str">
        <f>'Raw Data'!$S173</f>
        <v>Only share information that you would be comfortable sharing internally with a colleague, Anonymize information by removing identifying details, Use secure company instances or enterprise plans when available</v>
      </c>
      <c r="AA177" s="19">
        <f t="shared" si="12"/>
        <v>1</v>
      </c>
      <c r="AB177" s="18" t="str">
        <f>'Raw Data'!$T173</f>
        <v>Always: I routinely cross-check AI outputs with reliable sources</v>
      </c>
      <c r="AC177" s="18">
        <f t="shared" si="13"/>
        <v>1</v>
      </c>
      <c r="AD177" s="18" t="str">
        <f>'Raw Data'!$U173</f>
        <v>Use a different AI tool to review and verify the content, Cross-reference key claims with reliable external sources, Verify any calculations or data analysis independently, Ask the same AI tool to double-check its work for accuracy</v>
      </c>
      <c r="AE177" s="18">
        <f t="shared" si="14"/>
        <v>1</v>
      </c>
      <c r="AF177" s="22">
        <f t="shared" si="15"/>
        <v>10</v>
      </c>
      <c r="AG177" s="18" t="str">
        <f>'Raw Data'!$V173</f>
        <v>Frequently: I systematically refine prompts until I’m satisfied</v>
      </c>
      <c r="AH177" s="18">
        <f t="shared" si="16"/>
        <v>1</v>
      </c>
      <c r="AI177" s="18" t="str">
        <f>'Raw Data'!$W173</f>
        <v>Act as a senior strategy advisor and subject-matter expert on the initiative/topic I’m presenting. Help me prepare for an upcoming work meeting where I need to present and discuss a new initiative/proposal with senior stakeholders. Based on the details I provide, create (1) a concise executive summary, (2) the top benefits and expected outcomes, (3) the key risks and objections stakeholders may raise, (4) suggested responses to those objections, (5) a list of decisions I need from the group, and (6) a short list of next steps with owners and timelines. Keep the tone professional and suitable for leadership, and ask me any clarifying questions you need to tailor the preparation. Include in-text citations and a references section using verified, reputable sources related to the topic, and double-check that any URLs you provide are accurate and accessible. To reduce the risk of hallucinations, carefully recheck all facts, claims, and resources and clearly label anything that cannot be confidently verified.
Note: it is important to recheck and verify all resources, and it's always a good idea to run through different AI models for accuracy and different tone.</v>
      </c>
      <c r="AJ177" s="18" t="s">
        <v>590</v>
      </c>
      <c r="AK177" s="21" t="str">
        <f>substitute('Prompt Template'!$C$2,$AI$5,$AJ177)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senior strategy advisor and subject-matter expert on the initiative/topic I’m presenting. Help me prepare for an upcoming work meeting where I need to present and discuss a new initiative/proposal with senior stakeholders. Based on the details I provide, create (1) a concise executive summary, (2) the top benefits and expected outcomes, (3) the key risks and objections stakeholders may raise, (4) suggested responses to those objections, (5) a list of decisions I need from the group, and (6) a short list of next steps with owners and timelines. Keep the tone professional and suitable for leadership, and ask me any clarifying questions you need to tailor the preparation. Include in-text citations and a references section using verified, reputable sources related to the topic, and double-check that any URLs you provide are accurate and accessible. To reduce the risk of hallucinations, carefully recheck all facts, claims, and resources and clearly label anything that cannot be confidently verified.
Note: it is important to recheck and verify all resources, and it's always a good idea to run through different AI models for accuracy and different tone.&lt;/prompt&gt;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senior strategy advisor and subject-matter expert on the initiative/topic I’m presenting. Help me prepare for an upcoming work meeting where I need to present and discuss a new initiative/proposal with senior stakeholders. Based on the details I provide, create (1) a concise executive summary, (2) the top benefits and expected outcomes, (3) the key risks and objections stakeholders may raise, (4) suggested responses to those objections, (5) a list of decisions I need from the group, and (6) a short list of next steps with owners and timelines. Keep the tone professional and suitable for leadership, and ask me any clarifying questions you need to tailor the preparation. Include in-text citations and a references section using verified, reputable sources related to the topic, and double-check that any URLs you provide are accurate and accessible. To reduce the risk of hallucinations, carefully recheck all facts, claims, and resources and clearly label anything that cannot be confidently verified.
Note: it is important to recheck and verify all resources, and it's always a good idea to run through different AI models for accuracy and different tone.&lt;/user_input&gt;</v>
      </c>
      <c r="AL177" s="18">
        <f t="array" ref="AL177">index('Response Scoring'!$G:$G,match($A177,'Response Scoring'!$A:$A,0))</f>
        <v>5</v>
      </c>
      <c r="AM177" s="18">
        <f t="shared" si="17"/>
        <v>1</v>
      </c>
      <c r="AN177" s="18" t="str">
        <f>'Raw Data'!$X173</f>
        <v>You are a Competitive Intelligence Analyst AI that helps our team research competitors’ products, pricing, and positioning in a consistent way. First, ask for the competitor name(s), product(s), target market, region, and whether the team wants a quick summary or a deep dive. Use only reliable public sources (official websites, pricing pages, documentation, investor info, reputable reviews, and trusted news). Do not guess or make up information. If something cannot be confirmed, clearly label it as “Unverified.” Include in-text citations and a references section with working URLs, and double-check links for accuracy. To lower the chances of a hallucination, carefully recheck the topic, facts, and all resources again before finalizing the output. Provide a standard report format with an executive summary, product overview, key features, pricing tiers, target customers, differentiators, strengths and weaknesses, recent updates, and a comparison against our offering, ending with recommended next steps. For easy analysis, end with a clear “Pros vs. Cons” section that lists the competitor’s main strengths and weaknesses in simple bullet points.</v>
      </c>
      <c r="AO177" s="18" t="s">
        <v>591</v>
      </c>
      <c r="AP177" s="21" t="str">
        <f>substitute('Prompt Template'!$D$2,$AN$5,$AO177)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Analyst AI that helps our team research competitors’ products, pricing, and positioning in a consistent way. First, ask for the competitor name(s), product(s), target market, region, and whether the team wants a quick summary or a deep dive. Use only reliable public sources (official websites, pricing pages, documentation, investor info, reputable reviews, and trusted news). Do not guess or make up information. If something cannot be confirmed, clearly label it as “Unverified.” Include in-text citations and a references section with working URLs, and double-check links for accuracy. To lower the chances of a hallucination, carefully recheck the topic, facts, and all resources again before finalizing the output. Provide a standard report format with an executive summary, product overview, key features, pricing tiers, target customers, differentiators, strengths and weaknesses, recent updates, and a comparison against our offering, ending with recommended next steps. For easy analysis, end with a clear “Pros vs. Cons” section that lists the competitor’s main strengths and weaknesses in simple bullet points.&lt;/user_input&gt;
</v>
      </c>
      <c r="AQ177" s="18">
        <f t="array" ref="AQ177">index('Response Scoring'!$I:$I,match($A177,'Response Scoring'!$A:$A,0))</f>
        <v>5</v>
      </c>
      <c r="AR177" s="18">
        <f t="shared" si="18"/>
        <v>1</v>
      </c>
      <c r="AS177" s="22">
        <f t="shared" si="19"/>
        <v>10</v>
      </c>
      <c r="AT177" s="18">
        <f t="shared" si="20"/>
        <v>38.34</v>
      </c>
      <c r="AU177" s="22">
        <f t="shared" si="21"/>
        <v>76.68</v>
      </c>
      <c r="AV177" s="18" t="str">
        <f t="shared" si="22"/>
        <v>AI Practitioner</v>
      </c>
      <c r="AW177" s="18" t="str">
        <f>'Raw Data'!Y173</f>
        <v>ChatGPT, CoPilot, Gemini, Claude, Other</v>
      </c>
      <c r="AX177" s="18" t="b">
        <f>'Raw Data'!Z173</f>
        <v>1</v>
      </c>
      <c r="AY177" s="18" t="str">
        <f t="shared" ref="AY177:BQ177" si="193">#REF!</f>
        <v>#REF!</v>
      </c>
      <c r="AZ177" s="18" t="str">
        <f t="shared" si="193"/>
        <v>#REF!</v>
      </c>
      <c r="BA177" s="18" t="str">
        <f t="shared" si="193"/>
        <v>#REF!</v>
      </c>
      <c r="BB177" s="18" t="str">
        <f t="shared" si="193"/>
        <v>#REF!</v>
      </c>
      <c r="BC177" s="18" t="str">
        <f t="shared" si="193"/>
        <v>#REF!</v>
      </c>
      <c r="BD177" s="18" t="str">
        <f t="shared" si="193"/>
        <v>#REF!</v>
      </c>
      <c r="BE177" s="18" t="str">
        <f t="shared" si="193"/>
        <v>#REF!</v>
      </c>
      <c r="BF177" s="18" t="str">
        <f t="shared" si="193"/>
        <v>#REF!</v>
      </c>
      <c r="BG177" s="18" t="str">
        <f t="shared" si="193"/>
        <v>#REF!</v>
      </c>
      <c r="BH177" s="18" t="str">
        <f t="shared" si="193"/>
        <v>#REF!</v>
      </c>
      <c r="BI177" s="18" t="str">
        <f t="shared" si="193"/>
        <v>#REF!</v>
      </c>
      <c r="BJ177" s="18" t="str">
        <f t="shared" si="193"/>
        <v>#REF!</v>
      </c>
      <c r="BK177" s="18" t="str">
        <f t="shared" si="193"/>
        <v>#REF!</v>
      </c>
      <c r="BL177" s="18" t="str">
        <f t="shared" si="193"/>
        <v>#REF!</v>
      </c>
      <c r="BM177" s="18" t="str">
        <f t="shared" si="193"/>
        <v>#REF!</v>
      </c>
      <c r="BN177" s="18" t="str">
        <f t="shared" si="193"/>
        <v>#REF!</v>
      </c>
      <c r="BO177" s="18" t="str">
        <f t="shared" si="193"/>
        <v>#REF!</v>
      </c>
      <c r="BP177" s="18" t="str">
        <f t="shared" si="193"/>
        <v>#REF!</v>
      </c>
      <c r="BQ177" s="18" t="str">
        <f t="shared" si="193"/>
        <v>#REF!</v>
      </c>
      <c r="BR177" s="18" t="str">
        <f>'Raw Data'!C173</f>
        <v>Part-time/Adjunct Faculty</v>
      </c>
      <c r="BS177" s="18" t="str">
        <f>'Raw Data'!D173</f>
        <v/>
      </c>
      <c r="BT177" s="18" t="str">
        <f>'Raw Data'!E173</f>
        <v>Academics – Faculty</v>
      </c>
      <c r="BU177" s="18" t="str">
        <f>'Raw Data'!F173</f>
        <v>Individual Contributors</v>
      </c>
      <c r="BV177" s="18" t="str">
        <f>'Raw Data'!G173</f>
        <v/>
      </c>
      <c r="BW177" s="18" t="str">
        <f>'Raw Data'!H173</f>
        <v>Online</v>
      </c>
      <c r="BX177" s="18" t="str">
        <f>'Raw Data'!I173</f>
        <v/>
      </c>
      <c r="BY177" s="18" t="str">
        <f>'Raw Data'!J173</f>
        <v/>
      </c>
    </row>
    <row r="178" ht="15.75" customHeight="1">
      <c r="A178" s="18">
        <f>'Raw Data'!$A174</f>
        <v>172</v>
      </c>
      <c r="B178" s="18" t="str">
        <f>'Raw Data'!$K174</f>
        <v>A few times a month</v>
      </c>
      <c r="C178" s="18">
        <f t="shared" si="3"/>
        <v>0.25</v>
      </c>
      <c r="D178" s="18" t="str">
        <f>'Raw Data'!$L174</f>
        <v>Creating first drafts of content from scratch (reports, proposals, marketing copy), Getting quick answers to specific questions or looking up information, Editing or improving text I’ve already written (emails, documents, presentations)</v>
      </c>
      <c r="E178" s="18">
        <f t="shared" si="24"/>
        <v>3</v>
      </c>
      <c r="F178" s="19">
        <f t="shared" si="4"/>
        <v>1</v>
      </c>
      <c r="G178" s="20" t="str">
        <f>'Raw Data'!M174</f>
        <v>I create fresh prompts each time I use AI</v>
      </c>
      <c r="H178" s="18">
        <f t="shared" si="5"/>
        <v>0.25</v>
      </c>
      <c r="I178" s="18" t="str">
        <f>'Raw Data'!$N174</f>
        <v>Create a systematic process where AI handles data analysis and summary generation consistently</v>
      </c>
      <c r="J178" s="18">
        <f t="shared" si="6"/>
        <v>1</v>
      </c>
      <c r="K178" s="18" t="str">
        <f>'Raw Data'!$O174</f>
        <v>I would potentially use AI in conducting research for the presentation and may use it to create a presentation outline.</v>
      </c>
      <c r="L178" s="18" t="s">
        <v>592</v>
      </c>
      <c r="M178" s="21" t="str">
        <f>substitute('Prompt Template'!$A$2,$K$5,$L178)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potentially use AI in conducting research for the presentation and may use it to create a presentation outline.&lt;/user_input&gt;</v>
      </c>
      <c r="N178" s="18">
        <f t="array" ref="N178">index('Response Scoring'!$C:$C,match($A178,'Response Scoring'!$A:$A,0))</f>
        <v>1</v>
      </c>
      <c r="O178" s="19">
        <f t="shared" si="7"/>
        <v>0.3333333333</v>
      </c>
      <c r="P178" s="18" t="str">
        <f>'Raw Data'!$P174</f>
        <v>Using AI to create an initial draft for policy changes, etc. has been a big time saver.</v>
      </c>
      <c r="Q178" s="18" t="s">
        <v>593</v>
      </c>
      <c r="R178" s="21" t="str">
        <f>substitute('Prompt Template'!$B$2,$P$5,$Q178)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to create an initial draft for policy changes, etc. has been a big time saver.&lt;/user_input&gt;</v>
      </c>
      <c r="S178" s="18">
        <f t="array" ref="S178">index('Response Scoring'!$E:$E,match($A178,'Response Scoring'!$A:$A,0))</f>
        <v>1</v>
      </c>
      <c r="T178" s="19">
        <f t="shared" si="8"/>
        <v>0.3333333333</v>
      </c>
      <c r="U178" s="19">
        <f t="shared" si="9"/>
        <v>3.166666667</v>
      </c>
      <c r="V178" s="18" t="str">
        <f>'Raw Data'!$Q174</f>
        <v>Analyzing presentation slides to evaluate both the visual design and written content for consistency</v>
      </c>
      <c r="W178" s="18">
        <f t="shared" si="10"/>
        <v>1</v>
      </c>
      <c r="X178" s="18" t="str">
        <f>'Raw Data'!$R174</f>
        <v>Hallucinations (generating false or misleading information), Data privacy concerns when information is shared with an LLM, Vulnerability to manipulation by bad actors</v>
      </c>
      <c r="Y178" s="18">
        <f t="shared" si="11"/>
        <v>0.75</v>
      </c>
      <c r="Z178" s="18" t="str">
        <f>'Raw Data'!$S174</f>
        <v>Anonymize information by removing identifying details</v>
      </c>
      <c r="AA178" s="19">
        <f t="shared" si="12"/>
        <v>0.5</v>
      </c>
      <c r="AB178" s="18" t="str">
        <f>'Raw Data'!$T174</f>
        <v>Always: I routinely cross-check AI outputs with reliable sources</v>
      </c>
      <c r="AC178" s="18">
        <f t="shared" si="13"/>
        <v>1</v>
      </c>
      <c r="AD178" s="18" t="str">
        <f>'Raw Data'!$U174</f>
        <v>Cross-reference key claims with reliable external sources, Use a different AI tool to review and verify the content, Verify any calculations or data analysis independently</v>
      </c>
      <c r="AE178" s="18">
        <f t="shared" si="14"/>
        <v>0.75</v>
      </c>
      <c r="AF178" s="22">
        <f t="shared" si="15"/>
        <v>8</v>
      </c>
      <c r="AG178" s="18" t="str">
        <f>'Raw Data'!$V174</f>
        <v>Frequently: I systematically refine prompts until I’m satisfied</v>
      </c>
      <c r="AH178" s="18">
        <f t="shared" si="16"/>
        <v>1</v>
      </c>
      <c r="AI178" s="18" t="str">
        <f>'Raw Data'!$W174</f>
        <v>I don't feel like I have enough information to craft an effective prompt.</v>
      </c>
      <c r="AJ178" s="18" t="s">
        <v>594</v>
      </c>
      <c r="AK178" s="21" t="str">
        <f>substitute('Prompt Template'!$C$2,$AI$5,$AJ178)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feel like I have enough information to craft an effective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feel like I have enough information to craft an effective prompt.&lt;/user_input&gt;</v>
      </c>
      <c r="AL178" s="18">
        <f t="array" ref="AL178">index('Response Scoring'!$G:$G,match($A178,'Response Scoring'!$A:$A,0))</f>
        <v>0</v>
      </c>
      <c r="AM178" s="18">
        <f t="shared" si="17"/>
        <v>0</v>
      </c>
      <c r="AN178" s="18" t="str">
        <f>'Raw Data'!$X174</f>
        <v>I don't know how to create custom AI instructions</v>
      </c>
      <c r="AO178" s="18" t="s">
        <v>80</v>
      </c>
      <c r="AP178" s="21" t="str">
        <f>substitute('Prompt Template'!$D$2,$AN$5,$AO178)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78" s="18">
        <f t="array" ref="AQ178">index('Response Scoring'!$I:$I,match($A178,'Response Scoring'!$A:$A,0))</f>
        <v>0</v>
      </c>
      <c r="AR178" s="18">
        <f t="shared" si="18"/>
        <v>0</v>
      </c>
      <c r="AS178" s="22">
        <f t="shared" si="19"/>
        <v>1.5</v>
      </c>
      <c r="AT178" s="18">
        <f t="shared" si="20"/>
        <v>17.33333333</v>
      </c>
      <c r="AU178" s="22">
        <f t="shared" si="21"/>
        <v>34.66666667</v>
      </c>
      <c r="AV178" s="18" t="str">
        <f t="shared" si="22"/>
        <v>AI Experimenter</v>
      </c>
      <c r="AW178" s="18" t="str">
        <f>'Raw Data'!Y174</f>
        <v>ChatGPT</v>
      </c>
      <c r="AX178" s="18" t="b">
        <f>'Raw Data'!Z174</f>
        <v>0</v>
      </c>
      <c r="AY178" s="18" t="str">
        <f t="shared" ref="AY178:BQ178" si="194">#REF!</f>
        <v>#REF!</v>
      </c>
      <c r="AZ178" s="18" t="str">
        <f t="shared" si="194"/>
        <v>#REF!</v>
      </c>
      <c r="BA178" s="18" t="str">
        <f t="shared" si="194"/>
        <v>#REF!</v>
      </c>
      <c r="BB178" s="18" t="str">
        <f t="shared" si="194"/>
        <v>#REF!</v>
      </c>
      <c r="BC178" s="18" t="str">
        <f t="shared" si="194"/>
        <v>#REF!</v>
      </c>
      <c r="BD178" s="18" t="str">
        <f t="shared" si="194"/>
        <v>#REF!</v>
      </c>
      <c r="BE178" s="18" t="str">
        <f t="shared" si="194"/>
        <v>#REF!</v>
      </c>
      <c r="BF178" s="18" t="str">
        <f t="shared" si="194"/>
        <v>#REF!</v>
      </c>
      <c r="BG178" s="18" t="str">
        <f t="shared" si="194"/>
        <v>#REF!</v>
      </c>
      <c r="BH178" s="18" t="str">
        <f t="shared" si="194"/>
        <v>#REF!</v>
      </c>
      <c r="BI178" s="18" t="str">
        <f t="shared" si="194"/>
        <v>#REF!</v>
      </c>
      <c r="BJ178" s="18" t="str">
        <f t="shared" si="194"/>
        <v>#REF!</v>
      </c>
      <c r="BK178" s="18" t="str">
        <f t="shared" si="194"/>
        <v>#REF!</v>
      </c>
      <c r="BL178" s="18" t="str">
        <f t="shared" si="194"/>
        <v>#REF!</v>
      </c>
      <c r="BM178" s="18" t="str">
        <f t="shared" si="194"/>
        <v>#REF!</v>
      </c>
      <c r="BN178" s="18" t="str">
        <f t="shared" si="194"/>
        <v>#REF!</v>
      </c>
      <c r="BO178" s="18" t="str">
        <f t="shared" si="194"/>
        <v>#REF!</v>
      </c>
      <c r="BP178" s="18" t="str">
        <f t="shared" si="194"/>
        <v>#REF!</v>
      </c>
      <c r="BQ178" s="18" t="str">
        <f t="shared" si="194"/>
        <v>#REF!</v>
      </c>
      <c r="BR178" s="18" t="str">
        <f>'Raw Data'!C174</f>
        <v>Staff</v>
      </c>
      <c r="BS178" s="18" t="str">
        <f>'Raw Data'!D174</f>
        <v/>
      </c>
      <c r="BT178" s="18" t="str">
        <f>'Raw Data'!E174</f>
        <v>Student Affairs – Student Services (within reporting line to Campuses/Online)</v>
      </c>
      <c r="BU178" s="18" t="str">
        <f>'Raw Data'!F174</f>
        <v>Individual Contributors</v>
      </c>
      <c r="BV178" s="18" t="str">
        <f>'Raw Data'!G174</f>
        <v/>
      </c>
      <c r="BW178" s="18" t="str">
        <f>'Raw Data'!H174</f>
        <v>Central Office</v>
      </c>
      <c r="BX178" s="18" t="str">
        <f>'Raw Data'!I174</f>
        <v/>
      </c>
      <c r="BY178" s="18" t="str">
        <f>'Raw Data'!J174</f>
        <v/>
      </c>
    </row>
    <row r="179" ht="15.75" customHeight="1">
      <c r="A179" s="18">
        <f>'Raw Data'!$A175</f>
        <v>173</v>
      </c>
      <c r="B179" s="18" t="str">
        <f>'Raw Data'!$K175</f>
        <v>A few times a month</v>
      </c>
      <c r="C179" s="18">
        <f t="shared" si="3"/>
        <v>0.25</v>
      </c>
      <c r="D179" s="18" t="str">
        <f>'Raw Data'!$L175</f>
        <v>Editing or improving text I’ve already written (emails, documents, presentations), Brainstorming ideas, testing concepts, or getting feedback on my thinking</v>
      </c>
      <c r="E179" s="18">
        <f t="shared" si="24"/>
        <v>0</v>
      </c>
      <c r="F179" s="19">
        <f t="shared" si="4"/>
        <v>0</v>
      </c>
      <c r="G179" s="20" t="str">
        <f>'Raw Data'!M175</f>
        <v>I create fresh prompts each time I use AI</v>
      </c>
      <c r="H179" s="18">
        <f t="shared" si="5"/>
        <v>0.25</v>
      </c>
      <c r="I179" s="18" t="str">
        <f>'Raw Data'!$N175</f>
        <v>Create a systematic process where AI handles data analysis and summary generation consistently</v>
      </c>
      <c r="J179" s="18">
        <f t="shared" si="6"/>
        <v>1</v>
      </c>
      <c r="K179" s="18" t="str">
        <f>'Raw Data'!$O175</f>
        <v>I would use Chat GPT to quickly learn more about the topic and to generate fun and engaging content for the presentation.</v>
      </c>
      <c r="L179" s="18" t="s">
        <v>595</v>
      </c>
      <c r="M179" s="21" t="str">
        <f>substitute('Prompt Template'!$A$2,$K$5,$L179)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Chat GPT to quickly learn more about the topic and to generate fun and engaging content for the presentation.&lt;/user_input&gt;</v>
      </c>
      <c r="N179" s="18">
        <f t="array" ref="N179">index('Response Scoring'!$C:$C,match($A179,'Response Scoring'!$A:$A,0))</f>
        <v>1</v>
      </c>
      <c r="O179" s="19">
        <f t="shared" si="7"/>
        <v>0.3333333333</v>
      </c>
      <c r="P179" s="18" t="str">
        <f>'Raw Data'!$P175</f>
        <v>I like using AI sometimes to review my emails before sending or when building presentations. I think it's fun and helpful to generate design elements, ideas, engaging activities, etc.</v>
      </c>
      <c r="Q179" s="18" t="s">
        <v>596</v>
      </c>
      <c r="R179" s="21" t="str">
        <f>substitute('Prompt Template'!$B$2,$P$5,$Q179)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like using AI sometimes to review my emails before sending or when building presentations. I think it's fun and helpful to generate design elements, ideas, engaging activities, etc.&lt;/user_input&gt;</v>
      </c>
      <c r="S179" s="18">
        <f t="array" ref="S179">index('Response Scoring'!$E:$E,match($A179,'Response Scoring'!$A:$A,0))</f>
        <v>1</v>
      </c>
      <c r="T179" s="19">
        <f t="shared" si="8"/>
        <v>0.3333333333</v>
      </c>
      <c r="U179" s="19">
        <f t="shared" si="9"/>
        <v>2.166666667</v>
      </c>
      <c r="V179" s="18" t="str">
        <f>'Raw Data'!$Q175</f>
        <v>Creating a complete slide deck with visual design for an important client presentation</v>
      </c>
      <c r="W179" s="18">
        <f t="shared" si="10"/>
        <v>0</v>
      </c>
      <c r="X179" s="18" t="str">
        <f>'Raw Data'!$R175</f>
        <v>Data privacy concerns when information is shared with an LLM</v>
      </c>
      <c r="Y179" s="18">
        <f t="shared" si="11"/>
        <v>0.25</v>
      </c>
      <c r="Z179" s="18" t="str">
        <f>'Raw Data'!$S175</f>
        <v>Anonymize information by removing identifying details</v>
      </c>
      <c r="AA179" s="19">
        <f t="shared" si="12"/>
        <v>0.5</v>
      </c>
      <c r="AB179" s="18" t="str">
        <f>'Raw Data'!$T175</f>
        <v>Always: I routinely cross-check AI outputs with reliable sources</v>
      </c>
      <c r="AC179" s="18">
        <f t="shared" si="13"/>
        <v>1</v>
      </c>
      <c r="AD179" s="18" t="str">
        <f>'Raw Data'!$U175</f>
        <v>Cross-reference key claims with reliable external sources</v>
      </c>
      <c r="AE179" s="18">
        <f t="shared" si="14"/>
        <v>0.25</v>
      </c>
      <c r="AF179" s="22">
        <f t="shared" si="15"/>
        <v>4</v>
      </c>
      <c r="AG179" s="18" t="str">
        <f>'Raw Data'!$V175</f>
        <v>Sometimes: I iterate 2–3 times to reach a good result</v>
      </c>
      <c r="AH179" s="18">
        <f t="shared" si="16"/>
        <v>0.67</v>
      </c>
      <c r="AI179" s="18" t="str">
        <f>'Raw Data'!$W175</f>
        <v>I'm presenting a new proposal at an upcoming work meeting.  The proposal centers around XXX topic.  I feel that my proposal will help produce better results for our company. Can you please provide me with an outline for my presentation of the proposal, and an idea for an interactive element, as well.</v>
      </c>
      <c r="AJ179" s="18" t="s">
        <v>597</v>
      </c>
      <c r="AK179" s="21" t="str">
        <f>substitute('Prompt Template'!$C$2,$AI$5,$AJ179)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presenting a new proposal at an upcoming work meeting.  The proposal centers around XXX topic.  I feel that my proposal will help produce better results for our company. Can you please provide me with an outline for my presentation of the proposal, and an idea for an interactive element, as well.&lt;/prompt&gt;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presenting a new proposal at an upcoming work meeting.  The proposal centers around XXX topic.  I feel that my proposal will help produce better results for our company. Can you please provide me with an outline for my presentation of the proposal, and an idea for an interactive element, as well.&lt;/user_input&gt;</v>
      </c>
      <c r="AL179" s="18">
        <f t="array" ref="AL179">index('Response Scoring'!$G:$G,match($A179,'Response Scoring'!$A:$A,0))</f>
        <v>3</v>
      </c>
      <c r="AM179" s="18">
        <f t="shared" si="17"/>
        <v>0.6</v>
      </c>
      <c r="AN179" s="18" t="str">
        <f>'Raw Data'!$X175</f>
        <v>Please generate a report that compiles data from competitor companies (such as xyz company and xyz company).  I'm specifically looking for information about their products, pricing of the products and positioning.</v>
      </c>
      <c r="AO179" s="18" t="s">
        <v>598</v>
      </c>
      <c r="AP179" s="21" t="str">
        <f>substitute('Prompt Template'!$D$2,$AN$5,$AO179)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generate a report that compiles data from competitor companies (such as xyz company and xyz company).  I'm specifically looking for information about their products, pricing of the products and positioning.&lt;/user_input&gt;
</v>
      </c>
      <c r="AQ179" s="18">
        <f t="array" ref="AQ179">index('Response Scoring'!$I:$I,match($A179,'Response Scoring'!$A:$A,0))</f>
        <v>1</v>
      </c>
      <c r="AR179" s="18">
        <f t="shared" si="18"/>
        <v>0.2</v>
      </c>
      <c r="AS179" s="22">
        <f t="shared" si="19"/>
        <v>4.105</v>
      </c>
      <c r="AT179" s="18">
        <f t="shared" si="20"/>
        <v>16.54333333</v>
      </c>
      <c r="AU179" s="22">
        <f t="shared" si="21"/>
        <v>33.08666667</v>
      </c>
      <c r="AV179" s="18" t="str">
        <f t="shared" si="22"/>
        <v>AI Experimenter</v>
      </c>
      <c r="AW179" s="18" t="str">
        <f>'Raw Data'!Y175</f>
        <v>ChatGPT</v>
      </c>
      <c r="AX179" s="18" t="b">
        <f>'Raw Data'!Z175</f>
        <v>0</v>
      </c>
      <c r="AY179" s="18" t="str">
        <f t="shared" ref="AY179:BQ179" si="195">#REF!</f>
        <v>#REF!</v>
      </c>
      <c r="AZ179" s="18" t="str">
        <f t="shared" si="195"/>
        <v>#REF!</v>
      </c>
      <c r="BA179" s="18" t="str">
        <f t="shared" si="195"/>
        <v>#REF!</v>
      </c>
      <c r="BB179" s="18" t="str">
        <f t="shared" si="195"/>
        <v>#REF!</v>
      </c>
      <c r="BC179" s="18" t="str">
        <f t="shared" si="195"/>
        <v>#REF!</v>
      </c>
      <c r="BD179" s="18" t="str">
        <f t="shared" si="195"/>
        <v>#REF!</v>
      </c>
      <c r="BE179" s="18" t="str">
        <f t="shared" si="195"/>
        <v>#REF!</v>
      </c>
      <c r="BF179" s="18" t="str">
        <f t="shared" si="195"/>
        <v>#REF!</v>
      </c>
      <c r="BG179" s="18" t="str">
        <f t="shared" si="195"/>
        <v>#REF!</v>
      </c>
      <c r="BH179" s="18" t="str">
        <f t="shared" si="195"/>
        <v>#REF!</v>
      </c>
      <c r="BI179" s="18" t="str">
        <f t="shared" si="195"/>
        <v>#REF!</v>
      </c>
      <c r="BJ179" s="18" t="str">
        <f t="shared" si="195"/>
        <v>#REF!</v>
      </c>
      <c r="BK179" s="18" t="str">
        <f t="shared" si="195"/>
        <v>#REF!</v>
      </c>
      <c r="BL179" s="18" t="str">
        <f t="shared" si="195"/>
        <v>#REF!</v>
      </c>
      <c r="BM179" s="18" t="str">
        <f t="shared" si="195"/>
        <v>#REF!</v>
      </c>
      <c r="BN179" s="18" t="str">
        <f t="shared" si="195"/>
        <v>#REF!</v>
      </c>
      <c r="BO179" s="18" t="str">
        <f t="shared" si="195"/>
        <v>#REF!</v>
      </c>
      <c r="BP179" s="18" t="str">
        <f t="shared" si="195"/>
        <v>#REF!</v>
      </c>
      <c r="BQ179" s="18" t="str">
        <f t="shared" si="195"/>
        <v>#REF!</v>
      </c>
      <c r="BR179" s="18" t="str">
        <f>'Raw Data'!C175</f>
        <v>Staff</v>
      </c>
      <c r="BS179" s="18" t="str">
        <f>'Raw Data'!D175</f>
        <v/>
      </c>
      <c r="BT179" s="18" t="str">
        <f>'Raw Data'!E175</f>
        <v>Admissions</v>
      </c>
      <c r="BU179" s="18" t="str">
        <f>'Raw Data'!F175</f>
        <v>Individual Contributors</v>
      </c>
      <c r="BV179" s="18" t="str">
        <f>'Raw Data'!G175</f>
        <v/>
      </c>
      <c r="BW179" s="18" t="str">
        <f>'Raw Data'!H175</f>
        <v>Online</v>
      </c>
      <c r="BX179" s="18" t="str">
        <f>'Raw Data'!I175</f>
        <v/>
      </c>
      <c r="BY179" s="18" t="str">
        <f>'Raw Data'!J175</f>
        <v/>
      </c>
    </row>
    <row r="180" ht="15.75" customHeight="1">
      <c r="A180" s="18">
        <f>'Raw Data'!$A176</f>
        <v>174</v>
      </c>
      <c r="B180" s="18" t="str">
        <f>'Raw Data'!$K176</f>
        <v>A few times a month</v>
      </c>
      <c r="C180" s="18">
        <f t="shared" si="3"/>
        <v>0.25</v>
      </c>
      <c r="D180" s="18" t="str">
        <f>'Raw Data'!$L176</f>
        <v>Editing or improving text I’ve already written (emails, documents, presentations)</v>
      </c>
      <c r="E180" s="18">
        <f t="shared" si="24"/>
        <v>0</v>
      </c>
      <c r="F180" s="19">
        <f t="shared" si="4"/>
        <v>0</v>
      </c>
      <c r="G180" s="20" t="str">
        <f>'Raw Data'!M176</f>
        <v>I don't use AI for work</v>
      </c>
      <c r="H180" s="18">
        <f t="shared" si="5"/>
        <v>0</v>
      </c>
      <c r="I180" s="18" t="str">
        <f>'Raw Data'!$N176</f>
        <v>Create a systematic process where AI handles data analysis and summary generation consistently</v>
      </c>
      <c r="J180" s="18">
        <f t="shared" si="6"/>
        <v>1</v>
      </c>
      <c r="K180" s="18" t="str">
        <f>'Raw Data'!$O176</f>
        <v>to proofread my work, analyze data</v>
      </c>
      <c r="L180" s="18" t="s">
        <v>599</v>
      </c>
      <c r="M180" s="21" t="str">
        <f>substitute('Prompt Template'!$A$2,$K$5,$L180)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proofread my work, analyze data&lt;/user_input&gt;</v>
      </c>
      <c r="N180" s="18">
        <f t="array" ref="N180">index('Response Scoring'!$C:$C,match($A180,'Response Scoring'!$A:$A,0))</f>
        <v>1</v>
      </c>
      <c r="O180" s="19">
        <f t="shared" si="7"/>
        <v>0.3333333333</v>
      </c>
      <c r="P180" s="18" t="str">
        <f>'Raw Data'!$P176</f>
        <v>to proofread and analyze data</v>
      </c>
      <c r="Q180" s="18" t="s">
        <v>600</v>
      </c>
      <c r="R180" s="21" t="str">
        <f>substitute('Prompt Template'!$B$2,$P$5,$Q180)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proofread and analyze data&lt;/user_input&gt;</v>
      </c>
      <c r="S180" s="18">
        <f t="array" ref="S180">index('Response Scoring'!$E:$E,match($A180,'Response Scoring'!$A:$A,0))</f>
        <v>1</v>
      </c>
      <c r="T180" s="19">
        <f t="shared" si="8"/>
        <v>0.3333333333</v>
      </c>
      <c r="U180" s="19">
        <f t="shared" si="9"/>
        <v>1.916666667</v>
      </c>
      <c r="V180" s="18" t="str">
        <f>'Raw Data'!$Q176</f>
        <v>Creating a complete slide deck with visual design for an important client presentation</v>
      </c>
      <c r="W180" s="18">
        <f t="shared" si="10"/>
        <v>0</v>
      </c>
      <c r="X180" s="18" t="str">
        <f>'Raw Data'!$R176</f>
        <v>Hallucinations (generating false or misleading information), Biases in answers</v>
      </c>
      <c r="Y180" s="18">
        <f t="shared" si="11"/>
        <v>0.5</v>
      </c>
      <c r="Z180" s="18" t="str">
        <f>'Raw Data'!$S176</f>
        <v>Use secure company instances or enterprise plans when available, Only share information that you would be comfortable sharing internally with a colleague, Verify that the AI tool has SSL/HTTPS encryption before using it</v>
      </c>
      <c r="AA180" s="19">
        <f t="shared" si="12"/>
        <v>0</v>
      </c>
      <c r="AB180" s="18" t="str">
        <f>'Raw Data'!$T176</f>
        <v>Always: I routinely cross-check AI outputs with reliable sources</v>
      </c>
      <c r="AC180" s="18">
        <f t="shared" si="13"/>
        <v>1</v>
      </c>
      <c r="AD180" s="18" t="str">
        <f>'Raw Data'!$U176</f>
        <v>Look for professional formatting and proper grammar, Check if the response uses confident language and specific details, Verify any calculations or data analysis independently, Cross-reference key claims with reliable external sources</v>
      </c>
      <c r="AE180" s="18">
        <f t="shared" si="14"/>
        <v>0</v>
      </c>
      <c r="AF180" s="22">
        <f t="shared" si="15"/>
        <v>3</v>
      </c>
      <c r="AG180" s="18" t="str">
        <f>'Raw Data'!$V176</f>
        <v>Frequently: I systematically refine prompts until I’m satisfied</v>
      </c>
      <c r="AH180" s="18">
        <f t="shared" si="16"/>
        <v>1</v>
      </c>
      <c r="AI180" s="18" t="str">
        <f>'Raw Data'!$W176</f>
        <v>Write a proposal for this initiative and follow the following guidelines</v>
      </c>
      <c r="AJ180" s="18" t="s">
        <v>601</v>
      </c>
      <c r="AK180" s="21" t="str">
        <f>substitute('Prompt Template'!$C$2,$AI$5,$AJ180)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for this initiative and follow the following guidelines&lt;/prompt&gt;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for this initiative and follow the following guidelines&lt;/user_input&gt;</v>
      </c>
      <c r="AL180" s="18">
        <f t="array" ref="AL180">index('Response Scoring'!$G:$G,match($A180,'Response Scoring'!$A:$A,0))</f>
        <v>1</v>
      </c>
      <c r="AM180" s="18">
        <f t="shared" si="17"/>
        <v>0.2</v>
      </c>
      <c r="AN180" s="18" t="str">
        <f>'Raw Data'!$X176</f>
        <v>Not sure</v>
      </c>
      <c r="AO180" s="18" t="s">
        <v>602</v>
      </c>
      <c r="AP180" s="21" t="str">
        <f>substitute('Prompt Template'!$D$2,$AN$5,$AO180)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&lt;user_input&gt;Not sure&lt;/user_input&gt;
</v>
      </c>
      <c r="AQ180" s="18">
        <f t="array" ref="AQ180">index('Response Scoring'!$I:$I,match($A180,'Response Scoring'!$A:$A,0))</f>
        <v>0</v>
      </c>
      <c r="AR180" s="18">
        <f t="shared" si="18"/>
        <v>0</v>
      </c>
      <c r="AS180" s="22">
        <f t="shared" si="19"/>
        <v>2.2</v>
      </c>
      <c r="AT180" s="18">
        <f t="shared" si="20"/>
        <v>11.23333333</v>
      </c>
      <c r="AU180" s="22">
        <f t="shared" si="21"/>
        <v>22.46666667</v>
      </c>
      <c r="AV180" s="18" t="str">
        <f t="shared" si="22"/>
        <v>AI Novice</v>
      </c>
      <c r="AW180" s="18" t="str">
        <f>'Raw Data'!Y176</f>
        <v>CoPilot, ChatGPT, Gemini</v>
      </c>
      <c r="AX180" s="18" t="b">
        <f>'Raw Data'!Z176</f>
        <v>0</v>
      </c>
      <c r="AY180" s="18" t="str">
        <f t="shared" ref="AY180:BQ180" si="196">#REF!</f>
        <v>#REF!</v>
      </c>
      <c r="AZ180" s="18" t="str">
        <f t="shared" si="196"/>
        <v>#REF!</v>
      </c>
      <c r="BA180" s="18" t="str">
        <f t="shared" si="196"/>
        <v>#REF!</v>
      </c>
      <c r="BB180" s="18" t="str">
        <f t="shared" si="196"/>
        <v>#REF!</v>
      </c>
      <c r="BC180" s="18" t="str">
        <f t="shared" si="196"/>
        <v>#REF!</v>
      </c>
      <c r="BD180" s="18" t="str">
        <f t="shared" si="196"/>
        <v>#REF!</v>
      </c>
      <c r="BE180" s="18" t="str">
        <f t="shared" si="196"/>
        <v>#REF!</v>
      </c>
      <c r="BF180" s="18" t="str">
        <f t="shared" si="196"/>
        <v>#REF!</v>
      </c>
      <c r="BG180" s="18" t="str">
        <f t="shared" si="196"/>
        <v>#REF!</v>
      </c>
      <c r="BH180" s="18" t="str">
        <f t="shared" si="196"/>
        <v>#REF!</v>
      </c>
      <c r="BI180" s="18" t="str">
        <f t="shared" si="196"/>
        <v>#REF!</v>
      </c>
      <c r="BJ180" s="18" t="str">
        <f t="shared" si="196"/>
        <v>#REF!</v>
      </c>
      <c r="BK180" s="18" t="str">
        <f t="shared" si="196"/>
        <v>#REF!</v>
      </c>
      <c r="BL180" s="18" t="str">
        <f t="shared" si="196"/>
        <v>#REF!</v>
      </c>
      <c r="BM180" s="18" t="str">
        <f t="shared" si="196"/>
        <v>#REF!</v>
      </c>
      <c r="BN180" s="18" t="str">
        <f t="shared" si="196"/>
        <v>#REF!</v>
      </c>
      <c r="BO180" s="18" t="str">
        <f t="shared" si="196"/>
        <v>#REF!</v>
      </c>
      <c r="BP180" s="18" t="str">
        <f t="shared" si="196"/>
        <v>#REF!</v>
      </c>
      <c r="BQ180" s="18" t="str">
        <f t="shared" si="196"/>
        <v>#REF!</v>
      </c>
      <c r="BR180" s="18" t="str">
        <f>'Raw Data'!C176</f>
        <v>Full-time Faculty</v>
      </c>
      <c r="BS180" s="18" t="str">
        <f>'Raw Data'!D176</f>
        <v/>
      </c>
      <c r="BT180" s="18" t="str">
        <f>'Raw Data'!E176</f>
        <v>Academics Operations (within reporting line structure of Chief Academic Officer)</v>
      </c>
      <c r="BU180" s="18" t="str">
        <f>'Raw Data'!F176</f>
        <v>Directors, People Managers, Supervisors, Team Leads</v>
      </c>
      <c r="BV180" s="18" t="str">
        <f>'Raw Data'!G176</f>
        <v/>
      </c>
      <c r="BW180" s="18" t="str">
        <f>'Raw Data'!H176</f>
        <v>Online</v>
      </c>
      <c r="BX180" s="18" t="str">
        <f>'Raw Data'!I176</f>
        <v/>
      </c>
      <c r="BY180" s="18" t="str">
        <f>'Raw Data'!J176</f>
        <v/>
      </c>
    </row>
    <row r="181" ht="15.75" customHeight="1">
      <c r="A181" s="18">
        <f>'Raw Data'!$A177</f>
        <v>175</v>
      </c>
      <c r="B181" s="18" t="str">
        <f>'Raw Data'!$K177</f>
        <v>A few times a month</v>
      </c>
      <c r="C181" s="18">
        <f t="shared" si="3"/>
        <v>0.25</v>
      </c>
      <c r="D181" s="18" t="str">
        <f>'Raw Data'!$L177</f>
        <v>Editing or improving text I’ve already written (emails, documents, presentations), Creating first drafts of content from scratch (reports, proposals, marketing copy)</v>
      </c>
      <c r="E181" s="18">
        <f t="shared" si="24"/>
        <v>2</v>
      </c>
      <c r="F181" s="19">
        <f t="shared" si="4"/>
        <v>0.6666666667</v>
      </c>
      <c r="G181" s="20" t="str">
        <f>'Raw Data'!M177</f>
        <v>I maintain a library of prompts that I reuse frequently</v>
      </c>
      <c r="H181" s="18">
        <f t="shared" si="5"/>
        <v>0.5</v>
      </c>
      <c r="I181" s="18" t="str">
        <f>'Raw Data'!$N177</f>
        <v>Ask AI to write the summary after you’ve analyzed all the data</v>
      </c>
      <c r="J181" s="18" t="b">
        <f t="shared" si="6"/>
        <v>0</v>
      </c>
      <c r="K181" s="18" t="str">
        <f>'Raw Data'!$O177</f>
        <v>Create specific prompts to create a base platform of a presentation. Use trial and error to tailor. After presentation is mostly complete, ask for a summary of relevant data points</v>
      </c>
      <c r="L181" s="18" t="s">
        <v>603</v>
      </c>
      <c r="M181" s="21" t="str">
        <f>substitute('Prompt Template'!$A$2,$K$5,$L181)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specific prompts to create a base platform of a presentation. Use trial and error to tailor. After presentation is mostly complete, ask for a summary of relevant data points&lt;/user_input&gt;</v>
      </c>
      <c r="N181" s="18">
        <f t="array" ref="N181">index('Response Scoring'!$C:$C,match($A181,'Response Scoring'!$A:$A,0))</f>
        <v>2</v>
      </c>
      <c r="O181" s="19">
        <f t="shared" si="7"/>
        <v>0.6666666667</v>
      </c>
      <c r="P181" s="18" t="str">
        <f>'Raw Data'!$P177</f>
        <v>checking tone of created emails</v>
      </c>
      <c r="Q181" s="18" t="s">
        <v>604</v>
      </c>
      <c r="R181" s="21" t="str">
        <f>substitute('Prompt Template'!$B$2,$P$5,$Q181)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&lt;user_input&gt;checking tone of created emails&lt;/user_input&gt;</v>
      </c>
      <c r="S181" s="18">
        <f t="array" ref="S181">index('Response Scoring'!$E:$E,match($A181,'Response Scoring'!$A:$A,0))</f>
        <v>1</v>
      </c>
      <c r="T181" s="19">
        <f t="shared" si="8"/>
        <v>0.3333333333</v>
      </c>
      <c r="U181" s="19">
        <f t="shared" si="9"/>
        <v>2.416666667</v>
      </c>
      <c r="V181" s="18" t="str">
        <f>'Raw Data'!$Q177</f>
        <v>Analyzing presentation slides to evaluate both the visual design and written content for consistency</v>
      </c>
      <c r="W181" s="18">
        <f t="shared" si="10"/>
        <v>1</v>
      </c>
      <c r="X181" s="18" t="str">
        <f>'Raw Data'!$R177</f>
        <v>Biases in answers</v>
      </c>
      <c r="Y181" s="18">
        <f t="shared" si="11"/>
        <v>0.25</v>
      </c>
      <c r="Z181" s="18" t="str">
        <f>'Raw Data'!$S177</f>
        <v>Verify that the AI tool has SSL/HTTPS encryption before using it, Only share information that you would be comfortable sharing internally with a colleague, Use secure company instances or enterprise plans when available</v>
      </c>
      <c r="AA181" s="19">
        <f t="shared" si="12"/>
        <v>0</v>
      </c>
      <c r="AB181" s="18" t="str">
        <f>'Raw Data'!$T177</f>
        <v>Always: I routinely cross-check AI outputs with reliable sources</v>
      </c>
      <c r="AC181" s="18">
        <f t="shared" si="13"/>
        <v>1</v>
      </c>
      <c r="AD181" s="18" t="str">
        <f>'Raw Data'!$U177</f>
        <v>Verify any calculations or data analysis independently</v>
      </c>
      <c r="AE181" s="18">
        <f t="shared" si="14"/>
        <v>0.25</v>
      </c>
      <c r="AF181" s="22">
        <f t="shared" si="15"/>
        <v>5</v>
      </c>
      <c r="AG181" s="18" t="str">
        <f>'Raw Data'!$V177</f>
        <v>Frequently: I systematically refine prompts until I’m satisfied</v>
      </c>
      <c r="AH181" s="18">
        <f t="shared" si="16"/>
        <v>1</v>
      </c>
      <c r="AI181" s="18" t="str">
        <f>'Raw Data'!$W177</f>
        <v>n/a</v>
      </c>
      <c r="AJ181" s="18" t="s">
        <v>76</v>
      </c>
      <c r="AK181" s="21" t="str">
        <f>substitute('Prompt Template'!$C$2,$AI$5,$AJ181)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181" s="18">
        <f t="array" ref="AL181">index('Response Scoring'!$G:$G,match($A181,'Response Scoring'!$A:$A,0))</f>
        <v>0</v>
      </c>
      <c r="AM181" s="18">
        <f t="shared" si="17"/>
        <v>0</v>
      </c>
      <c r="AN181" s="18" t="str">
        <f>'Raw Data'!$X177</f>
        <v>n/a</v>
      </c>
      <c r="AO181" s="18" t="s">
        <v>76</v>
      </c>
      <c r="AP181" s="21" t="str">
        <f>substitute('Prompt Template'!$D$2,$AN$5,$AO181)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181" s="18">
        <f t="array" ref="AQ181">index('Response Scoring'!$I:$I,match($A181,'Response Scoring'!$A:$A,0))</f>
        <v>0</v>
      </c>
      <c r="AR181" s="18">
        <f t="shared" si="18"/>
        <v>0</v>
      </c>
      <c r="AS181" s="22">
        <f t="shared" si="19"/>
        <v>1.5</v>
      </c>
      <c r="AT181" s="18">
        <f t="shared" si="20"/>
        <v>12.83333333</v>
      </c>
      <c r="AU181" s="22">
        <f t="shared" si="21"/>
        <v>25.66666667</v>
      </c>
      <c r="AV181" s="18" t="str">
        <f t="shared" si="22"/>
        <v>AI Experimenter</v>
      </c>
      <c r="AW181" s="18" t="str">
        <f>'Raw Data'!Y177</f>
        <v>ChatGPT, Claude</v>
      </c>
      <c r="AX181" s="18" t="b">
        <f>'Raw Data'!Z177</f>
        <v>1</v>
      </c>
      <c r="AY181" s="18" t="str">
        <f t="shared" ref="AY181:BQ181" si="197">#REF!</f>
        <v>#REF!</v>
      </c>
      <c r="AZ181" s="18" t="str">
        <f t="shared" si="197"/>
        <v>#REF!</v>
      </c>
      <c r="BA181" s="18" t="str">
        <f t="shared" si="197"/>
        <v>#REF!</v>
      </c>
      <c r="BB181" s="18" t="str">
        <f t="shared" si="197"/>
        <v>#REF!</v>
      </c>
      <c r="BC181" s="18" t="str">
        <f t="shared" si="197"/>
        <v>#REF!</v>
      </c>
      <c r="BD181" s="18" t="str">
        <f t="shared" si="197"/>
        <v>#REF!</v>
      </c>
      <c r="BE181" s="18" t="str">
        <f t="shared" si="197"/>
        <v>#REF!</v>
      </c>
      <c r="BF181" s="18" t="str">
        <f t="shared" si="197"/>
        <v>#REF!</v>
      </c>
      <c r="BG181" s="18" t="str">
        <f t="shared" si="197"/>
        <v>#REF!</v>
      </c>
      <c r="BH181" s="18" t="str">
        <f t="shared" si="197"/>
        <v>#REF!</v>
      </c>
      <c r="BI181" s="18" t="str">
        <f t="shared" si="197"/>
        <v>#REF!</v>
      </c>
      <c r="BJ181" s="18" t="str">
        <f t="shared" si="197"/>
        <v>#REF!</v>
      </c>
      <c r="BK181" s="18" t="str">
        <f t="shared" si="197"/>
        <v>#REF!</v>
      </c>
      <c r="BL181" s="18" t="str">
        <f t="shared" si="197"/>
        <v>#REF!</v>
      </c>
      <c r="BM181" s="18" t="str">
        <f t="shared" si="197"/>
        <v>#REF!</v>
      </c>
      <c r="BN181" s="18" t="str">
        <f t="shared" si="197"/>
        <v>#REF!</v>
      </c>
      <c r="BO181" s="18" t="str">
        <f t="shared" si="197"/>
        <v>#REF!</v>
      </c>
      <c r="BP181" s="18" t="str">
        <f t="shared" si="197"/>
        <v>#REF!</v>
      </c>
      <c r="BQ181" s="18" t="str">
        <f t="shared" si="197"/>
        <v>#REF!</v>
      </c>
      <c r="BR181" s="18" t="str">
        <f>'Raw Data'!C177</f>
        <v>Staff</v>
      </c>
      <c r="BS181" s="18" t="str">
        <f>'Raw Data'!D177</f>
        <v/>
      </c>
      <c r="BT181" s="18" t="str">
        <f>'Raw Data'!E177</f>
        <v>Admissions</v>
      </c>
      <c r="BU181" s="18" t="str">
        <f>'Raw Data'!F177</f>
        <v>Individual Contributors</v>
      </c>
      <c r="BV181" s="18" t="str">
        <f>'Raw Data'!G177</f>
        <v/>
      </c>
      <c r="BW181" s="18" t="str">
        <f>'Raw Data'!H177</f>
        <v>Madison</v>
      </c>
      <c r="BX181" s="18" t="str">
        <f>'Raw Data'!I177</f>
        <v/>
      </c>
      <c r="BY181" s="18" t="str">
        <f>'Raw Data'!J177</f>
        <v/>
      </c>
    </row>
    <row r="182" ht="15.75" customHeight="1">
      <c r="A182" s="18">
        <f>'Raw Data'!$A178</f>
        <v>176</v>
      </c>
      <c r="B182" s="18" t="str">
        <f>'Raw Data'!$K178</f>
        <v>Never or rarely</v>
      </c>
      <c r="C182" s="18">
        <f t="shared" si="3"/>
        <v>0</v>
      </c>
      <c r="D182" s="18" t="str">
        <f>'Raw Data'!$L178</f>
        <v>Editing or improving text I’ve already written (emails, documents, presentations)</v>
      </c>
      <c r="E182" s="18">
        <f t="shared" si="24"/>
        <v>0</v>
      </c>
      <c r="F182" s="19">
        <f t="shared" si="4"/>
        <v>0</v>
      </c>
      <c r="G182" s="20" t="str">
        <f>'Raw Data'!M178</f>
        <v>I don't use AI for work</v>
      </c>
      <c r="H182" s="18">
        <f t="shared" si="5"/>
        <v>0</v>
      </c>
      <c r="I182" s="18" t="str">
        <f>'Raw Data'!$N178</f>
        <v>I wouldn't use AI for this task</v>
      </c>
      <c r="J182" s="18" t="b">
        <f t="shared" si="6"/>
        <v>0</v>
      </c>
      <c r="K182" s="18" t="str">
        <f>'Raw Data'!$O178</f>
        <v>I have ethical objections to using AI for multiple reasons: 1) It consumes (i.e. wastes) natural resources such as water 2) it is faulty in terms of DEI  (i.e. it's algorithms unfairly/unjustly discriminate based on race, ethnicity, gender, etc., 3) It is a tool being used by a few billionaires to raise their own wealth while creating a system of long term greater economic disparity.  4) As a well-educated person, I can come up with my own ideas for projects or rely on my team of likewise intelligent coworkers/colleagues to generate better ideas than a computer.
I cannot morally justify my lazy use of AI when I consider the first three objections.  The fourth one is proven when I sit face to face with colleagues and honor them and their ideas, rather than overriding them with a computer that cannot fully understand my institution's goals and objectives as my colleagues can.
Schellekens, P. &amp; Skilling, D. (2024 October 17). Three Reasons 
    Why AI May Widen Global Inequality. Center for Global  
    Development. https://www.cgdev.org/blog/three-reasons-why-ai-may-widen-global-inequality
Yanez-Barneveo., M. (2025 June 25). Data Centers and Water 
    Consumption. EESI Environmental and Energy Study Initiative. 
    https://www.eesi.org/articles/view/data-centers-and-water-consumption</v>
      </c>
      <c r="L182" s="18" t="s">
        <v>605</v>
      </c>
      <c r="M182" s="21" t="str">
        <f>substitute('Prompt Template'!$A$2,$K$5,$L182)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have ethical objections to using AI for multiple reasons: 1) It consumes (i.e. wastes) natural resources such as water 2) it is faulty in terms of DEI  (i.e. it's algorithms unfairly/unjustly discriminate based on race, ethnicity, gender, etc., 3) It is a tool being used by a few billionaires to raise their own wealth while creating a system of long term greater economic disparity.  4) As a well-educated person, I can come up with my own ideas for projects or rely on my team of likewise intelligent coworkers/colleagues to generate better ideas than a computer.
I cannot morally justify my lazy use of AI when I consider the first three objections.  The fourth one is proven when I sit face to face with colleagues and honor them and their ideas, rather than overriding them with a computer that cannot fully understand my institution's goals and objectives as my colleagues can.
Schellekens, P. &amp; Skilling, D. (2024 October 17). Three Reasons 
    Why AI May Widen Global Inequality. Center for Global  
    Development. https://www.cgdev.org/blog/three-reasons-why-ai-may-widen-global-inequality
Yanez-Barneveo., M. (2025 June 25). Data Centers and Water 
    Consumption. EESI Environmental and Energy Study Initiative. 
    https://www.eesi.org/articles/view/data-centers-and-water-consumption&lt;/user_input&gt;</v>
      </c>
      <c r="N182" s="18">
        <f t="array" ref="N182">index('Response Scoring'!$C:$C,match($A182,'Response Scoring'!$A:$A,0))</f>
        <v>0</v>
      </c>
      <c r="O182" s="19">
        <f t="shared" si="7"/>
        <v>0</v>
      </c>
      <c r="P182" s="18" t="str">
        <f>'Raw Data'!$P178</f>
        <v>The only way in which I knowingly use AI is with grammarly to improve my spelling.</v>
      </c>
      <c r="Q182" s="18" t="s">
        <v>606</v>
      </c>
      <c r="R182" s="21" t="str">
        <f>substitute('Prompt Template'!$B$2,$P$5,$Q182)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only way in which I knowingly use AI is with grammarly to improve my spelling.&lt;/user_input&gt;</v>
      </c>
      <c r="S182" s="18">
        <f t="array" ref="S182">index('Response Scoring'!$E:$E,match($A182,'Response Scoring'!$A:$A,0))</f>
        <v>1</v>
      </c>
      <c r="T182" s="19">
        <f t="shared" si="8"/>
        <v>0.3333333333</v>
      </c>
      <c r="U182" s="19">
        <f t="shared" si="9"/>
        <v>0.3333333333</v>
      </c>
      <c r="V182" s="18" t="str">
        <f>'Raw Data'!$Q178</f>
        <v>Creating a complete slide deck with visual design for an important client presentation</v>
      </c>
      <c r="W182" s="18">
        <f t="shared" si="10"/>
        <v>0</v>
      </c>
      <c r="X182" s="18" t="str">
        <f>'Raw Data'!$R178</f>
        <v>Hallucinations (generating false or misleading information), Biases in answers, Data privacy concerns when information is shared with an LLM, Vulnerability to manipulation by bad actors</v>
      </c>
      <c r="Y182" s="18">
        <f t="shared" si="11"/>
        <v>1</v>
      </c>
      <c r="Z182" s="18" t="str">
        <f>'Raw Data'!$S178</f>
        <v>Only share information that you would be comfortable sharing internally with a colleague, Verify that the AI tool has SSL/HTTPS encryption before using it, Anonymize information by removing identifying details, Use secure company instances or enterprise plans when available</v>
      </c>
      <c r="AA182" s="19">
        <f t="shared" si="12"/>
        <v>0</v>
      </c>
      <c r="AB182" s="18" t="str">
        <f>'Raw Data'!$T178</f>
        <v>Always: I routinely cross-check AI outputs with reliable sources</v>
      </c>
      <c r="AC182" s="18">
        <f t="shared" si="13"/>
        <v>1</v>
      </c>
      <c r="AD182" s="18" t="str">
        <f>'Raw Data'!$U178</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182" s="18">
        <f t="shared" si="14"/>
        <v>0</v>
      </c>
      <c r="AF182" s="22">
        <f t="shared" si="15"/>
        <v>4</v>
      </c>
      <c r="AG182" s="18" t="str">
        <f>'Raw Data'!$V178</f>
        <v>Frequently: I systematically refine prompts until I’m satisfied</v>
      </c>
      <c r="AH182" s="18">
        <f t="shared" si="16"/>
        <v>1</v>
      </c>
      <c r="AI182" s="18" t="str">
        <f>'Raw Data'!$W178</f>
        <v>I would not write an AI prompt to prepare for a work meeting. I'm an adult human.</v>
      </c>
      <c r="AJ182" s="18" t="s">
        <v>607</v>
      </c>
      <c r="AK182" s="21" t="str">
        <f>substitute('Prompt Template'!$C$2,$AI$5,$AJ182)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write an AI prompt to prepare for a work meeting. I'm an adult human.&lt;/prompt&gt;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write an AI prompt to prepare for a work meeting. I'm an adult human.&lt;/user_input&gt;</v>
      </c>
      <c r="AL182" s="18">
        <f t="array" ref="AL182">index('Response Scoring'!$G:$G,match($A182,'Response Scoring'!$A:$A,0))</f>
        <v>0</v>
      </c>
      <c r="AM182" s="18">
        <f t="shared" si="17"/>
        <v>0</v>
      </c>
      <c r="AN182" s="18" t="str">
        <f>'Raw Data'!$X178</f>
        <v>I would not do this.</v>
      </c>
      <c r="AO182" s="18" t="s">
        <v>608</v>
      </c>
      <c r="AP182" s="21" t="str">
        <f>substitute('Prompt Template'!$D$2,$AN$5,$AO182)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do this.&lt;/user_input&gt;
</v>
      </c>
      <c r="AQ182" s="18">
        <f t="array" ref="AQ182">index('Response Scoring'!$I:$I,match($A182,'Response Scoring'!$A:$A,0))</f>
        <v>0</v>
      </c>
      <c r="AR182" s="18">
        <f t="shared" si="18"/>
        <v>0</v>
      </c>
      <c r="AS182" s="22">
        <f t="shared" si="19"/>
        <v>1.5</v>
      </c>
      <c r="AT182" s="18">
        <f t="shared" si="20"/>
        <v>7.666666667</v>
      </c>
      <c r="AU182" s="22">
        <f t="shared" si="21"/>
        <v>15.33333333</v>
      </c>
      <c r="AV182" s="18" t="str">
        <f t="shared" si="22"/>
        <v>AI Novice</v>
      </c>
      <c r="AW182" s="18" t="str">
        <f>'Raw Data'!Y178</f>
        <v>I’m not using any LLMs</v>
      </c>
      <c r="AX182" s="18" t="b">
        <f>'Raw Data'!Z178</f>
        <v>0</v>
      </c>
      <c r="AY182" s="18" t="str">
        <f t="shared" ref="AY182:BQ182" si="198">#REF!</f>
        <v>#REF!</v>
      </c>
      <c r="AZ182" s="18" t="str">
        <f t="shared" si="198"/>
        <v>#REF!</v>
      </c>
      <c r="BA182" s="18" t="str">
        <f t="shared" si="198"/>
        <v>#REF!</v>
      </c>
      <c r="BB182" s="18" t="str">
        <f t="shared" si="198"/>
        <v>#REF!</v>
      </c>
      <c r="BC182" s="18" t="str">
        <f t="shared" si="198"/>
        <v>#REF!</v>
      </c>
      <c r="BD182" s="18" t="str">
        <f t="shared" si="198"/>
        <v>#REF!</v>
      </c>
      <c r="BE182" s="18" t="str">
        <f t="shared" si="198"/>
        <v>#REF!</v>
      </c>
      <c r="BF182" s="18" t="str">
        <f t="shared" si="198"/>
        <v>#REF!</v>
      </c>
      <c r="BG182" s="18" t="str">
        <f t="shared" si="198"/>
        <v>#REF!</v>
      </c>
      <c r="BH182" s="18" t="str">
        <f t="shared" si="198"/>
        <v>#REF!</v>
      </c>
      <c r="BI182" s="18" t="str">
        <f t="shared" si="198"/>
        <v>#REF!</v>
      </c>
      <c r="BJ182" s="18" t="str">
        <f t="shared" si="198"/>
        <v>#REF!</v>
      </c>
      <c r="BK182" s="18" t="str">
        <f t="shared" si="198"/>
        <v>#REF!</v>
      </c>
      <c r="BL182" s="18" t="str">
        <f t="shared" si="198"/>
        <v>#REF!</v>
      </c>
      <c r="BM182" s="18" t="str">
        <f t="shared" si="198"/>
        <v>#REF!</v>
      </c>
      <c r="BN182" s="18" t="str">
        <f t="shared" si="198"/>
        <v>#REF!</v>
      </c>
      <c r="BO182" s="18" t="str">
        <f t="shared" si="198"/>
        <v>#REF!</v>
      </c>
      <c r="BP182" s="18" t="str">
        <f t="shared" si="198"/>
        <v>#REF!</v>
      </c>
      <c r="BQ182" s="18" t="str">
        <f t="shared" si="198"/>
        <v>#REF!</v>
      </c>
      <c r="BR182" s="18" t="str">
        <f>'Raw Data'!C178</f>
        <v>Staff</v>
      </c>
      <c r="BS182" s="18" t="str">
        <f>'Raw Data'!D178</f>
        <v/>
      </c>
      <c r="BT182" s="18" t="str">
        <f>'Raw Data'!E178</f>
        <v>Student Affairs – Student Services (within reporting line to Campuses/Online)</v>
      </c>
      <c r="BU182" s="18" t="str">
        <f>'Raw Data'!F178</f>
        <v>Individual Contributors</v>
      </c>
      <c r="BV182" s="18" t="str">
        <f>'Raw Data'!G178</f>
        <v/>
      </c>
      <c r="BW182" s="18" t="str">
        <f>'Raw Data'!H178</f>
        <v>Online</v>
      </c>
      <c r="BX182" s="18" t="str">
        <f>'Raw Data'!I178</f>
        <v/>
      </c>
      <c r="BY182" s="18" t="str">
        <f>'Raw Data'!J178</f>
        <v/>
      </c>
    </row>
    <row r="183" ht="15.75" customHeight="1">
      <c r="A183" s="18">
        <f>'Raw Data'!$A179</f>
        <v>177</v>
      </c>
      <c r="B183" s="18" t="str">
        <f>'Raw Data'!$K179</f>
        <v>Daily</v>
      </c>
      <c r="C183" s="18">
        <f t="shared" si="3"/>
        <v>1</v>
      </c>
      <c r="D183" s="18" t="str">
        <f>'Raw Data'!$L179</f>
        <v>Getting quick answers to specific questions or looking up information, Editing or improving text I’ve already written (emails, documents, presentations), Creating first drafts of content from scratch (reports, proposals, marketing copy)</v>
      </c>
      <c r="E183" s="18">
        <f t="shared" si="24"/>
        <v>3</v>
      </c>
      <c r="F183" s="19">
        <f t="shared" si="4"/>
        <v>1</v>
      </c>
      <c r="G183" s="20" t="str">
        <f>'Raw Data'!M179</f>
        <v>I create fresh prompts each time I use AI</v>
      </c>
      <c r="H183" s="18">
        <f t="shared" si="5"/>
        <v>0.25</v>
      </c>
      <c r="I183" s="18" t="str">
        <f>'Raw Data'!$N179</f>
        <v>Create a systematic process where AI handles data analysis and summary generation consistently</v>
      </c>
      <c r="J183" s="18">
        <f t="shared" si="6"/>
        <v>1</v>
      </c>
      <c r="K183" s="18" t="str">
        <f>'Raw Data'!$O179</f>
        <v>create presentation for topic using powerpoint</v>
      </c>
      <c r="L183" s="18" t="s">
        <v>609</v>
      </c>
      <c r="M183" s="21" t="str">
        <f>substitute('Prompt Template'!$A$2,$K$5,$L183)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&lt;user_input&gt;create presentation for topic using powerpoint&lt;/user_input&gt;</v>
      </c>
      <c r="N183" s="18">
        <f t="array" ref="N183">index('Response Scoring'!$C:$C,match($A183,'Response Scoring'!$A:$A,0))</f>
        <v>1</v>
      </c>
      <c r="O183" s="19">
        <f t="shared" si="7"/>
        <v>0.3333333333</v>
      </c>
      <c r="P183" s="18" t="str">
        <f>'Raw Data'!$P179</f>
        <v>review of written comments and documentation</v>
      </c>
      <c r="Q183" s="18" t="s">
        <v>610</v>
      </c>
      <c r="R183" s="21" t="str">
        <f>substitute('Prompt Template'!$B$2,$P$5,$Q183)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&lt;user_input&gt;review of written comments and documentation&lt;/user_input&gt;</v>
      </c>
      <c r="S183" s="18">
        <f t="array" ref="S183">index('Response Scoring'!$E:$E,match($A183,'Response Scoring'!$A:$A,0))</f>
        <v>1</v>
      </c>
      <c r="T183" s="19">
        <f t="shared" si="8"/>
        <v>0.3333333333</v>
      </c>
      <c r="U183" s="19">
        <f t="shared" si="9"/>
        <v>3.916666667</v>
      </c>
      <c r="V183" s="18" t="str">
        <f>'Raw Data'!$Q179</f>
        <v>Analyzing presentation slides to evaluate both the visual design and written content for consistency</v>
      </c>
      <c r="W183" s="18">
        <f t="shared" si="10"/>
        <v>1</v>
      </c>
      <c r="X183" s="18" t="str">
        <f>'Raw Data'!$R179</f>
        <v>Hallucinations (generating false or misleading information)</v>
      </c>
      <c r="Y183" s="18">
        <f t="shared" si="11"/>
        <v>0.25</v>
      </c>
      <c r="Z183" s="18" t="str">
        <f>'Raw Data'!$S179</f>
        <v>Only share information that you would be comfortable sharing internally with a colleague, Anonymize information by removing identifying details</v>
      </c>
      <c r="AA183" s="19">
        <f t="shared" si="12"/>
        <v>0.5</v>
      </c>
      <c r="AB183" s="18" t="str">
        <f>'Raw Data'!$T179</f>
        <v>Rarely: I only verify if something doesn’t sound right</v>
      </c>
      <c r="AC183" s="18" t="b">
        <f t="shared" si="13"/>
        <v>0</v>
      </c>
      <c r="AD183" s="18" t="str">
        <f>'Raw Data'!$U179</f>
        <v>Check if the response uses confident language and specific details</v>
      </c>
      <c r="AE183" s="18">
        <f t="shared" si="14"/>
        <v>0</v>
      </c>
      <c r="AF183" s="22">
        <f t="shared" si="15"/>
        <v>3.5</v>
      </c>
      <c r="AG183" s="18" t="str">
        <f>'Raw Data'!$V179</f>
        <v>Frequently: I systematically refine prompts until I’m satisfied</v>
      </c>
      <c r="AH183" s="18">
        <f t="shared" si="16"/>
        <v>1</v>
      </c>
      <c r="AI183" s="18" t="str">
        <f>'Raw Data'!$W179</f>
        <v>provide detail regarding proposal</v>
      </c>
      <c r="AJ183" s="18" t="s">
        <v>611</v>
      </c>
      <c r="AK183" s="21" t="str">
        <f>substitute('Prompt Template'!$C$2,$AI$5,$AJ183)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&lt;prompt&gt;provide detail regarding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&lt;user_input&gt;provide detail regarding proposal&lt;/user_input&gt;</v>
      </c>
      <c r="AL183" s="18">
        <f t="array" ref="AL183">index('Response Scoring'!$G:$G,match($A183,'Response Scoring'!$A:$A,0))</f>
        <v>1</v>
      </c>
      <c r="AM183" s="18">
        <f t="shared" si="17"/>
        <v>0.2</v>
      </c>
      <c r="AN183" s="18" t="str">
        <f>'Raw Data'!$X179</f>
        <v>I don't know how to create a custom agent</v>
      </c>
      <c r="AO183" s="18" t="s">
        <v>612</v>
      </c>
      <c r="AP183" s="21" t="str">
        <f>substitute('Prompt Template'!$D$2,$AN$5,$AO183)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a custom agent&lt;/user_input&gt;
</v>
      </c>
      <c r="AQ183" s="18">
        <f t="array" ref="AQ183">index('Response Scoring'!$I:$I,match($A183,'Response Scoring'!$A:$A,0))</f>
        <v>0</v>
      </c>
      <c r="AR183" s="18">
        <f t="shared" si="18"/>
        <v>0</v>
      </c>
      <c r="AS183" s="22">
        <f t="shared" si="19"/>
        <v>2.2</v>
      </c>
      <c r="AT183" s="18">
        <f t="shared" si="20"/>
        <v>15.73333333</v>
      </c>
      <c r="AU183" s="22">
        <f t="shared" si="21"/>
        <v>31.46666667</v>
      </c>
      <c r="AV183" s="18" t="str">
        <f t="shared" si="22"/>
        <v>AI Experimenter</v>
      </c>
      <c r="AW183" s="18" t="str">
        <f>'Raw Data'!Y179</f>
        <v>ChatGPT, Gemini, CoPilot</v>
      </c>
      <c r="AX183" s="18" t="b">
        <f>'Raw Data'!Z179</f>
        <v>0</v>
      </c>
      <c r="AY183" s="18" t="str">
        <f t="shared" ref="AY183:BQ183" si="199">#REF!</f>
        <v>#REF!</v>
      </c>
      <c r="AZ183" s="18" t="str">
        <f t="shared" si="199"/>
        <v>#REF!</v>
      </c>
      <c r="BA183" s="18" t="str">
        <f t="shared" si="199"/>
        <v>#REF!</v>
      </c>
      <c r="BB183" s="18" t="str">
        <f t="shared" si="199"/>
        <v>#REF!</v>
      </c>
      <c r="BC183" s="18" t="str">
        <f t="shared" si="199"/>
        <v>#REF!</v>
      </c>
      <c r="BD183" s="18" t="str">
        <f t="shared" si="199"/>
        <v>#REF!</v>
      </c>
      <c r="BE183" s="18" t="str">
        <f t="shared" si="199"/>
        <v>#REF!</v>
      </c>
      <c r="BF183" s="18" t="str">
        <f t="shared" si="199"/>
        <v>#REF!</v>
      </c>
      <c r="BG183" s="18" t="str">
        <f t="shared" si="199"/>
        <v>#REF!</v>
      </c>
      <c r="BH183" s="18" t="str">
        <f t="shared" si="199"/>
        <v>#REF!</v>
      </c>
      <c r="BI183" s="18" t="str">
        <f t="shared" si="199"/>
        <v>#REF!</v>
      </c>
      <c r="BJ183" s="18" t="str">
        <f t="shared" si="199"/>
        <v>#REF!</v>
      </c>
      <c r="BK183" s="18" t="str">
        <f t="shared" si="199"/>
        <v>#REF!</v>
      </c>
      <c r="BL183" s="18" t="str">
        <f t="shared" si="199"/>
        <v>#REF!</v>
      </c>
      <c r="BM183" s="18" t="str">
        <f t="shared" si="199"/>
        <v>#REF!</v>
      </c>
      <c r="BN183" s="18" t="str">
        <f t="shared" si="199"/>
        <v>#REF!</v>
      </c>
      <c r="BO183" s="18" t="str">
        <f t="shared" si="199"/>
        <v>#REF!</v>
      </c>
      <c r="BP183" s="18" t="str">
        <f t="shared" si="199"/>
        <v>#REF!</v>
      </c>
      <c r="BQ183" s="18" t="str">
        <f t="shared" si="199"/>
        <v>#REF!</v>
      </c>
      <c r="BR183" s="18" t="str">
        <f>'Raw Data'!C179</f>
        <v>Part-time/Adjunct Faculty</v>
      </c>
      <c r="BS183" s="18" t="str">
        <f>'Raw Data'!D179</f>
        <v/>
      </c>
      <c r="BT183" s="18" t="str">
        <f>'Raw Data'!E179</f>
        <v>Academics – Faculty</v>
      </c>
      <c r="BU183" s="18" t="str">
        <f>'Raw Data'!F179</f>
        <v>Individual Contributors</v>
      </c>
      <c r="BV183" s="18" t="str">
        <f>'Raw Data'!G179</f>
        <v/>
      </c>
      <c r="BW183" s="18" t="str">
        <f>'Raw Data'!H179</f>
        <v>Online</v>
      </c>
      <c r="BX183" s="18" t="str">
        <f>'Raw Data'!I179</f>
        <v/>
      </c>
      <c r="BY183" s="18" t="str">
        <f>'Raw Data'!J179</f>
        <v/>
      </c>
    </row>
    <row r="184" ht="15.75" customHeight="1">
      <c r="A184" s="18">
        <f>'Raw Data'!$A180</f>
        <v>178</v>
      </c>
      <c r="B184" s="18" t="str">
        <f>'Raw Data'!$K180</f>
        <v>Daily</v>
      </c>
      <c r="C184" s="18">
        <f t="shared" si="3"/>
        <v>1</v>
      </c>
      <c r="D184" s="18" t="str">
        <f>'Raw Data'!$L180</f>
        <v>Getting quick answers to specific questions or looking up information, Editing or improving text I’ve already written (emails, documents, presentations), Building custom prompts, templates, or workflows that I reuse regularly</v>
      </c>
      <c r="E184" s="18">
        <f t="shared" si="24"/>
        <v>1</v>
      </c>
      <c r="F184" s="19">
        <f t="shared" si="4"/>
        <v>0.3333333333</v>
      </c>
      <c r="G184" s="20" t="str">
        <f>'Raw Data'!M180</f>
        <v>I've build custom AI tools (CustomGPTs, Copilot Agents, Google Gems, Claude Projects) for repetitive tasks</v>
      </c>
      <c r="H184" s="18">
        <f t="shared" si="5"/>
        <v>0.75</v>
      </c>
      <c r="I184" s="18" t="str">
        <f>'Raw Data'!$N180</f>
        <v>Use AI to help analyze each data source, then compile results manually</v>
      </c>
      <c r="J184" s="18">
        <f t="shared" si="6"/>
        <v>0.67</v>
      </c>
      <c r="K184" s="18" t="str">
        <f>'Raw Data'!$O180</f>
        <v>I would enter in all the particulars of what is needed to convey and ask AI to cretique and rewrite for clarity</v>
      </c>
      <c r="L184" s="18" t="s">
        <v>613</v>
      </c>
      <c r="M184" s="21" t="str">
        <f>substitute('Prompt Template'!$A$2,$K$5,$L184)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enter in all the particulars of what is needed to convey and ask AI to cretique and rewrite for clarity&lt;/user_input&gt;</v>
      </c>
      <c r="N184" s="18">
        <f t="array" ref="N184">index('Response Scoring'!$C:$C,match($A184,'Response Scoring'!$A:$A,0))</f>
        <v>1</v>
      </c>
      <c r="O184" s="19">
        <f t="shared" si="7"/>
        <v>0.3333333333</v>
      </c>
      <c r="P184" s="18" t="str">
        <f>'Raw Data'!$P180</f>
        <v>To assist in responding to communications, research information regarding Herzing programs that allow for a more in depth explaination</v>
      </c>
      <c r="Q184" s="18" t="s">
        <v>614</v>
      </c>
      <c r="R184" s="21" t="str">
        <f>substitute('Prompt Template'!$B$2,$P$5,$Q184)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assist in responding to communications, research information regarding Herzing programs that allow for a more in depth explaination&lt;/user_input&gt;</v>
      </c>
      <c r="S184" s="18">
        <f t="array" ref="S184">index('Response Scoring'!$E:$E,match($A184,'Response Scoring'!$A:$A,0))</f>
        <v>1</v>
      </c>
      <c r="T184" s="19">
        <f t="shared" si="8"/>
        <v>0.3333333333</v>
      </c>
      <c r="U184" s="19">
        <f t="shared" si="9"/>
        <v>3.42</v>
      </c>
      <c r="V184" s="18" t="str">
        <f>'Raw Data'!$Q180</f>
        <v>Creating a complete slide deck with visual design for an important client presentation</v>
      </c>
      <c r="W184" s="18">
        <f t="shared" si="10"/>
        <v>0</v>
      </c>
      <c r="X184" s="18" t="str">
        <f>'Raw Data'!$R180</f>
        <v>Hallucinations (generating false or misleading information), Data privacy concerns when information is shared with an LLM, Biases in answers</v>
      </c>
      <c r="Y184" s="18">
        <f t="shared" si="11"/>
        <v>0.75</v>
      </c>
      <c r="Z184" s="18" t="str">
        <f>'Raw Data'!$S180</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84" s="19">
        <f t="shared" si="12"/>
        <v>0</v>
      </c>
      <c r="AB184" s="18" t="str">
        <f>'Raw Data'!$T180</f>
        <v>Always: I routinely cross-check AI outputs with reliable sources</v>
      </c>
      <c r="AC184" s="18">
        <f t="shared" si="13"/>
        <v>1</v>
      </c>
      <c r="AD184" s="18" t="str">
        <f>'Raw Data'!$U180</f>
        <v>Cross-reference key claims with reliable external sources, Verify any calculations or data analysis independently, Use a different AI tool to review and verify the content, Ask the same AI tool to double-check its work for accuracy</v>
      </c>
      <c r="AE184" s="18">
        <f t="shared" si="14"/>
        <v>1</v>
      </c>
      <c r="AF184" s="22">
        <f t="shared" si="15"/>
        <v>5.5</v>
      </c>
      <c r="AG184" s="18" t="str">
        <f>'Raw Data'!$V180</f>
        <v>Frequently: I systematically refine prompts until I’m satisfied</v>
      </c>
      <c r="AH184" s="18">
        <f t="shared" si="16"/>
        <v>1</v>
      </c>
      <c r="AI184" s="18" t="str">
        <f>'Raw Data'!$W180</f>
        <v>I have an upcoming work meeting to discuss a new initiative. Help me prepare by summarizing the key talking points, identifying potential questions or concerns stakeholders might raise, and suggesting clear, professional responses. Please also help me organize the discussion so it stays focused and productive</v>
      </c>
      <c r="AJ184" s="18" t="s">
        <v>615</v>
      </c>
      <c r="AK184" s="21" t="str">
        <f>substitute('Prompt Template'!$C$2,$AI$5,$AJ184)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an upcoming work meeting to discuss a new initiative. Help me prepare by summarizing the key talking points, identifying potential questions or concerns stakeholders might raise, and suggesting clear, professional responses. Please also help me organize the discussion so it stays focused and productive&lt;/prompt&gt;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an upcoming work meeting to discuss a new initiative. Help me prepare by summarizing the key talking points, identifying potential questions or concerns stakeholders might raise, and suggesting clear, professional responses. Please also help me organize the discussion so it stays focused and productive&lt;/user_input&gt;</v>
      </c>
      <c r="AL184" s="18">
        <f t="array" ref="AL184">index('Response Scoring'!$G:$G,match($A184,'Response Scoring'!$A:$A,0))</f>
        <v>3</v>
      </c>
      <c r="AM184" s="18">
        <f t="shared" si="17"/>
        <v>0.6</v>
      </c>
      <c r="AN184" s="18" t="str">
        <f>'Raw Data'!$X180</f>
        <v>Purpose:
Assist team members in researching and summarizing competitor products, pricing, positioning, and market messaging in a consistent, reliable way.
Instructions:
When given the name of a competitor or product, gather publicly available information only. Summarize the competitor’s core offerings, pricing structure if available, target audience, key value propositions, and stated differentiators. Highlight any strengths, weaknesses, and gaps compared to our offerings, clearly separating facts from observations or assumptions.
Always organize output using the same structure:
Company and product overview
Pricing and packaging
Target market and positioning
Key features and differentiators
Notable strengths and limitations
Sources used or where information was found
Do not speculate or invent details. If information is unavailable, clearly state that it could not be found. Use neutral, professional language and avoid biased or promotional wording. Prioritize accuracy, clarity, and consistency so insights can be compared easily across competitors.</v>
      </c>
      <c r="AO184" s="18" t="s">
        <v>616</v>
      </c>
      <c r="AP184" s="21" t="str">
        <f>substitute('Prompt Template'!$D$2,$AN$5,$AO184)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&lt;user_input&gt;Purpose:
Assist team members in researching and summarizing competitor products, pricing, positioning, and market messaging in a consistent, reliable way.
Instructions:
When given the name of a competitor or product, gather publicly available information only. Summarize the competitor’s core offerings, pricing structure if available, target audience, key value propositions, and stated differentiators. Highlight any strengths, weaknesses, and gaps compared to our offerings, clearly separating facts from observations or assumptions.
Always organize output using the same structure:
Company and product overview
Pricing and packaging
Target market and positioning
Key features and differentiators
Notable strengths and limitations
Sources used or where information was found
Do not speculate or invent details. If information is unavailable, clearly state that it could not be found. Use neutral, professional language and avoid biased or promotional wording. Prioritize accuracy, clarity, and consistency so insights can be compared easily across competitors.&lt;/user_input&gt;
</v>
      </c>
      <c r="AQ184" s="18">
        <f t="array" ref="AQ184">index('Response Scoring'!$I:$I,match($A184,'Response Scoring'!$A:$A,0))</f>
        <v>4</v>
      </c>
      <c r="AR184" s="18">
        <f t="shared" si="18"/>
        <v>0.8</v>
      </c>
      <c r="AS184" s="22">
        <f t="shared" si="19"/>
        <v>7.6</v>
      </c>
      <c r="AT184" s="18">
        <f t="shared" si="20"/>
        <v>27.54</v>
      </c>
      <c r="AU184" s="22">
        <f t="shared" si="21"/>
        <v>55.08</v>
      </c>
      <c r="AV184" s="18" t="str">
        <f t="shared" si="22"/>
        <v>AI Experimenter</v>
      </c>
      <c r="AW184" s="18" t="str">
        <f>'Raw Data'!Y180</f>
        <v>ChatGPT, CoPilot</v>
      </c>
      <c r="AX184" s="18" t="b">
        <f>'Raw Data'!Z180</f>
        <v>1</v>
      </c>
      <c r="AY184" s="18" t="str">
        <f t="shared" ref="AY184:BQ184" si="200">#REF!</f>
        <v>#REF!</v>
      </c>
      <c r="AZ184" s="18" t="str">
        <f t="shared" si="200"/>
        <v>#REF!</v>
      </c>
      <c r="BA184" s="18" t="str">
        <f t="shared" si="200"/>
        <v>#REF!</v>
      </c>
      <c r="BB184" s="18" t="str">
        <f t="shared" si="200"/>
        <v>#REF!</v>
      </c>
      <c r="BC184" s="18" t="str">
        <f t="shared" si="200"/>
        <v>#REF!</v>
      </c>
      <c r="BD184" s="18" t="str">
        <f t="shared" si="200"/>
        <v>#REF!</v>
      </c>
      <c r="BE184" s="18" t="str">
        <f t="shared" si="200"/>
        <v>#REF!</v>
      </c>
      <c r="BF184" s="18" t="str">
        <f t="shared" si="200"/>
        <v>#REF!</v>
      </c>
      <c r="BG184" s="18" t="str">
        <f t="shared" si="200"/>
        <v>#REF!</v>
      </c>
      <c r="BH184" s="18" t="str">
        <f t="shared" si="200"/>
        <v>#REF!</v>
      </c>
      <c r="BI184" s="18" t="str">
        <f t="shared" si="200"/>
        <v>#REF!</v>
      </c>
      <c r="BJ184" s="18" t="str">
        <f t="shared" si="200"/>
        <v>#REF!</v>
      </c>
      <c r="BK184" s="18" t="str">
        <f t="shared" si="200"/>
        <v>#REF!</v>
      </c>
      <c r="BL184" s="18" t="str">
        <f t="shared" si="200"/>
        <v>#REF!</v>
      </c>
      <c r="BM184" s="18" t="str">
        <f t="shared" si="200"/>
        <v>#REF!</v>
      </c>
      <c r="BN184" s="18" t="str">
        <f t="shared" si="200"/>
        <v>#REF!</v>
      </c>
      <c r="BO184" s="18" t="str">
        <f t="shared" si="200"/>
        <v>#REF!</v>
      </c>
      <c r="BP184" s="18" t="str">
        <f t="shared" si="200"/>
        <v>#REF!</v>
      </c>
      <c r="BQ184" s="18" t="str">
        <f t="shared" si="200"/>
        <v>#REF!</v>
      </c>
      <c r="BR184" s="18" t="str">
        <f>'Raw Data'!C180</f>
        <v>Staff</v>
      </c>
      <c r="BS184" s="18" t="str">
        <f>'Raw Data'!D180</f>
        <v/>
      </c>
      <c r="BT184" s="18" t="str">
        <f>'Raw Data'!E180</f>
        <v>Admissions</v>
      </c>
      <c r="BU184" s="18" t="str">
        <f>'Raw Data'!F180</f>
        <v>Individual Contributors</v>
      </c>
      <c r="BV184" s="18" t="str">
        <f>'Raw Data'!G180</f>
        <v/>
      </c>
      <c r="BW184" s="18" t="str">
        <f>'Raw Data'!H180</f>
        <v>Online</v>
      </c>
      <c r="BX184" s="18" t="str">
        <f>'Raw Data'!I180</f>
        <v/>
      </c>
      <c r="BY184" s="18" t="str">
        <f>'Raw Data'!J180</f>
        <v/>
      </c>
    </row>
    <row r="185" ht="15.75" customHeight="1">
      <c r="A185" s="18">
        <f>'Raw Data'!$A181</f>
        <v>179</v>
      </c>
      <c r="B185" s="18" t="str">
        <f>'Raw Data'!$K181</f>
        <v>Daily</v>
      </c>
      <c r="C185" s="18">
        <f t="shared" si="3"/>
        <v>1</v>
      </c>
      <c r="D185" s="18" t="str">
        <f>'Raw Data'!$L181</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85" s="18">
        <f t="shared" si="24"/>
        <v>3</v>
      </c>
      <c r="F185" s="19">
        <f t="shared" si="4"/>
        <v>1</v>
      </c>
      <c r="G185" s="20" t="str">
        <f>'Raw Data'!M181</f>
        <v>I maintain a library of prompts that I reuse frequently</v>
      </c>
      <c r="H185" s="18">
        <f t="shared" si="5"/>
        <v>0.5</v>
      </c>
      <c r="I185" s="18" t="str">
        <f>'Raw Data'!$N181</f>
        <v>Create a systematic process where AI handles data analysis and summary generation consistently</v>
      </c>
      <c r="J185" s="18">
        <f t="shared" si="6"/>
        <v>1</v>
      </c>
      <c r="K185" s="18" t="str">
        <f>'Raw Data'!$O181</f>
        <v>I'd ask for clear, concise narrative that includes highlighting key concepts so senior stakeholders can quickly understand the topic.</v>
      </c>
      <c r="L185" s="18" t="s">
        <v>617</v>
      </c>
      <c r="M185" s="21" t="str">
        <f>substitute('Prompt Template'!$A$2,$K$5,$L185)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&lt;user_input&gt;I'd ask for clear, concise narrative that includes highlighting key concepts so senior stakeholders can quickly understand the topic.&lt;/user_input&gt;</v>
      </c>
      <c r="N185" s="18">
        <f t="array" ref="N185">index('Response Scoring'!$C:$C,match($A185,'Response Scoring'!$A:$A,0))</f>
        <v>1</v>
      </c>
      <c r="O185" s="19">
        <f t="shared" si="7"/>
        <v>0.3333333333</v>
      </c>
      <c r="P185" s="18" t="str">
        <f>'Raw Data'!$P181</f>
        <v>I am using AI as a learning and analysis partner to identify patterns, accelerate insight, and build fluency across the full performance lifecycle. Using AI, I developed a market analysis dashboard that serves as a repeatable, scalable framework for future evaluations, and I routinely use AI to synthesize meetings/notes and generate action plans. All of the above results in consistent time savings and high-quality results.</v>
      </c>
      <c r="Q185" s="18" t="s">
        <v>618</v>
      </c>
      <c r="R185" s="21" t="str">
        <f>substitute('Prompt Template'!$B$2,$P$5,$Q185)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using AI as a learning and analysis partner to identify patterns, accelerate insight, and build fluency across the full performance lifecycle. Using AI, I developed a market analysis dashboard that serves as a repeatable, scalable framework for future evaluations, and I routinely use AI to synthesize meetings/notes and generate action plans. All of the above results in consistent time savings and high-quality results.&lt;/user_input&gt;</v>
      </c>
      <c r="S185" s="18">
        <f t="array" ref="S185">index('Response Scoring'!$E:$E,match($A185,'Response Scoring'!$A:$A,0))</f>
        <v>3</v>
      </c>
      <c r="T185" s="19">
        <f t="shared" si="8"/>
        <v>1</v>
      </c>
      <c r="U185" s="19">
        <f t="shared" si="9"/>
        <v>4.833333333</v>
      </c>
      <c r="V185" s="18" t="str">
        <f>'Raw Data'!$Q181</f>
        <v>Creating a complete slide deck with visual design for an important client presentation</v>
      </c>
      <c r="W185" s="18">
        <f t="shared" si="10"/>
        <v>0</v>
      </c>
      <c r="X185" s="18" t="str">
        <f>'Raw Data'!$R181</f>
        <v>Hallucinations (generating false or misleading information), Biases in answers, Data privacy concerns when information is shared with an LLM, Vulnerability to manipulation by bad actors</v>
      </c>
      <c r="Y185" s="18">
        <f t="shared" si="11"/>
        <v>1</v>
      </c>
      <c r="Z185" s="18" t="str">
        <f>'Raw Data'!$S181</f>
        <v>Use secure company instances or enterprise plans when available, Anonymize information by removing identifying details, Only share information that you would be comfortable sharing internally with a colleague, Verify that the AI tool has SSL/HTTPS encryption before using it</v>
      </c>
      <c r="AA185" s="19">
        <f t="shared" si="12"/>
        <v>0</v>
      </c>
      <c r="AB185" s="18" t="str">
        <f>'Raw Data'!$T181</f>
        <v>Always: I routinely cross-check AI outputs with reliable sources</v>
      </c>
      <c r="AC185" s="18">
        <f t="shared" si="13"/>
        <v>1</v>
      </c>
      <c r="AD185" s="18" t="str">
        <f>'Raw Data'!$U181</f>
        <v>Cross-reference key claims with reliable external sources, Use a different AI tool to review and verify the content</v>
      </c>
      <c r="AE185" s="18">
        <f t="shared" si="14"/>
        <v>0.5</v>
      </c>
      <c r="AF185" s="22">
        <f t="shared" si="15"/>
        <v>5</v>
      </c>
      <c r="AG185" s="18" t="str">
        <f>'Raw Data'!$V181</f>
        <v>Frequently: I systematically refine prompts until I’m satisfied</v>
      </c>
      <c r="AH185" s="18">
        <f t="shared" si="16"/>
        <v>1</v>
      </c>
      <c r="AI185" s="18" t="str">
        <f>'Raw Data'!$W181</f>
        <v>Act as a strategic partner. Help me prepare for an upcoming meeting to discuss a new initiative. Context: {I'd provide bullet points}. What I need: {list out my requested deliverables}</v>
      </c>
      <c r="AJ185" s="18" t="s">
        <v>619</v>
      </c>
      <c r="AK185" s="21" t="str">
        <f>substitute('Prompt Template'!$C$2,$AI$5,$AJ185)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&lt;prompt&gt;Act as a strategic partner. Help me prepare for an upcoming meeting to discuss a new initiative. Context: {I'd provide bullet points}. What I need: {list out my requested deliverables}&lt;/prompt&gt;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&lt;user_input&gt;Act as a strategic partner. Help me prepare for an upcoming meeting to discuss a new initiative. Context: {I'd provide bullet points}. What I need: {list out my requested deliverables}&lt;/user_input&gt;</v>
      </c>
      <c r="AL185" s="18">
        <f t="array" ref="AL185">index('Response Scoring'!$G:$G,match($A185,'Response Scoring'!$A:$A,0))</f>
        <v>3</v>
      </c>
      <c r="AM185" s="18">
        <f t="shared" si="17"/>
        <v>0.6</v>
      </c>
      <c r="AN185" s="18" t="str">
        <f>'Raw Data'!$X181</f>
        <v>I am going to copy/paste a list of competitors. Please produce a CSV of products, pricing models and unique positioning.</v>
      </c>
      <c r="AO185" s="18" t="s">
        <v>620</v>
      </c>
      <c r="AP185" s="21" t="str">
        <f>substitute('Prompt Template'!$D$2,$AN$5,$AO185)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am going to copy/paste a list of competitors. Please produce a CSV of products, pricing models and unique positioning.&lt;/user_input&gt;
</v>
      </c>
      <c r="AQ185" s="18">
        <f t="array" ref="AQ185">index('Response Scoring'!$I:$I,match($A185,'Response Scoring'!$A:$A,0))</f>
        <v>1</v>
      </c>
      <c r="AR185" s="18">
        <f t="shared" si="18"/>
        <v>0.2</v>
      </c>
      <c r="AS185" s="22">
        <f t="shared" si="19"/>
        <v>4.6</v>
      </c>
      <c r="AT185" s="18">
        <f t="shared" si="20"/>
        <v>23.86666667</v>
      </c>
      <c r="AU185" s="22">
        <f t="shared" si="21"/>
        <v>47.73333333</v>
      </c>
      <c r="AV185" s="18" t="str">
        <f t="shared" si="22"/>
        <v>AI Experimenter</v>
      </c>
      <c r="AW185" s="18" t="str">
        <f>'Raw Data'!Y181</f>
        <v>ChatGPT, CoPilot, Gemini</v>
      </c>
      <c r="AX185" s="18" t="b">
        <f>'Raw Data'!Z181</f>
        <v>1</v>
      </c>
      <c r="AY185" s="18" t="str">
        <f t="shared" ref="AY185:BQ185" si="201">#REF!</f>
        <v>#REF!</v>
      </c>
      <c r="AZ185" s="18" t="str">
        <f t="shared" si="201"/>
        <v>#REF!</v>
      </c>
      <c r="BA185" s="18" t="str">
        <f t="shared" si="201"/>
        <v>#REF!</v>
      </c>
      <c r="BB185" s="18" t="str">
        <f t="shared" si="201"/>
        <v>#REF!</v>
      </c>
      <c r="BC185" s="18" t="str">
        <f t="shared" si="201"/>
        <v>#REF!</v>
      </c>
      <c r="BD185" s="18" t="str">
        <f t="shared" si="201"/>
        <v>#REF!</v>
      </c>
      <c r="BE185" s="18" t="str">
        <f t="shared" si="201"/>
        <v>#REF!</v>
      </c>
      <c r="BF185" s="18" t="str">
        <f t="shared" si="201"/>
        <v>#REF!</v>
      </c>
      <c r="BG185" s="18" t="str">
        <f t="shared" si="201"/>
        <v>#REF!</v>
      </c>
      <c r="BH185" s="18" t="str">
        <f t="shared" si="201"/>
        <v>#REF!</v>
      </c>
      <c r="BI185" s="18" t="str">
        <f t="shared" si="201"/>
        <v>#REF!</v>
      </c>
      <c r="BJ185" s="18" t="str">
        <f t="shared" si="201"/>
        <v>#REF!</v>
      </c>
      <c r="BK185" s="18" t="str">
        <f t="shared" si="201"/>
        <v>#REF!</v>
      </c>
      <c r="BL185" s="18" t="str">
        <f t="shared" si="201"/>
        <v>#REF!</v>
      </c>
      <c r="BM185" s="18" t="str">
        <f t="shared" si="201"/>
        <v>#REF!</v>
      </c>
      <c r="BN185" s="18" t="str">
        <f t="shared" si="201"/>
        <v>#REF!</v>
      </c>
      <c r="BO185" s="18" t="str">
        <f t="shared" si="201"/>
        <v>#REF!</v>
      </c>
      <c r="BP185" s="18" t="str">
        <f t="shared" si="201"/>
        <v>#REF!</v>
      </c>
      <c r="BQ185" s="18" t="str">
        <f t="shared" si="201"/>
        <v>#REF!</v>
      </c>
      <c r="BR185" s="18" t="str">
        <f>'Raw Data'!C181</f>
        <v>Staff</v>
      </c>
      <c r="BS185" s="18" t="str">
        <f>'Raw Data'!D181</f>
        <v/>
      </c>
      <c r="BT185" s="18" t="str">
        <f>'Raw Data'!E181</f>
        <v>Marketing</v>
      </c>
      <c r="BU185" s="18" t="str">
        <f>'Raw Data'!F181</f>
        <v>President’s Council, Senior Leadership Team</v>
      </c>
      <c r="BV185" s="18" t="str">
        <f>'Raw Data'!G181</f>
        <v/>
      </c>
      <c r="BW185" s="18" t="str">
        <f>'Raw Data'!H181</f>
        <v>Central Office</v>
      </c>
      <c r="BX185" s="18" t="str">
        <f>'Raw Data'!I181</f>
        <v/>
      </c>
      <c r="BY185" s="18" t="str">
        <f>'Raw Data'!J181</f>
        <v/>
      </c>
    </row>
    <row r="186" ht="15.75" customHeight="1">
      <c r="A186" s="18">
        <f>'Raw Data'!$A182</f>
        <v>180</v>
      </c>
      <c r="B186" s="18" t="str">
        <f>'Raw Data'!$K182</f>
        <v>Weekly</v>
      </c>
      <c r="C186" s="18">
        <f t="shared" si="3"/>
        <v>0.5</v>
      </c>
      <c r="D186" s="18" t="str">
        <f>'Raw Data'!$L182</f>
        <v>Brainstorming ideas, testing concepts, or getting feedback on my thinking</v>
      </c>
      <c r="E186" s="18">
        <f t="shared" si="24"/>
        <v>0</v>
      </c>
      <c r="F186" s="19">
        <f t="shared" si="4"/>
        <v>0</v>
      </c>
      <c r="G186" s="20" t="str">
        <f>'Raw Data'!M182</f>
        <v>I've created workflows that connect AI with other systems (Slack, Salesforce, email) using integrations or code</v>
      </c>
      <c r="H186" s="18">
        <f t="shared" si="5"/>
        <v>1</v>
      </c>
      <c r="I186" s="18" t="str">
        <f>'Raw Data'!$N182</f>
        <v>Use AI to help analyze each data source, then compile results manually</v>
      </c>
      <c r="J186" s="18">
        <f t="shared" si="6"/>
        <v>0.67</v>
      </c>
      <c r="K186" s="18" t="str">
        <f>'Raw Data'!$O182</f>
        <v>For research</v>
      </c>
      <c r="L186" s="18" t="s">
        <v>621</v>
      </c>
      <c r="M186" s="21" t="str">
        <f>substitute('Prompt Template'!$A$2,$K$5,$L186)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&lt;user_input&gt;For research&lt;/user_input&gt;</v>
      </c>
      <c r="N186" s="18">
        <f t="array" ref="N186">index('Response Scoring'!$C:$C,match($A186,'Response Scoring'!$A:$A,0))</f>
        <v>1</v>
      </c>
      <c r="O186" s="19">
        <f t="shared" si="7"/>
        <v>0.3333333333</v>
      </c>
      <c r="P186" s="18" t="str">
        <f>'Raw Data'!$P182</f>
        <v>I use AI for research</v>
      </c>
      <c r="Q186" s="18" t="s">
        <v>622</v>
      </c>
      <c r="R186" s="21" t="str">
        <f>substitute('Prompt Template'!$B$2,$P$5,$Q186)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research&lt;/user_input&gt;</v>
      </c>
      <c r="S186" s="18">
        <f t="array" ref="S186">index('Response Scoring'!$E:$E,match($A186,'Response Scoring'!$A:$A,0))</f>
        <v>1</v>
      </c>
      <c r="T186" s="19">
        <f t="shared" si="8"/>
        <v>0.3333333333</v>
      </c>
      <c r="U186" s="19">
        <f t="shared" si="9"/>
        <v>2.836666667</v>
      </c>
      <c r="V186" s="18" t="str">
        <f>'Raw Data'!$Q182</f>
        <v>Creating a complete slide deck with visual design for an important client presentation</v>
      </c>
      <c r="W186" s="18">
        <f t="shared" si="10"/>
        <v>0</v>
      </c>
      <c r="X186" s="18" t="str">
        <f>'Raw Data'!$R182</f>
        <v>Data privacy concerns when information is shared with an LLM</v>
      </c>
      <c r="Y186" s="18">
        <f t="shared" si="11"/>
        <v>0.25</v>
      </c>
      <c r="Z186" s="18" t="str">
        <f>'Raw Data'!$S182</f>
        <v>Anonymize information by removing identifying details</v>
      </c>
      <c r="AA186" s="19">
        <f t="shared" si="12"/>
        <v>0.5</v>
      </c>
      <c r="AB186" s="18" t="str">
        <f>'Raw Data'!$T182</f>
        <v>Always: I routinely cross-check AI outputs with reliable sources</v>
      </c>
      <c r="AC186" s="18">
        <f t="shared" si="13"/>
        <v>1</v>
      </c>
      <c r="AD186" s="18" t="str">
        <f>'Raw Data'!$U182</f>
        <v>Use a different AI tool to review and verify the content, Look for professional formatting and proper grammar</v>
      </c>
      <c r="AE186" s="18">
        <f t="shared" si="14"/>
        <v>0</v>
      </c>
      <c r="AF186" s="22">
        <f t="shared" si="15"/>
        <v>3.5</v>
      </c>
      <c r="AG186" s="18" t="str">
        <f>'Raw Data'!$V182</f>
        <v>Sometimes: I iterate 2–3 times to reach a good result</v>
      </c>
      <c r="AH186" s="18">
        <f t="shared" si="16"/>
        <v>0.67</v>
      </c>
      <c r="AI186" s="18" t="str">
        <f>'Raw Data'!$W182</f>
        <v>Prepare a meeting proposal</v>
      </c>
      <c r="AJ186" s="18" t="s">
        <v>623</v>
      </c>
      <c r="AK186" s="21" t="str">
        <f>substitute('Prompt Template'!$C$2,$AI$5,$AJ186)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 meeting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 meeting proposal&lt;/user_input&gt;</v>
      </c>
      <c r="AL186" s="18">
        <f t="array" ref="AL186">index('Response Scoring'!$G:$G,match($A186,'Response Scoring'!$A:$A,0))</f>
        <v>1</v>
      </c>
      <c r="AM186" s="18">
        <f t="shared" si="17"/>
        <v>0.2</v>
      </c>
      <c r="AN186" s="18" t="str">
        <f>'Raw Data'!$X182</f>
        <v>I don't know how to create custom AI instructions</v>
      </c>
      <c r="AO186" s="18" t="s">
        <v>80</v>
      </c>
      <c r="AP186" s="21" t="str">
        <f>substitute('Prompt Template'!$D$2,$AN$5,$AO186)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86" s="18">
        <f t="array" ref="AQ186">index('Response Scoring'!$I:$I,match($A186,'Response Scoring'!$A:$A,0))</f>
        <v>0</v>
      </c>
      <c r="AR186" s="18">
        <f t="shared" si="18"/>
        <v>0</v>
      </c>
      <c r="AS186" s="22">
        <f t="shared" si="19"/>
        <v>1.705</v>
      </c>
      <c r="AT186" s="18">
        <f t="shared" si="20"/>
        <v>12.58333333</v>
      </c>
      <c r="AU186" s="22">
        <f t="shared" si="21"/>
        <v>25.16666667</v>
      </c>
      <c r="AV186" s="18" t="str">
        <f t="shared" si="22"/>
        <v>AI Experimenter</v>
      </c>
      <c r="AW186" s="18" t="str">
        <f>'Raw Data'!Y182</f>
        <v>ChatGPT</v>
      </c>
      <c r="AX186" s="18" t="b">
        <f>'Raw Data'!Z182</f>
        <v>0</v>
      </c>
      <c r="AY186" s="18" t="str">
        <f t="shared" ref="AY186:BQ186" si="202">#REF!</f>
        <v>#REF!</v>
      </c>
      <c r="AZ186" s="18" t="str">
        <f t="shared" si="202"/>
        <v>#REF!</v>
      </c>
      <c r="BA186" s="18" t="str">
        <f t="shared" si="202"/>
        <v>#REF!</v>
      </c>
      <c r="BB186" s="18" t="str">
        <f t="shared" si="202"/>
        <v>#REF!</v>
      </c>
      <c r="BC186" s="18" t="str">
        <f t="shared" si="202"/>
        <v>#REF!</v>
      </c>
      <c r="BD186" s="18" t="str">
        <f t="shared" si="202"/>
        <v>#REF!</v>
      </c>
      <c r="BE186" s="18" t="str">
        <f t="shared" si="202"/>
        <v>#REF!</v>
      </c>
      <c r="BF186" s="18" t="str">
        <f t="shared" si="202"/>
        <v>#REF!</v>
      </c>
      <c r="BG186" s="18" t="str">
        <f t="shared" si="202"/>
        <v>#REF!</v>
      </c>
      <c r="BH186" s="18" t="str">
        <f t="shared" si="202"/>
        <v>#REF!</v>
      </c>
      <c r="BI186" s="18" t="str">
        <f t="shared" si="202"/>
        <v>#REF!</v>
      </c>
      <c r="BJ186" s="18" t="str">
        <f t="shared" si="202"/>
        <v>#REF!</v>
      </c>
      <c r="BK186" s="18" t="str">
        <f t="shared" si="202"/>
        <v>#REF!</v>
      </c>
      <c r="BL186" s="18" t="str">
        <f t="shared" si="202"/>
        <v>#REF!</v>
      </c>
      <c r="BM186" s="18" t="str">
        <f t="shared" si="202"/>
        <v>#REF!</v>
      </c>
      <c r="BN186" s="18" t="str">
        <f t="shared" si="202"/>
        <v>#REF!</v>
      </c>
      <c r="BO186" s="18" t="str">
        <f t="shared" si="202"/>
        <v>#REF!</v>
      </c>
      <c r="BP186" s="18" t="str">
        <f t="shared" si="202"/>
        <v>#REF!</v>
      </c>
      <c r="BQ186" s="18" t="str">
        <f t="shared" si="202"/>
        <v>#REF!</v>
      </c>
      <c r="BR186" s="18" t="str">
        <f>'Raw Data'!C182</f>
        <v>Part-time/Adjunct Faculty</v>
      </c>
      <c r="BS186" s="18" t="str">
        <f>'Raw Data'!D182</f>
        <v/>
      </c>
      <c r="BT186" s="18" t="str">
        <f>'Raw Data'!E182</f>
        <v>Academics – Faculty</v>
      </c>
      <c r="BU186" s="18" t="str">
        <f>'Raw Data'!F182</f>
        <v>Individual Contributors</v>
      </c>
      <c r="BV186" s="18" t="str">
        <f>'Raw Data'!G182</f>
        <v/>
      </c>
      <c r="BW186" s="18" t="str">
        <f>'Raw Data'!H182</f>
        <v>Online</v>
      </c>
      <c r="BX186" s="18" t="str">
        <f>'Raw Data'!I182</f>
        <v/>
      </c>
      <c r="BY186" s="18" t="str">
        <f>'Raw Data'!J182</f>
        <v/>
      </c>
    </row>
    <row r="187" ht="15.75" customHeight="1">
      <c r="A187" s="18">
        <f>'Raw Data'!$A183</f>
        <v>181</v>
      </c>
      <c r="B187" s="18" t="str">
        <f>'Raw Data'!$K183</f>
        <v>Several times a week</v>
      </c>
      <c r="C187" s="18">
        <f t="shared" si="3"/>
        <v>0.75</v>
      </c>
      <c r="D187" s="18" t="str">
        <f>'Raw Data'!$L183</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v>
      </c>
      <c r="E187" s="18">
        <f t="shared" si="24"/>
        <v>3</v>
      </c>
      <c r="F187" s="19">
        <f t="shared" si="4"/>
        <v>1</v>
      </c>
      <c r="G187" s="20" t="str">
        <f>'Raw Data'!M183</f>
        <v>I maintain a library of prompts that I reuse frequently</v>
      </c>
      <c r="H187" s="18">
        <f t="shared" si="5"/>
        <v>0.5</v>
      </c>
      <c r="I187" s="18" t="str">
        <f>'Raw Data'!$N183</f>
        <v>I wouldn't use AI for this task</v>
      </c>
      <c r="J187" s="18" t="b">
        <f t="shared" si="6"/>
        <v>0</v>
      </c>
      <c r="K187" s="18" t="str">
        <f>'Raw Data'!$O183</f>
        <v>Help me to research topic with valid sources and put together an outline I could use to develop presentation.</v>
      </c>
      <c r="L187" s="18" t="s">
        <v>624</v>
      </c>
      <c r="M187" s="21" t="str">
        <f>substitute('Prompt Template'!$A$2,$K$5,$L187)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to research topic with valid sources and put together an outline I could use to develop presentation.&lt;/user_input&gt;</v>
      </c>
      <c r="N187" s="18">
        <f t="array" ref="N187">index('Response Scoring'!$C:$C,match($A187,'Response Scoring'!$A:$A,0))</f>
        <v>2</v>
      </c>
      <c r="O187" s="19">
        <f t="shared" si="7"/>
        <v>0.6666666667</v>
      </c>
      <c r="P187" s="18" t="str">
        <f>'Raw Data'!$P183</f>
        <v>Answering questions or rewriting what I've written to sound better</v>
      </c>
      <c r="Q187" s="18" t="s">
        <v>625</v>
      </c>
      <c r="R187" s="21" t="str">
        <f>substitute('Prompt Template'!$B$2,$P$5,$Q187)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&lt;user_input&gt;Answering questions or rewriting what I've written to sound better&lt;/user_input&gt;</v>
      </c>
      <c r="S187" s="18">
        <f t="array" ref="S187">index('Response Scoring'!$E:$E,match($A187,'Response Scoring'!$A:$A,0))</f>
        <v>1</v>
      </c>
      <c r="T187" s="19">
        <f t="shared" si="8"/>
        <v>0.3333333333</v>
      </c>
      <c r="U187" s="19">
        <f t="shared" si="9"/>
        <v>3.25</v>
      </c>
      <c r="V187" s="18" t="str">
        <f>'Raw Data'!$Q183</f>
        <v>Analyzing presentation slides to evaluate both the visual design and written content for consistency</v>
      </c>
      <c r="W187" s="18">
        <f t="shared" si="10"/>
        <v>1</v>
      </c>
      <c r="X187" s="18" t="str">
        <f>'Raw Data'!$R183</f>
        <v>Hallucinations (generating false or misleading information), Biases in answers, Data privacy concerns when information is shared with an LLM, Vulnerability to manipulation by bad actors</v>
      </c>
      <c r="Y187" s="18">
        <f t="shared" si="11"/>
        <v>1</v>
      </c>
      <c r="Z187" s="18" t="str">
        <f>'Raw Data'!$S183</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187" s="19">
        <f t="shared" si="12"/>
        <v>0</v>
      </c>
      <c r="AB187" s="18" t="str">
        <f>'Raw Data'!$T183</f>
        <v>Always: I routinely cross-check AI outputs with reliable sources</v>
      </c>
      <c r="AC187" s="18">
        <f t="shared" si="13"/>
        <v>1</v>
      </c>
      <c r="AD187" s="18" t="str">
        <f>'Raw Data'!$U183</f>
        <v>Check if the response uses confident language and specific details, Look for professional formatting and proper grammar, Cross-reference key claims with reliable external sources, Verify any calculations or data analysis independently</v>
      </c>
      <c r="AE187" s="18">
        <f t="shared" si="14"/>
        <v>0</v>
      </c>
      <c r="AF187" s="22">
        <f t="shared" si="15"/>
        <v>6</v>
      </c>
      <c r="AG187" s="18" t="str">
        <f>'Raw Data'!$V183</f>
        <v>Frequently: I systematically refine prompts until I’m satisfied</v>
      </c>
      <c r="AH187" s="18">
        <f t="shared" si="16"/>
        <v>1</v>
      </c>
      <c r="AI187" s="18" t="str">
        <f>'Raw Data'!$W183</f>
        <v>Write a new initiative related to....</v>
      </c>
      <c r="AJ187" s="18" t="s">
        <v>626</v>
      </c>
      <c r="AK187" s="21" t="str">
        <f>substitute('Prompt Template'!$C$2,$AI$5,$AJ187)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new initiative related to....&lt;/prompt&gt;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new initiative related to....&lt;/user_input&gt;</v>
      </c>
      <c r="AL187" s="18">
        <f t="array" ref="AL187">index('Response Scoring'!$G:$G,match($A187,'Response Scoring'!$A:$A,0))</f>
        <v>1</v>
      </c>
      <c r="AM187" s="18">
        <f t="shared" si="17"/>
        <v>0.2</v>
      </c>
      <c r="AN187" s="18" t="str">
        <f>'Raw Data'!$X183</f>
        <v>Conduct a daily 6 am scan of (named) products pricing and positioning with a report presented in a spreadsheet showing the last 30 days of data.</v>
      </c>
      <c r="AO187" s="18" t="s">
        <v>627</v>
      </c>
      <c r="AP187" s="21" t="str">
        <f>substitute('Prompt Template'!$D$2,$AN$5,$AO187)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&lt;user_input&gt;Conduct a daily 6 am scan of (named) products pricing and positioning with a report presented in a spreadsheet showing the last 30 days of data.&lt;/user_input&gt;
</v>
      </c>
      <c r="AQ187" s="18">
        <f t="array" ref="AQ187">index('Response Scoring'!$I:$I,match($A187,'Response Scoring'!$A:$A,0))</f>
        <v>1</v>
      </c>
      <c r="AR187" s="18">
        <f t="shared" si="18"/>
        <v>0.2</v>
      </c>
      <c r="AS187" s="22">
        <f t="shared" si="19"/>
        <v>3.2</v>
      </c>
      <c r="AT187" s="18">
        <f t="shared" si="20"/>
        <v>18.9</v>
      </c>
      <c r="AU187" s="22">
        <f t="shared" si="21"/>
        <v>37.8</v>
      </c>
      <c r="AV187" s="18" t="str">
        <f t="shared" si="22"/>
        <v>AI Experimenter</v>
      </c>
      <c r="AW187" s="18" t="str">
        <f>'Raw Data'!Y183</f>
        <v>ChatGPT</v>
      </c>
      <c r="AX187" s="18" t="b">
        <f>'Raw Data'!Z183</f>
        <v>0</v>
      </c>
      <c r="AY187" s="18" t="str">
        <f t="shared" ref="AY187:BQ187" si="203">#REF!</f>
        <v>#REF!</v>
      </c>
      <c r="AZ187" s="18" t="str">
        <f t="shared" si="203"/>
        <v>#REF!</v>
      </c>
      <c r="BA187" s="18" t="str">
        <f t="shared" si="203"/>
        <v>#REF!</v>
      </c>
      <c r="BB187" s="18" t="str">
        <f t="shared" si="203"/>
        <v>#REF!</v>
      </c>
      <c r="BC187" s="18" t="str">
        <f t="shared" si="203"/>
        <v>#REF!</v>
      </c>
      <c r="BD187" s="18" t="str">
        <f t="shared" si="203"/>
        <v>#REF!</v>
      </c>
      <c r="BE187" s="18" t="str">
        <f t="shared" si="203"/>
        <v>#REF!</v>
      </c>
      <c r="BF187" s="18" t="str">
        <f t="shared" si="203"/>
        <v>#REF!</v>
      </c>
      <c r="BG187" s="18" t="str">
        <f t="shared" si="203"/>
        <v>#REF!</v>
      </c>
      <c r="BH187" s="18" t="str">
        <f t="shared" si="203"/>
        <v>#REF!</v>
      </c>
      <c r="BI187" s="18" t="str">
        <f t="shared" si="203"/>
        <v>#REF!</v>
      </c>
      <c r="BJ187" s="18" t="str">
        <f t="shared" si="203"/>
        <v>#REF!</v>
      </c>
      <c r="BK187" s="18" t="str">
        <f t="shared" si="203"/>
        <v>#REF!</v>
      </c>
      <c r="BL187" s="18" t="str">
        <f t="shared" si="203"/>
        <v>#REF!</v>
      </c>
      <c r="BM187" s="18" t="str">
        <f t="shared" si="203"/>
        <v>#REF!</v>
      </c>
      <c r="BN187" s="18" t="str">
        <f t="shared" si="203"/>
        <v>#REF!</v>
      </c>
      <c r="BO187" s="18" t="str">
        <f t="shared" si="203"/>
        <v>#REF!</v>
      </c>
      <c r="BP187" s="18" t="str">
        <f t="shared" si="203"/>
        <v>#REF!</v>
      </c>
      <c r="BQ187" s="18" t="str">
        <f t="shared" si="203"/>
        <v>#REF!</v>
      </c>
      <c r="BR187" s="18" t="str">
        <f>'Raw Data'!C183</f>
        <v>Part-time/Adjunct Faculty</v>
      </c>
      <c r="BS187" s="18" t="str">
        <f>'Raw Data'!D183</f>
        <v/>
      </c>
      <c r="BT187" s="18" t="str">
        <f>'Raw Data'!E183</f>
        <v>Academics – Faculty</v>
      </c>
      <c r="BU187" s="18" t="str">
        <f>'Raw Data'!F183</f>
        <v>Individual Contributors</v>
      </c>
      <c r="BV187" s="18" t="str">
        <f>'Raw Data'!G183</f>
        <v/>
      </c>
      <c r="BW187" s="18" t="str">
        <f>'Raw Data'!H183</f>
        <v>Online</v>
      </c>
      <c r="BX187" s="18" t="str">
        <f>'Raw Data'!I183</f>
        <v/>
      </c>
      <c r="BY187" s="18" t="str">
        <f>'Raw Data'!J183</f>
        <v/>
      </c>
    </row>
    <row r="188" ht="15.75" customHeight="1">
      <c r="A188" s="18">
        <f>'Raw Data'!$A184</f>
        <v>182</v>
      </c>
      <c r="B188" s="18" t="str">
        <f>'Raw Data'!$K184</f>
        <v>Weekly</v>
      </c>
      <c r="C188" s="18">
        <f t="shared" si="3"/>
        <v>0.5</v>
      </c>
      <c r="D188" s="18" t="str">
        <f>'Raw Data'!$L184</f>
        <v>Editing or improving text I’ve already written (emails, documents, presentations)</v>
      </c>
      <c r="E188" s="18">
        <f t="shared" si="24"/>
        <v>0</v>
      </c>
      <c r="F188" s="19">
        <f t="shared" si="4"/>
        <v>0</v>
      </c>
      <c r="G188" s="20" t="str">
        <f>'Raw Data'!M184</f>
        <v>I create fresh prompts each time I use AI</v>
      </c>
      <c r="H188" s="18">
        <f t="shared" si="5"/>
        <v>0.25</v>
      </c>
      <c r="I188" s="18" t="str">
        <f>'Raw Data'!$N184</f>
        <v>Ask AI to write the summary after you’ve analyzed all the data</v>
      </c>
      <c r="J188" s="18" t="b">
        <f t="shared" si="6"/>
        <v>0</v>
      </c>
      <c r="K188" s="18" t="str">
        <f>'Raw Data'!$O184</f>
        <v>I would not use AI for this</v>
      </c>
      <c r="L188" s="18" t="s">
        <v>47</v>
      </c>
      <c r="M188" s="21" t="str">
        <f>substitute('Prompt Template'!$A$2,$K$5,$L188)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 for this&lt;/user_input&gt;</v>
      </c>
      <c r="N188" s="18">
        <f t="array" ref="N188">index('Response Scoring'!$C:$C,match($A188,'Response Scoring'!$A:$A,0))</f>
        <v>0</v>
      </c>
      <c r="O188" s="19">
        <f t="shared" si="7"/>
        <v>0</v>
      </c>
      <c r="P188" s="18" t="str">
        <f>'Raw Data'!$P184</f>
        <v>Using AI to make emails sound more clear</v>
      </c>
      <c r="Q188" s="18" t="s">
        <v>628</v>
      </c>
      <c r="R188" s="21" t="str">
        <f>substitute('Prompt Template'!$B$2,$P$5,$Q188)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&lt;user_input&gt;Using AI to make emails sound more clear&lt;/user_input&gt;</v>
      </c>
      <c r="S188" s="18">
        <f t="array" ref="S188">index('Response Scoring'!$E:$E,match($A188,'Response Scoring'!$A:$A,0))</f>
        <v>1</v>
      </c>
      <c r="T188" s="19">
        <f t="shared" si="8"/>
        <v>0.3333333333</v>
      </c>
      <c r="U188" s="19">
        <f t="shared" si="9"/>
        <v>1.083333333</v>
      </c>
      <c r="V188" s="18" t="str">
        <f>'Raw Data'!$Q184</f>
        <v>Creating a complete slide deck with visual design for an important client presentation</v>
      </c>
      <c r="W188" s="18">
        <f t="shared" si="10"/>
        <v>0</v>
      </c>
      <c r="X188" s="18" t="str">
        <f>'Raw Data'!$R184</f>
        <v>Biases in answers, Hallucinations (generating false or misleading information), Data privacy concerns when information is shared with an LLM, Vulnerability to manipulation by bad actors</v>
      </c>
      <c r="Y188" s="18">
        <f t="shared" si="11"/>
        <v>1</v>
      </c>
      <c r="Z188" s="18" t="str">
        <f>'Raw Data'!$S184</f>
        <v>Verify that the AI tool has SSL/HTTPS encryption before using it, Only share information that you would be comfortable sharing internally with a colleague, Anonymize information by removing identifying details</v>
      </c>
      <c r="AA188" s="19">
        <f t="shared" si="12"/>
        <v>0</v>
      </c>
      <c r="AB188" s="18" t="str">
        <f>'Raw Data'!$T184</f>
        <v>Rarely: I only verify if something doesn’t sound right</v>
      </c>
      <c r="AC188" s="18" t="b">
        <f t="shared" si="13"/>
        <v>0</v>
      </c>
      <c r="AD188" s="18" t="str">
        <f>'Raw Data'!$U184</f>
        <v>Look for professional formatting and proper grammar, Cross-reference key claims with reliable external sources</v>
      </c>
      <c r="AE188" s="18">
        <f t="shared" si="14"/>
        <v>0</v>
      </c>
      <c r="AF188" s="22">
        <f t="shared" si="15"/>
        <v>2</v>
      </c>
      <c r="AG188" s="18" t="str">
        <f>'Raw Data'!$V184</f>
        <v>Rarely: I only tweak the prompt if something feels obviously off</v>
      </c>
      <c r="AH188" s="18">
        <f t="shared" si="16"/>
        <v>0.33</v>
      </c>
      <c r="AI188" s="18" t="str">
        <f>'Raw Data'!$W184</f>
        <v>Help me prepare for a meeting on this new initiative</v>
      </c>
      <c r="AJ188" s="18" t="s">
        <v>629</v>
      </c>
      <c r="AK188" s="21" t="str">
        <f>substitute('Prompt Template'!$C$2,$AI$5,$AJ188)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meeting on this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meeting on this new initiative&lt;/user_input&gt;</v>
      </c>
      <c r="AL188" s="18">
        <f t="array" ref="AL188">index('Response Scoring'!$G:$G,match($A188,'Response Scoring'!$A:$A,0))</f>
        <v>2</v>
      </c>
      <c r="AM188" s="18">
        <f t="shared" si="17"/>
        <v>0.4</v>
      </c>
      <c r="AN188" s="18" t="str">
        <f>'Raw Data'!$X184</f>
        <v>I dont know how to create custom AI instructions</v>
      </c>
      <c r="AO188" s="18" t="s">
        <v>438</v>
      </c>
      <c r="AP188" s="21" t="str">
        <f>substitute('Prompt Template'!$D$2,$AN$5,$AO188)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88" s="18">
        <f t="array" ref="AQ188">index('Response Scoring'!$I:$I,match($A188,'Response Scoring'!$A:$A,0))</f>
        <v>0</v>
      </c>
      <c r="AR188" s="18">
        <f t="shared" si="18"/>
        <v>0</v>
      </c>
      <c r="AS188" s="22">
        <f t="shared" si="19"/>
        <v>1.895</v>
      </c>
      <c r="AT188" s="18">
        <f t="shared" si="20"/>
        <v>7.956666667</v>
      </c>
      <c r="AU188" s="22">
        <f t="shared" si="21"/>
        <v>15.91333333</v>
      </c>
      <c r="AV188" s="18" t="str">
        <f t="shared" si="22"/>
        <v>AI Novice</v>
      </c>
      <c r="AW188" s="18" t="str">
        <f>'Raw Data'!Y184</f>
        <v>ChatGPT</v>
      </c>
      <c r="AX188" s="18" t="b">
        <f>'Raw Data'!Z184</f>
        <v>1</v>
      </c>
      <c r="AY188" s="18" t="str">
        <f t="shared" ref="AY188:BQ188" si="204">#REF!</f>
        <v>#REF!</v>
      </c>
      <c r="AZ188" s="18" t="str">
        <f t="shared" si="204"/>
        <v>#REF!</v>
      </c>
      <c r="BA188" s="18" t="str">
        <f t="shared" si="204"/>
        <v>#REF!</v>
      </c>
      <c r="BB188" s="18" t="str">
        <f t="shared" si="204"/>
        <v>#REF!</v>
      </c>
      <c r="BC188" s="18" t="str">
        <f t="shared" si="204"/>
        <v>#REF!</v>
      </c>
      <c r="BD188" s="18" t="str">
        <f t="shared" si="204"/>
        <v>#REF!</v>
      </c>
      <c r="BE188" s="18" t="str">
        <f t="shared" si="204"/>
        <v>#REF!</v>
      </c>
      <c r="BF188" s="18" t="str">
        <f t="shared" si="204"/>
        <v>#REF!</v>
      </c>
      <c r="BG188" s="18" t="str">
        <f t="shared" si="204"/>
        <v>#REF!</v>
      </c>
      <c r="BH188" s="18" t="str">
        <f t="shared" si="204"/>
        <v>#REF!</v>
      </c>
      <c r="BI188" s="18" t="str">
        <f t="shared" si="204"/>
        <v>#REF!</v>
      </c>
      <c r="BJ188" s="18" t="str">
        <f t="shared" si="204"/>
        <v>#REF!</v>
      </c>
      <c r="BK188" s="18" t="str">
        <f t="shared" si="204"/>
        <v>#REF!</v>
      </c>
      <c r="BL188" s="18" t="str">
        <f t="shared" si="204"/>
        <v>#REF!</v>
      </c>
      <c r="BM188" s="18" t="str">
        <f t="shared" si="204"/>
        <v>#REF!</v>
      </c>
      <c r="BN188" s="18" t="str">
        <f t="shared" si="204"/>
        <v>#REF!</v>
      </c>
      <c r="BO188" s="18" t="str">
        <f t="shared" si="204"/>
        <v>#REF!</v>
      </c>
      <c r="BP188" s="18" t="str">
        <f t="shared" si="204"/>
        <v>#REF!</v>
      </c>
      <c r="BQ188" s="18" t="str">
        <f t="shared" si="204"/>
        <v>#REF!</v>
      </c>
      <c r="BR188" s="18" t="str">
        <f>'Raw Data'!C184</f>
        <v>Staff</v>
      </c>
      <c r="BS188" s="18" t="str">
        <f>'Raw Data'!D184</f>
        <v/>
      </c>
      <c r="BT188" s="18" t="str">
        <f>'Raw Data'!E184</f>
        <v>Student Affairs – Student Services (within reporting line to Campuses/Online)</v>
      </c>
      <c r="BU188" s="18" t="str">
        <f>'Raw Data'!F184</f>
        <v>Individual Contributors</v>
      </c>
      <c r="BV188" s="18" t="str">
        <f>'Raw Data'!G184</f>
        <v/>
      </c>
      <c r="BW188" s="18" t="str">
        <f>'Raw Data'!H184</f>
        <v>Online</v>
      </c>
      <c r="BX188" s="18" t="str">
        <f>'Raw Data'!I184</f>
        <v/>
      </c>
      <c r="BY188" s="18" t="str">
        <f>'Raw Data'!J184</f>
        <v/>
      </c>
    </row>
    <row r="189" ht="15.75" customHeight="1">
      <c r="A189" s="18">
        <f>'Raw Data'!$A185</f>
        <v>183</v>
      </c>
      <c r="B189" s="18" t="str">
        <f>'Raw Data'!$K185</f>
        <v>Daily</v>
      </c>
      <c r="C189" s="18">
        <f t="shared" si="3"/>
        <v>1</v>
      </c>
      <c r="D189" s="18" t="str">
        <f>'Raw Data'!$L185</f>
        <v>Brainstorming ideas, testing concepts, or getting feedback on my thinking, Building custom prompts, templates, or workflows that I reuse regularly</v>
      </c>
      <c r="E189" s="18">
        <f t="shared" si="24"/>
        <v>0</v>
      </c>
      <c r="F189" s="19">
        <f t="shared" si="4"/>
        <v>0</v>
      </c>
      <c r="G189" s="20" t="str">
        <f>'Raw Data'!M185</f>
        <v>I create fresh prompts each time I use AI</v>
      </c>
      <c r="H189" s="18">
        <f t="shared" si="5"/>
        <v>0.25</v>
      </c>
      <c r="I189" s="18" t="str">
        <f>'Raw Data'!$N185</f>
        <v>Create a systematic process where AI handles data analysis and summary generation consistently</v>
      </c>
      <c r="J189" s="18">
        <f t="shared" si="6"/>
        <v>1</v>
      </c>
      <c r="K189" s="18" t="str">
        <f>'Raw Data'!$O185</f>
        <v>I am not certain I would use AI for this task as I would want to ensure all information is accurate for the senior stakeholders. I might use AI to put the information/content I collected into the presentation to save time.</v>
      </c>
      <c r="L189" s="18" t="s">
        <v>630</v>
      </c>
      <c r="M189" s="21" t="str">
        <f>substitute('Prompt Template'!$A$2,$K$5,$L189)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am not certain I would use AI for this task as I would want to ensure all information is accurate for the senior stakeholders. I might use AI to put the information/content I collected into the presentation to save time.&lt;/user_input&gt;</v>
      </c>
      <c r="N189" s="18">
        <f t="array" ref="N189">index('Response Scoring'!$C:$C,match($A189,'Response Scoring'!$A:$A,0))</f>
        <v>1</v>
      </c>
      <c r="O189" s="19">
        <f t="shared" si="7"/>
        <v>0.3333333333</v>
      </c>
      <c r="P189" s="18" t="str">
        <f>'Raw Data'!$P185</f>
        <v>I use AI for note summary and or meeting minutes. This gives me back a great amount of my time to spend on other tasks.</v>
      </c>
      <c r="Q189" s="18" t="s">
        <v>631</v>
      </c>
      <c r="R189" s="21" t="str">
        <f>substitute('Prompt Template'!$B$2,$P$5,$Q189)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for note summary and or meeting minutes. This gives me back a great amount of my time to spend on other tasks.&lt;/user_input&gt;</v>
      </c>
      <c r="S189" s="18">
        <f t="array" ref="S189">index('Response Scoring'!$E:$E,match($A189,'Response Scoring'!$A:$A,0))</f>
        <v>1</v>
      </c>
      <c r="T189" s="19">
        <f t="shared" si="8"/>
        <v>0.3333333333</v>
      </c>
      <c r="U189" s="19">
        <f t="shared" si="9"/>
        <v>2.916666667</v>
      </c>
      <c r="V189" s="18" t="str">
        <f>'Raw Data'!$Q185</f>
        <v>Providing real-time updates on breaking news events happening right now</v>
      </c>
      <c r="W189" s="18">
        <f t="shared" si="10"/>
        <v>0</v>
      </c>
      <c r="X189" s="18" t="str">
        <f>'Raw Data'!$R185</f>
        <v>Data privacy concerns when information is shared with an LLM, Hallucinations (generating false or misleading information)</v>
      </c>
      <c r="Y189" s="18">
        <f t="shared" si="11"/>
        <v>0.5</v>
      </c>
      <c r="Z189" s="18" t="str">
        <f>'Raw Data'!$S185</f>
        <v>Only share information that you would be comfortable sharing internally with a colleague, Anonymize information by removing identifying details, Use secure company instances or enterprise plans when available</v>
      </c>
      <c r="AA189" s="19">
        <f t="shared" si="12"/>
        <v>1</v>
      </c>
      <c r="AB189" s="18" t="str">
        <f>'Raw Data'!$T185</f>
        <v>Sometimes: I do a quick check against known data or references</v>
      </c>
      <c r="AC189" s="18">
        <f t="shared" si="13"/>
        <v>0.67</v>
      </c>
      <c r="AD189" s="18" t="str">
        <f>'Raw Data'!$U185</f>
        <v>Look for professional formatting and proper grammar, Cross-reference key claims with reliable external sources, Ask the same AI tool to double-check its work for accuracy, Check if the response uses confident language and specific details</v>
      </c>
      <c r="AE189" s="18">
        <f t="shared" si="14"/>
        <v>0</v>
      </c>
      <c r="AF189" s="22">
        <f t="shared" si="15"/>
        <v>4.34</v>
      </c>
      <c r="AG189" s="18" t="str">
        <f>'Raw Data'!$V185</f>
        <v>Frequently: I systematically refine prompts until I’m satisfied</v>
      </c>
      <c r="AH189" s="18">
        <f t="shared" si="16"/>
        <v>1</v>
      </c>
      <c r="AI189" s="18" t="str">
        <f>'Raw Data'!$W185</f>
        <v>I have a work meeting where I am to discuss a new initiative. Can you assist me in preparing for this meeting?</v>
      </c>
      <c r="AJ189" s="18" t="s">
        <v>632</v>
      </c>
      <c r="AK189" s="21" t="str">
        <f>substitute('Prompt Template'!$C$2,$AI$5,$AJ189)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a work meeting where I am to discuss a new initiative. Can you assist me in preparing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a work meeting where I am to discuss a new initiative. Can you assist me in preparing for this meeting?&lt;/user_input&gt;</v>
      </c>
      <c r="AL189" s="18">
        <f t="array" ref="AL189">index('Response Scoring'!$G:$G,match($A189,'Response Scoring'!$A:$A,0))</f>
        <v>2</v>
      </c>
      <c r="AM189" s="18">
        <f t="shared" si="17"/>
        <v>0.4</v>
      </c>
      <c r="AN189" s="18" t="str">
        <f>'Raw Data'!$X185</f>
        <v>I don’t know how to create custom AI instructions</v>
      </c>
      <c r="AO189" s="18" t="s">
        <v>88</v>
      </c>
      <c r="AP189" s="21" t="str">
        <f>substitute('Prompt Template'!$D$2,$AN$5,$AO189)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89" s="18">
        <f t="array" ref="AQ189">index('Response Scoring'!$I:$I,match($A189,'Response Scoring'!$A:$A,0))</f>
        <v>0</v>
      </c>
      <c r="AR189" s="18">
        <f t="shared" si="18"/>
        <v>0</v>
      </c>
      <c r="AS189" s="22">
        <f t="shared" si="19"/>
        <v>2.9</v>
      </c>
      <c r="AT189" s="18">
        <f t="shared" si="20"/>
        <v>15.97333333</v>
      </c>
      <c r="AU189" s="22">
        <f t="shared" si="21"/>
        <v>31.94666667</v>
      </c>
      <c r="AV189" s="18" t="str">
        <f t="shared" si="22"/>
        <v>AI Experimenter</v>
      </c>
      <c r="AW189" s="18" t="str">
        <f>'Raw Data'!Y185</f>
        <v>ChatGPT, CoPilot</v>
      </c>
      <c r="AX189" s="18" t="b">
        <f>'Raw Data'!Z185</f>
        <v>1</v>
      </c>
      <c r="AY189" s="18" t="str">
        <f t="shared" ref="AY189:BQ189" si="205">#REF!</f>
        <v>#REF!</v>
      </c>
      <c r="AZ189" s="18" t="str">
        <f t="shared" si="205"/>
        <v>#REF!</v>
      </c>
      <c r="BA189" s="18" t="str">
        <f t="shared" si="205"/>
        <v>#REF!</v>
      </c>
      <c r="BB189" s="18" t="str">
        <f t="shared" si="205"/>
        <v>#REF!</v>
      </c>
      <c r="BC189" s="18" t="str">
        <f t="shared" si="205"/>
        <v>#REF!</v>
      </c>
      <c r="BD189" s="18" t="str">
        <f t="shared" si="205"/>
        <v>#REF!</v>
      </c>
      <c r="BE189" s="18" t="str">
        <f t="shared" si="205"/>
        <v>#REF!</v>
      </c>
      <c r="BF189" s="18" t="str">
        <f t="shared" si="205"/>
        <v>#REF!</v>
      </c>
      <c r="BG189" s="18" t="str">
        <f t="shared" si="205"/>
        <v>#REF!</v>
      </c>
      <c r="BH189" s="18" t="str">
        <f t="shared" si="205"/>
        <v>#REF!</v>
      </c>
      <c r="BI189" s="18" t="str">
        <f t="shared" si="205"/>
        <v>#REF!</v>
      </c>
      <c r="BJ189" s="18" t="str">
        <f t="shared" si="205"/>
        <v>#REF!</v>
      </c>
      <c r="BK189" s="18" t="str">
        <f t="shared" si="205"/>
        <v>#REF!</v>
      </c>
      <c r="BL189" s="18" t="str">
        <f t="shared" si="205"/>
        <v>#REF!</v>
      </c>
      <c r="BM189" s="18" t="str">
        <f t="shared" si="205"/>
        <v>#REF!</v>
      </c>
      <c r="BN189" s="18" t="str">
        <f t="shared" si="205"/>
        <v>#REF!</v>
      </c>
      <c r="BO189" s="18" t="str">
        <f t="shared" si="205"/>
        <v>#REF!</v>
      </c>
      <c r="BP189" s="18" t="str">
        <f t="shared" si="205"/>
        <v>#REF!</v>
      </c>
      <c r="BQ189" s="18" t="str">
        <f t="shared" si="205"/>
        <v>#REF!</v>
      </c>
      <c r="BR189" s="18" t="str">
        <f>'Raw Data'!C185</f>
        <v>Full-time Faculty</v>
      </c>
      <c r="BS189" s="18" t="str">
        <f>'Raw Data'!D185</f>
        <v/>
      </c>
      <c r="BT189" s="18" t="str">
        <f>'Raw Data'!E185</f>
        <v>Academics Operations (within reporting line structure of Chief Academic Officer)</v>
      </c>
      <c r="BU189" s="18" t="str">
        <f>'Raw Data'!F185</f>
        <v>Individual Contributors</v>
      </c>
      <c r="BV189" s="18" t="str">
        <f>'Raw Data'!G185</f>
        <v/>
      </c>
      <c r="BW189" s="18" t="str">
        <f>'Raw Data'!H185</f>
        <v>Remote</v>
      </c>
      <c r="BX189" s="18" t="str">
        <f>'Raw Data'!I185</f>
        <v/>
      </c>
      <c r="BY189" s="18" t="str">
        <f>'Raw Data'!J185</f>
        <v/>
      </c>
    </row>
    <row r="190" ht="15.75" customHeight="1">
      <c r="A190" s="18">
        <f>'Raw Data'!$A186</f>
        <v>184</v>
      </c>
      <c r="B190" s="18" t="str">
        <f>'Raw Data'!$K186</f>
        <v>A few times a month</v>
      </c>
      <c r="C190" s="18">
        <f t="shared" si="3"/>
        <v>0.25</v>
      </c>
      <c r="D190" s="18" t="str">
        <f>'Raw Data'!$L186</f>
        <v>Editing or improving text I’ve already written (emails, documents, presentations)</v>
      </c>
      <c r="E190" s="18">
        <f t="shared" si="24"/>
        <v>0</v>
      </c>
      <c r="F190" s="19">
        <f t="shared" si="4"/>
        <v>0</v>
      </c>
      <c r="G190" s="20" t="str">
        <f>'Raw Data'!M186</f>
        <v>I create fresh prompts each time I use AI</v>
      </c>
      <c r="H190" s="18">
        <f t="shared" si="5"/>
        <v>0.25</v>
      </c>
      <c r="I190" s="18" t="str">
        <f>'Raw Data'!$N186</f>
        <v>I wouldn't use AI for this task</v>
      </c>
      <c r="J190" s="18" t="b">
        <f t="shared" si="6"/>
        <v>0</v>
      </c>
      <c r="K190" s="18" t="str">
        <f>'Raw Data'!$O186</f>
        <v>I would use AI to help rephrase points that I have already written.</v>
      </c>
      <c r="L190" s="18" t="s">
        <v>633</v>
      </c>
      <c r="M190" s="21" t="str">
        <f>substitute('Prompt Template'!$A$2,$K$5,$L190)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help rephrase points that I have already written.&lt;/user_input&gt;</v>
      </c>
      <c r="N190" s="18">
        <f t="array" ref="N190">index('Response Scoring'!$C:$C,match($A190,'Response Scoring'!$A:$A,0))</f>
        <v>1</v>
      </c>
      <c r="O190" s="19">
        <f t="shared" si="7"/>
        <v>0.3333333333</v>
      </c>
      <c r="P190" s="18" t="str">
        <f>'Raw Data'!$P186</f>
        <v>Editing or improving text that I have already written.</v>
      </c>
      <c r="Q190" s="18" t="s">
        <v>634</v>
      </c>
      <c r="R190" s="21" t="str">
        <f>substitute('Prompt Template'!$B$2,$P$5,$Q190)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&lt;user_input&gt;Editing or improving text that I have already written.&lt;/user_input&gt;</v>
      </c>
      <c r="S190" s="18">
        <f t="array" ref="S190">index('Response Scoring'!$E:$E,match($A190,'Response Scoring'!$A:$A,0))</f>
        <v>1</v>
      </c>
      <c r="T190" s="19">
        <f t="shared" si="8"/>
        <v>0.3333333333</v>
      </c>
      <c r="U190" s="19">
        <f t="shared" si="9"/>
        <v>1.166666667</v>
      </c>
      <c r="V190" s="18" t="str">
        <f>'Raw Data'!$Q186</f>
        <v>Analyzing presentation slides to evaluate both the visual design and written content for consistency</v>
      </c>
      <c r="W190" s="18">
        <f t="shared" si="10"/>
        <v>1</v>
      </c>
      <c r="X190" s="18" t="str">
        <f>'Raw Data'!$R186</f>
        <v>Hallucinations (generating false or misleading information), Data privacy concerns when information is shared with an LLM</v>
      </c>
      <c r="Y190" s="18">
        <f t="shared" si="11"/>
        <v>0.5</v>
      </c>
      <c r="Z190" s="18" t="str">
        <f>'Raw Data'!$S186</f>
        <v>Verify that the AI tool has SSL/HTTPS encryption before using it, Anonymize information by removing identifying details, Use secure company instances or enterprise plans when available</v>
      </c>
      <c r="AA190" s="19">
        <f t="shared" si="12"/>
        <v>0</v>
      </c>
      <c r="AB190" s="18" t="str">
        <f>'Raw Data'!$T186</f>
        <v>Sometimes: I do a quick check against known data or references</v>
      </c>
      <c r="AC190" s="18">
        <f t="shared" si="13"/>
        <v>0.67</v>
      </c>
      <c r="AD190" s="18" t="str">
        <f>'Raw Data'!$U186</f>
        <v>Cross-reference key claims with reliable external sources, Verify any calculations or data analysis independently</v>
      </c>
      <c r="AE190" s="18">
        <f t="shared" si="14"/>
        <v>0.5</v>
      </c>
      <c r="AF190" s="22">
        <f t="shared" si="15"/>
        <v>5.34</v>
      </c>
      <c r="AG190" s="18" t="str">
        <f>'Raw Data'!$V186</f>
        <v>Sometimes: I iterate 2–3 times to reach a good result</v>
      </c>
      <c r="AH190" s="18">
        <f t="shared" si="16"/>
        <v>0.67</v>
      </c>
      <c r="AI190" s="18" t="str">
        <f>'Raw Data'!$W186</f>
        <v>Help me to prepare for a work meeting where I will discuss a new proposal. I need help with clarifying ideas and summarizing key points.</v>
      </c>
      <c r="AJ190" s="18" t="s">
        <v>635</v>
      </c>
      <c r="AK190" s="21" t="str">
        <f>substitute('Prompt Template'!$C$2,$AI$5,$AJ190)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to prepare for a work meeting where I will discuss a new proposal. I need help with clarifying ideas and summarizing key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to prepare for a work meeting where I will discuss a new proposal. I need help with clarifying ideas and summarizing key points.&lt;/user_input&gt;</v>
      </c>
      <c r="AL190" s="18">
        <f t="array" ref="AL190">index('Response Scoring'!$G:$G,match($A190,'Response Scoring'!$A:$A,0))</f>
        <v>2</v>
      </c>
      <c r="AM190" s="18">
        <f t="shared" si="17"/>
        <v>0.4</v>
      </c>
      <c r="AN190" s="18" t="str">
        <f>'Raw Data'!$X186</f>
        <v>I don't know how to create custom AI instructions.</v>
      </c>
      <c r="AO190" s="18" t="s">
        <v>137</v>
      </c>
      <c r="AP190" s="21" t="str">
        <f>substitute('Prompt Template'!$D$2,$AN$5,$AO190)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90" s="18">
        <f t="array" ref="AQ190">index('Response Scoring'!$I:$I,match($A190,'Response Scoring'!$A:$A,0))</f>
        <v>0</v>
      </c>
      <c r="AR190" s="18">
        <f t="shared" si="18"/>
        <v>0</v>
      </c>
      <c r="AS190" s="22">
        <f t="shared" si="19"/>
        <v>2.405</v>
      </c>
      <c r="AT190" s="18">
        <f t="shared" si="20"/>
        <v>12.48333333</v>
      </c>
      <c r="AU190" s="22">
        <f t="shared" si="21"/>
        <v>24.96666667</v>
      </c>
      <c r="AV190" s="18" t="str">
        <f t="shared" si="22"/>
        <v>AI Novice</v>
      </c>
      <c r="AW190" s="18" t="str">
        <f>'Raw Data'!Y186</f>
        <v>CoPilot, ChatGPT</v>
      </c>
      <c r="AX190" s="18" t="b">
        <f>'Raw Data'!Z186</f>
        <v>0</v>
      </c>
      <c r="AY190" s="18" t="str">
        <f t="shared" ref="AY190:BQ190" si="206">#REF!</f>
        <v>#REF!</v>
      </c>
      <c r="AZ190" s="18" t="str">
        <f t="shared" si="206"/>
        <v>#REF!</v>
      </c>
      <c r="BA190" s="18" t="str">
        <f t="shared" si="206"/>
        <v>#REF!</v>
      </c>
      <c r="BB190" s="18" t="str">
        <f t="shared" si="206"/>
        <v>#REF!</v>
      </c>
      <c r="BC190" s="18" t="str">
        <f t="shared" si="206"/>
        <v>#REF!</v>
      </c>
      <c r="BD190" s="18" t="str">
        <f t="shared" si="206"/>
        <v>#REF!</v>
      </c>
      <c r="BE190" s="18" t="str">
        <f t="shared" si="206"/>
        <v>#REF!</v>
      </c>
      <c r="BF190" s="18" t="str">
        <f t="shared" si="206"/>
        <v>#REF!</v>
      </c>
      <c r="BG190" s="18" t="str">
        <f t="shared" si="206"/>
        <v>#REF!</v>
      </c>
      <c r="BH190" s="18" t="str">
        <f t="shared" si="206"/>
        <v>#REF!</v>
      </c>
      <c r="BI190" s="18" t="str">
        <f t="shared" si="206"/>
        <v>#REF!</v>
      </c>
      <c r="BJ190" s="18" t="str">
        <f t="shared" si="206"/>
        <v>#REF!</v>
      </c>
      <c r="BK190" s="18" t="str">
        <f t="shared" si="206"/>
        <v>#REF!</v>
      </c>
      <c r="BL190" s="18" t="str">
        <f t="shared" si="206"/>
        <v>#REF!</v>
      </c>
      <c r="BM190" s="18" t="str">
        <f t="shared" si="206"/>
        <v>#REF!</v>
      </c>
      <c r="BN190" s="18" t="str">
        <f t="shared" si="206"/>
        <v>#REF!</v>
      </c>
      <c r="BO190" s="18" t="str">
        <f t="shared" si="206"/>
        <v>#REF!</v>
      </c>
      <c r="BP190" s="18" t="str">
        <f t="shared" si="206"/>
        <v>#REF!</v>
      </c>
      <c r="BQ190" s="18" t="str">
        <f t="shared" si="206"/>
        <v>#REF!</v>
      </c>
      <c r="BR190" s="18" t="str">
        <f>'Raw Data'!C186</f>
        <v>Staff</v>
      </c>
      <c r="BS190" s="18" t="str">
        <f>'Raw Data'!D186</f>
        <v/>
      </c>
      <c r="BT190" s="18" t="str">
        <f>'Raw Data'!E186</f>
        <v>Admissions Support Center</v>
      </c>
      <c r="BU190" s="18" t="str">
        <f>'Raw Data'!F186</f>
        <v>Directors, People Managers, Supervisors, Team Leads</v>
      </c>
      <c r="BV190" s="18" t="str">
        <f>'Raw Data'!G186</f>
        <v/>
      </c>
      <c r="BW190" s="18" t="str">
        <f>'Raw Data'!H186</f>
        <v>Central Office</v>
      </c>
      <c r="BX190" s="18" t="str">
        <f>'Raw Data'!I186</f>
        <v/>
      </c>
      <c r="BY190" s="18" t="str">
        <f>'Raw Data'!J186</f>
        <v/>
      </c>
    </row>
    <row r="191" ht="15.75" customHeight="1">
      <c r="A191" s="18">
        <f>'Raw Data'!$A187</f>
        <v>185</v>
      </c>
      <c r="B191" s="18" t="str">
        <f>'Raw Data'!$K187</f>
        <v>A few times a month</v>
      </c>
      <c r="C191" s="18">
        <f t="shared" si="3"/>
        <v>0.25</v>
      </c>
      <c r="D191" s="18" t="str">
        <f>'Raw Data'!$L187</f>
        <v>Brainstorming ideas, testing concepts, or getting feedback on my thinking</v>
      </c>
      <c r="E191" s="18">
        <f t="shared" si="24"/>
        <v>0</v>
      </c>
      <c r="F191" s="19">
        <f t="shared" si="4"/>
        <v>0</v>
      </c>
      <c r="G191" s="20" t="str">
        <f>'Raw Data'!M187</f>
        <v>I create fresh prompts each time I use AI</v>
      </c>
      <c r="H191" s="18">
        <f t="shared" si="5"/>
        <v>0.25</v>
      </c>
      <c r="I191" s="18" t="str">
        <f>'Raw Data'!$N187</f>
        <v>I wouldn't use AI for this task</v>
      </c>
      <c r="J191" s="18" t="b">
        <f t="shared" si="6"/>
        <v>0</v>
      </c>
      <c r="K191" s="18" t="str">
        <f>'Raw Data'!$O187</f>
        <v>To get feedback on what I've created</v>
      </c>
      <c r="L191" s="18" t="s">
        <v>636</v>
      </c>
      <c r="M191" s="21" t="str">
        <f>substitute('Prompt Template'!$A$2,$K$5,$L191)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get feedback on what I've created&lt;/user_input&gt;</v>
      </c>
      <c r="N191" s="18">
        <f t="array" ref="N191">index('Response Scoring'!$C:$C,match($A191,'Response Scoring'!$A:$A,0))</f>
        <v>1</v>
      </c>
      <c r="O191" s="19">
        <f t="shared" si="7"/>
        <v>0.3333333333</v>
      </c>
      <c r="P191" s="18" t="str">
        <f>'Raw Data'!$P187</f>
        <v>I  use it for quick evaluation</v>
      </c>
      <c r="Q191" s="18" t="s">
        <v>637</v>
      </c>
      <c r="R191" s="21" t="str">
        <f>substitute('Prompt Template'!$B$2,$P$5,$Q191)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for quick evaluation&lt;/user_input&gt;</v>
      </c>
      <c r="S191" s="18">
        <f t="array" ref="S191">index('Response Scoring'!$E:$E,match($A191,'Response Scoring'!$A:$A,0))</f>
        <v>1</v>
      </c>
      <c r="T191" s="19">
        <f t="shared" si="8"/>
        <v>0.3333333333</v>
      </c>
      <c r="U191" s="19">
        <f t="shared" si="9"/>
        <v>1.166666667</v>
      </c>
      <c r="V191" s="18" t="str">
        <f>'Raw Data'!$Q187</f>
        <v>Analyzing presentation slides to evaluate both the visual design and written content for consistency</v>
      </c>
      <c r="W191" s="18">
        <f t="shared" si="10"/>
        <v>1</v>
      </c>
      <c r="X191" s="18" t="str">
        <f>'Raw Data'!$R187</f>
        <v>Data privacy concerns when information is shared with an LLM, Biases in answers</v>
      </c>
      <c r="Y191" s="18">
        <f t="shared" si="11"/>
        <v>0.5</v>
      </c>
      <c r="Z191" s="18" t="str">
        <f>'Raw Data'!$S187</f>
        <v>Only share information that you would be comfortable sharing internally with a colleague, Avoid using AI tools for anything work-related</v>
      </c>
      <c r="AA191" s="19">
        <f t="shared" si="12"/>
        <v>0</v>
      </c>
      <c r="AB191" s="18" t="str">
        <f>'Raw Data'!$T187</f>
        <v>Sometimes: I do a quick check against known data or references</v>
      </c>
      <c r="AC191" s="18">
        <f t="shared" si="13"/>
        <v>0.67</v>
      </c>
      <c r="AD191" s="18" t="str">
        <f>'Raw Data'!$U187</f>
        <v>Check if the response uses confident language and specific details, Look for professional formatting and proper grammar</v>
      </c>
      <c r="AE191" s="18">
        <f t="shared" si="14"/>
        <v>0</v>
      </c>
      <c r="AF191" s="22">
        <f t="shared" si="15"/>
        <v>4.34</v>
      </c>
      <c r="AG191" s="18" t="str">
        <f>'Raw Data'!$V187</f>
        <v>Frequently: I systematically refine prompts until I’m satisfied</v>
      </c>
      <c r="AH191" s="18">
        <f t="shared" si="16"/>
        <v>1</v>
      </c>
      <c r="AI191" s="18" t="str">
        <f>'Raw Data'!$W187</f>
        <v>HEre are some details, can you help me prepare for this meeting</v>
      </c>
      <c r="AJ191" s="18" t="s">
        <v>638</v>
      </c>
      <c r="AK191" s="21" t="str">
        <f>substitute('Prompt Template'!$C$2,$AI$5,$AJ191)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&lt;prompt&gt;HEre are some details, can you help me prepare for this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&lt;user_input&gt;HEre are some details, can you help me prepare for this meeting&lt;/user_input&gt;</v>
      </c>
      <c r="AL191" s="18">
        <f t="array" ref="AL191">index('Response Scoring'!$G:$G,match($A191,'Response Scoring'!$A:$A,0))</f>
        <v>1</v>
      </c>
      <c r="AM191" s="18">
        <f t="shared" si="17"/>
        <v>0.2</v>
      </c>
      <c r="AN191" s="18" t="str">
        <f>'Raw Data'!$X187</f>
        <v>I   dont know how to create custom AI instructions</v>
      </c>
      <c r="AO191" s="18" t="s">
        <v>639</v>
      </c>
      <c r="AP191" s="21" t="str">
        <f>substitute('Prompt Template'!$D$2,$AN$5,$AO191)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91" s="18">
        <f t="array" ref="AQ191">index('Response Scoring'!$I:$I,match($A191,'Response Scoring'!$A:$A,0))</f>
        <v>0</v>
      </c>
      <c r="AR191" s="18">
        <f t="shared" si="18"/>
        <v>0</v>
      </c>
      <c r="AS191" s="22">
        <f t="shared" si="19"/>
        <v>2.2</v>
      </c>
      <c r="AT191" s="18">
        <f t="shared" si="20"/>
        <v>11.07333333</v>
      </c>
      <c r="AU191" s="22">
        <f t="shared" si="21"/>
        <v>22.14666667</v>
      </c>
      <c r="AV191" s="18" t="str">
        <f t="shared" si="22"/>
        <v>AI Novice</v>
      </c>
      <c r="AW191" s="18" t="str">
        <f>'Raw Data'!Y187</f>
        <v>ChatGPT</v>
      </c>
      <c r="AX191" s="18" t="b">
        <f>'Raw Data'!Z187</f>
        <v>0</v>
      </c>
      <c r="AY191" s="18" t="str">
        <f t="shared" ref="AY191:BQ191" si="207">#REF!</f>
        <v>#REF!</v>
      </c>
      <c r="AZ191" s="18" t="str">
        <f t="shared" si="207"/>
        <v>#REF!</v>
      </c>
      <c r="BA191" s="18" t="str">
        <f t="shared" si="207"/>
        <v>#REF!</v>
      </c>
      <c r="BB191" s="18" t="str">
        <f t="shared" si="207"/>
        <v>#REF!</v>
      </c>
      <c r="BC191" s="18" t="str">
        <f t="shared" si="207"/>
        <v>#REF!</v>
      </c>
      <c r="BD191" s="18" t="str">
        <f t="shared" si="207"/>
        <v>#REF!</v>
      </c>
      <c r="BE191" s="18" t="str">
        <f t="shared" si="207"/>
        <v>#REF!</v>
      </c>
      <c r="BF191" s="18" t="str">
        <f t="shared" si="207"/>
        <v>#REF!</v>
      </c>
      <c r="BG191" s="18" t="str">
        <f t="shared" si="207"/>
        <v>#REF!</v>
      </c>
      <c r="BH191" s="18" t="str">
        <f t="shared" si="207"/>
        <v>#REF!</v>
      </c>
      <c r="BI191" s="18" t="str">
        <f t="shared" si="207"/>
        <v>#REF!</v>
      </c>
      <c r="BJ191" s="18" t="str">
        <f t="shared" si="207"/>
        <v>#REF!</v>
      </c>
      <c r="BK191" s="18" t="str">
        <f t="shared" si="207"/>
        <v>#REF!</v>
      </c>
      <c r="BL191" s="18" t="str">
        <f t="shared" si="207"/>
        <v>#REF!</v>
      </c>
      <c r="BM191" s="18" t="str">
        <f t="shared" si="207"/>
        <v>#REF!</v>
      </c>
      <c r="BN191" s="18" t="str">
        <f t="shared" si="207"/>
        <v>#REF!</v>
      </c>
      <c r="BO191" s="18" t="str">
        <f t="shared" si="207"/>
        <v>#REF!</v>
      </c>
      <c r="BP191" s="18" t="str">
        <f t="shared" si="207"/>
        <v>#REF!</v>
      </c>
      <c r="BQ191" s="18" t="str">
        <f t="shared" si="207"/>
        <v>#REF!</v>
      </c>
      <c r="BR191" s="18" t="str">
        <f>'Raw Data'!C187</f>
        <v>Part-time/Adjunct Faculty</v>
      </c>
      <c r="BS191" s="18" t="str">
        <f>'Raw Data'!D187</f>
        <v/>
      </c>
      <c r="BT191" s="18" t="str">
        <f>'Raw Data'!E187</f>
        <v>Academics – Faculty</v>
      </c>
      <c r="BU191" s="18" t="str">
        <f>'Raw Data'!F187</f>
        <v>Individual Contributors</v>
      </c>
      <c r="BV191" s="18" t="str">
        <f>'Raw Data'!G187</f>
        <v/>
      </c>
      <c r="BW191" s="18" t="str">
        <f>'Raw Data'!H187</f>
        <v>Online</v>
      </c>
      <c r="BX191" s="18" t="str">
        <f>'Raw Data'!I187</f>
        <v/>
      </c>
      <c r="BY191" s="18" t="str">
        <f>'Raw Data'!J187</f>
        <v/>
      </c>
    </row>
    <row r="192" ht="15.75" customHeight="1">
      <c r="A192" s="18">
        <f>'Raw Data'!$A188</f>
        <v>186</v>
      </c>
      <c r="B192" s="18" t="str">
        <f>'Raw Data'!$K188</f>
        <v>Never or rarely</v>
      </c>
      <c r="C192" s="18">
        <f t="shared" si="3"/>
        <v>0</v>
      </c>
      <c r="D192" s="18" t="str">
        <f>'Raw Data'!$L188</f>
        <v>I don’t use AI for work</v>
      </c>
      <c r="E192" s="18">
        <f t="shared" si="24"/>
        <v>0</v>
      </c>
      <c r="F192" s="19">
        <f t="shared" si="4"/>
        <v>0</v>
      </c>
      <c r="G192" s="20" t="str">
        <f>'Raw Data'!M188</f>
        <v>I don't use AI for work</v>
      </c>
      <c r="H192" s="18">
        <f t="shared" si="5"/>
        <v>0</v>
      </c>
      <c r="I192" s="18" t="str">
        <f>'Raw Data'!$N188</f>
        <v>I wouldn't use AI for this task</v>
      </c>
      <c r="J192" s="18" t="b">
        <f t="shared" si="6"/>
        <v>0</v>
      </c>
      <c r="K192" s="18" t="str">
        <f>'Raw Data'!$O188</f>
        <v>I would not use AI</v>
      </c>
      <c r="L192" s="18" t="s">
        <v>44</v>
      </c>
      <c r="M192" s="21" t="str">
        <f>substitute('Prompt Template'!$A$2,$K$5,$L192)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192" s="18">
        <f t="array" ref="N192">index('Response Scoring'!$C:$C,match($A192,'Response Scoring'!$A:$A,0))</f>
        <v>0</v>
      </c>
      <c r="O192" s="19">
        <f t="shared" si="7"/>
        <v>0</v>
      </c>
      <c r="P192" s="18" t="str">
        <f>'Raw Data'!$P188</f>
        <v>I am not using AI</v>
      </c>
      <c r="Q192" s="18" t="s">
        <v>368</v>
      </c>
      <c r="R192" s="21" t="str">
        <f>substitute('Prompt Template'!$B$2,$P$5,$Q192)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using AI&lt;/user_input&gt;</v>
      </c>
      <c r="S192" s="18">
        <f t="array" ref="S192">index('Response Scoring'!$E:$E,match($A192,'Response Scoring'!$A:$A,0))</f>
        <v>0</v>
      </c>
      <c r="T192" s="19">
        <f t="shared" si="8"/>
        <v>0</v>
      </c>
      <c r="U192" s="19">
        <f t="shared" si="9"/>
        <v>0</v>
      </c>
      <c r="V192" s="18" t="str">
        <f>'Raw Data'!$Q188</f>
        <v>Analyzing presentation slides to evaluate both the visual design and written content for consistency</v>
      </c>
      <c r="W192" s="18">
        <f t="shared" si="10"/>
        <v>1</v>
      </c>
      <c r="X192" s="18" t="str">
        <f>'Raw Data'!$R188</f>
        <v>Data privacy concerns when information is shared with an LLM</v>
      </c>
      <c r="Y192" s="18">
        <f t="shared" si="11"/>
        <v>0.25</v>
      </c>
      <c r="Z192" s="18" t="str">
        <f>'Raw Data'!$S188</f>
        <v>Only share information that you would be comfortable sharing internally with a colleague, Anonymize information by removing identifying details, Use secure company instances or enterprise plans when available</v>
      </c>
      <c r="AA192" s="19">
        <f t="shared" si="12"/>
        <v>1</v>
      </c>
      <c r="AB192" s="18" t="str">
        <f>'Raw Data'!$T188</f>
        <v>Never: I typically trust the output as is</v>
      </c>
      <c r="AC192" s="18">
        <f t="shared" si="13"/>
        <v>0</v>
      </c>
      <c r="AD192" s="18" t="str">
        <f>'Raw Data'!$U188</f>
        <v>Cross-reference key claims with reliable external sources, Verify any calculations or data analysis independently</v>
      </c>
      <c r="AE192" s="18">
        <f t="shared" si="14"/>
        <v>0.5</v>
      </c>
      <c r="AF192" s="22">
        <f t="shared" si="15"/>
        <v>5.5</v>
      </c>
      <c r="AG192" s="18" t="str">
        <f>'Raw Data'!$V188</f>
        <v>Never: I usually just ask once and accept the first response</v>
      </c>
      <c r="AH192" s="18">
        <f t="shared" si="16"/>
        <v>0</v>
      </c>
      <c r="AI192" s="18" t="str">
        <f>'Raw Data'!$W188</f>
        <v>I don't use AI and don't know how to prompt</v>
      </c>
      <c r="AJ192" s="18" t="s">
        <v>640</v>
      </c>
      <c r="AK192" s="21" t="str">
        <f>substitute('Prompt Template'!$C$2,$AI$5,$AJ192)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and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and don't know how to prompt&lt;/user_input&gt;</v>
      </c>
      <c r="AL192" s="18">
        <f t="array" ref="AL192">index('Response Scoring'!$G:$G,match($A192,'Response Scoring'!$A:$A,0))</f>
        <v>0</v>
      </c>
      <c r="AM192" s="18">
        <f t="shared" si="17"/>
        <v>0</v>
      </c>
      <c r="AN192" s="18" t="str">
        <f>'Raw Data'!$X188</f>
        <v>I don't use AI and don't know how to do this.</v>
      </c>
      <c r="AO192" s="18" t="s">
        <v>641</v>
      </c>
      <c r="AP192" s="21" t="str">
        <f>substitute('Prompt Template'!$D$2,$AN$5,$AO192)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use AI and don't know how to do this.&lt;/user_input&gt;
</v>
      </c>
      <c r="AQ192" s="18">
        <f t="array" ref="AQ192">index('Response Scoring'!$I:$I,match($A192,'Response Scoring'!$A:$A,0))</f>
        <v>0</v>
      </c>
      <c r="AR192" s="18">
        <f t="shared" si="18"/>
        <v>0</v>
      </c>
      <c r="AS192" s="22">
        <f t="shared" si="19"/>
        <v>0</v>
      </c>
      <c r="AT192" s="18">
        <f t="shared" si="20"/>
        <v>5.5</v>
      </c>
      <c r="AU192" s="22">
        <f t="shared" si="21"/>
        <v>11</v>
      </c>
      <c r="AV192" s="18" t="str">
        <f t="shared" si="22"/>
        <v>AI Novice</v>
      </c>
      <c r="AW192" s="18" t="str">
        <f>'Raw Data'!Y188</f>
        <v>I’m not using any LLMs</v>
      </c>
      <c r="AX192" s="18" t="b">
        <f>'Raw Data'!Z188</f>
        <v>0</v>
      </c>
      <c r="AY192" s="18" t="str">
        <f t="shared" ref="AY192:BQ192" si="208">#REF!</f>
        <v>#REF!</v>
      </c>
      <c r="AZ192" s="18" t="str">
        <f t="shared" si="208"/>
        <v>#REF!</v>
      </c>
      <c r="BA192" s="18" t="str">
        <f t="shared" si="208"/>
        <v>#REF!</v>
      </c>
      <c r="BB192" s="18" t="str">
        <f t="shared" si="208"/>
        <v>#REF!</v>
      </c>
      <c r="BC192" s="18" t="str">
        <f t="shared" si="208"/>
        <v>#REF!</v>
      </c>
      <c r="BD192" s="18" t="str">
        <f t="shared" si="208"/>
        <v>#REF!</v>
      </c>
      <c r="BE192" s="18" t="str">
        <f t="shared" si="208"/>
        <v>#REF!</v>
      </c>
      <c r="BF192" s="18" t="str">
        <f t="shared" si="208"/>
        <v>#REF!</v>
      </c>
      <c r="BG192" s="18" t="str">
        <f t="shared" si="208"/>
        <v>#REF!</v>
      </c>
      <c r="BH192" s="18" t="str">
        <f t="shared" si="208"/>
        <v>#REF!</v>
      </c>
      <c r="BI192" s="18" t="str">
        <f t="shared" si="208"/>
        <v>#REF!</v>
      </c>
      <c r="BJ192" s="18" t="str">
        <f t="shared" si="208"/>
        <v>#REF!</v>
      </c>
      <c r="BK192" s="18" t="str">
        <f t="shared" si="208"/>
        <v>#REF!</v>
      </c>
      <c r="BL192" s="18" t="str">
        <f t="shared" si="208"/>
        <v>#REF!</v>
      </c>
      <c r="BM192" s="18" t="str">
        <f t="shared" si="208"/>
        <v>#REF!</v>
      </c>
      <c r="BN192" s="18" t="str">
        <f t="shared" si="208"/>
        <v>#REF!</v>
      </c>
      <c r="BO192" s="18" t="str">
        <f t="shared" si="208"/>
        <v>#REF!</v>
      </c>
      <c r="BP192" s="18" t="str">
        <f t="shared" si="208"/>
        <v>#REF!</v>
      </c>
      <c r="BQ192" s="18" t="str">
        <f t="shared" si="208"/>
        <v>#REF!</v>
      </c>
      <c r="BR192" s="18" t="str">
        <f>'Raw Data'!C188</f>
        <v>Part-time/Adjunct Faculty</v>
      </c>
      <c r="BS192" s="18" t="str">
        <f>'Raw Data'!D188</f>
        <v/>
      </c>
      <c r="BT192" s="18" t="str">
        <f>'Raw Data'!E188</f>
        <v>Academics – Faculty</v>
      </c>
      <c r="BU192" s="18" t="str">
        <f>'Raw Data'!F188</f>
        <v>Individual Contributors</v>
      </c>
      <c r="BV192" s="18" t="str">
        <f>'Raw Data'!G188</f>
        <v/>
      </c>
      <c r="BW192" s="18" t="str">
        <f>'Raw Data'!H188</f>
        <v>Online</v>
      </c>
      <c r="BX192" s="18" t="str">
        <f>'Raw Data'!I188</f>
        <v/>
      </c>
      <c r="BY192" s="18" t="str">
        <f>'Raw Data'!J188</f>
        <v/>
      </c>
    </row>
    <row r="193" ht="15.75" customHeight="1">
      <c r="A193" s="18">
        <f>'Raw Data'!$A189</f>
        <v>187</v>
      </c>
      <c r="B193" s="18" t="str">
        <f>'Raw Data'!$K189</f>
        <v>A few times a month</v>
      </c>
      <c r="C193" s="18">
        <f t="shared" si="3"/>
        <v>0.25</v>
      </c>
      <c r="D193" s="18" t="str">
        <f>'Raw Data'!$L189</f>
        <v>Getting quick answers to specific questions or looking up information, Editing or improving text I’ve already written (emails, documents, presentations), Writing or debugging code, scripts, or formulas, Creating first drafts of content from scratch (reports, proposals, marketing copy), Analyzing data or documents to extract insights or summaries, Brainstorming ideas, testing concepts, or getting feedback on my thinking</v>
      </c>
      <c r="E193" s="18">
        <f t="shared" si="24"/>
        <v>3</v>
      </c>
      <c r="F193" s="19">
        <f t="shared" si="4"/>
        <v>1</v>
      </c>
      <c r="G193" s="20" t="str">
        <f>'Raw Data'!M189</f>
        <v>I've build custom AI tools (CustomGPTs, Copilot Agents, Google Gems, Claude Projects) for repetitive tasks</v>
      </c>
      <c r="H193" s="18">
        <f t="shared" si="5"/>
        <v>0.75</v>
      </c>
      <c r="I193" s="18" t="str">
        <f>'Raw Data'!$N189</f>
        <v>Use AI to help analyze each data source, then compile results manually</v>
      </c>
      <c r="J193" s="18">
        <f t="shared" si="6"/>
        <v>0.67</v>
      </c>
      <c r="K193" s="18" t="str">
        <f>'Raw Data'!$O189</f>
        <v>I would use AI to research the topic and generate ideas for how to approach the presentation, as well as an outline and suggestions for making the presentation engaging.</v>
      </c>
      <c r="L193" s="18" t="s">
        <v>642</v>
      </c>
      <c r="M193" s="21" t="str">
        <f>substitute('Prompt Template'!$A$2,$K$5,$L193)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and generate ideas for how to approach the presentation, as well as an outline and suggestions for making the presentation engaging.&lt;/user_input&gt;</v>
      </c>
      <c r="N193" s="18">
        <f t="array" ref="N193">index('Response Scoring'!$C:$C,match($A193,'Response Scoring'!$A:$A,0))</f>
        <v>2</v>
      </c>
      <c r="O193" s="19">
        <f t="shared" si="7"/>
        <v>0.6666666667</v>
      </c>
      <c r="P193" s="18" t="str">
        <f>'Raw Data'!$P189</f>
        <v>research, brainstorming, outlines, engagement ideas</v>
      </c>
      <c r="Q193" s="18" t="s">
        <v>643</v>
      </c>
      <c r="R193" s="21" t="str">
        <f>substitute('Prompt Template'!$B$2,$P$5,$Q193)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brainstorming, outlines, engagement ideas&lt;/user_input&gt;</v>
      </c>
      <c r="S193" s="18">
        <f t="array" ref="S193">index('Response Scoring'!$E:$E,match($A193,'Response Scoring'!$A:$A,0))</f>
        <v>1</v>
      </c>
      <c r="T193" s="19">
        <f t="shared" si="8"/>
        <v>0.3333333333</v>
      </c>
      <c r="U193" s="19">
        <f t="shared" si="9"/>
        <v>3.67</v>
      </c>
      <c r="V193" s="18" t="str">
        <f>'Raw Data'!$Q189</f>
        <v>Analyzing presentation slides to evaluate both the visual design and written content for consistency</v>
      </c>
      <c r="W193" s="18">
        <f t="shared" si="10"/>
        <v>1</v>
      </c>
      <c r="X193" s="18" t="str">
        <f>'Raw Data'!$R189</f>
        <v>Hallucinations (generating false or misleading information), Biases in answers, Data privacy concerns when information is shared with an LLM</v>
      </c>
      <c r="Y193" s="18">
        <f t="shared" si="11"/>
        <v>0.75</v>
      </c>
      <c r="Z193" s="18" t="str">
        <f>'Raw Data'!$S189</f>
        <v>Anonymize information by removing identifying details, Use secure company instances or enterprise plans when available</v>
      </c>
      <c r="AA193" s="19">
        <f t="shared" si="12"/>
        <v>1</v>
      </c>
      <c r="AB193" s="18" t="str">
        <f>'Raw Data'!$T189</f>
        <v>Always: I routinely cross-check AI outputs with reliable sources</v>
      </c>
      <c r="AC193" s="18">
        <f t="shared" si="13"/>
        <v>1</v>
      </c>
      <c r="AD193" s="18" t="str">
        <f>'Raw Data'!$U189</f>
        <v>Cross-reference key claims with reliable external sources, Verify any calculations or data analysis independently</v>
      </c>
      <c r="AE193" s="18">
        <f t="shared" si="14"/>
        <v>0.5</v>
      </c>
      <c r="AF193" s="22">
        <f t="shared" si="15"/>
        <v>8.5</v>
      </c>
      <c r="AG193" s="18" t="str">
        <f>'Raw Data'!$V189</f>
        <v>Frequently: I systematically refine prompts until I’m satisfied</v>
      </c>
      <c r="AH193" s="18">
        <f t="shared" si="16"/>
        <v>1</v>
      </c>
      <c r="AI193" s="18" t="str">
        <f>'Raw Data'!$W189</f>
        <v>Help me understand (this topic) and identify pros/cons of the proposed change. I am most concerned about/that.... Please provide potential questions to ask during the meeting.</v>
      </c>
      <c r="AJ193" s="18" t="s">
        <v>644</v>
      </c>
      <c r="AK193" s="21" t="str">
        <f>substitute('Prompt Template'!$C$2,$AI$5,$AJ193)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understand (this topic) and identify pros/cons of the proposed change. I am most concerned about/that.... Please provide potential questions to ask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understand (this topic) and identify pros/cons of the proposed change. I am most concerned about/that.... Please provide potential questions to ask during the meeting.&lt;/user_input&gt;</v>
      </c>
      <c r="AL193" s="18">
        <f t="array" ref="AL193">index('Response Scoring'!$G:$G,match($A193,'Response Scoring'!$A:$A,0))</f>
        <v>2</v>
      </c>
      <c r="AM193" s="18">
        <f t="shared" si="17"/>
        <v>0.4</v>
      </c>
      <c r="AN193" s="18" t="str">
        <f>'Raw Data'!$X189</f>
        <v>I don't know how to set up this type of agent</v>
      </c>
      <c r="AO193" s="18" t="s">
        <v>645</v>
      </c>
      <c r="AP193" s="21" t="str">
        <f>substitute('Prompt Template'!$D$2,$AN$5,$AO193)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set up this type of agent&lt;/user_input&gt;
</v>
      </c>
      <c r="AQ193" s="18">
        <f t="array" ref="AQ193">index('Response Scoring'!$I:$I,match($A193,'Response Scoring'!$A:$A,0))</f>
        <v>0</v>
      </c>
      <c r="AR193" s="18">
        <f t="shared" si="18"/>
        <v>0</v>
      </c>
      <c r="AS193" s="22">
        <f t="shared" si="19"/>
        <v>2.9</v>
      </c>
      <c r="AT193" s="18">
        <f t="shared" si="20"/>
        <v>21.64</v>
      </c>
      <c r="AU193" s="22">
        <f t="shared" si="21"/>
        <v>43.28</v>
      </c>
      <c r="AV193" s="18" t="str">
        <f t="shared" si="22"/>
        <v>AI Experimenter</v>
      </c>
      <c r="AW193" s="18" t="str">
        <f>'Raw Data'!Y189</f>
        <v>ChatGPT, CoPilot, Claude</v>
      </c>
      <c r="AX193" s="18" t="b">
        <f>'Raw Data'!Z189</f>
        <v>1</v>
      </c>
      <c r="AY193" s="18" t="str">
        <f t="shared" ref="AY193:BQ193" si="209">#REF!</f>
        <v>#REF!</v>
      </c>
      <c r="AZ193" s="18" t="str">
        <f t="shared" si="209"/>
        <v>#REF!</v>
      </c>
      <c r="BA193" s="18" t="str">
        <f t="shared" si="209"/>
        <v>#REF!</v>
      </c>
      <c r="BB193" s="18" t="str">
        <f t="shared" si="209"/>
        <v>#REF!</v>
      </c>
      <c r="BC193" s="18" t="str">
        <f t="shared" si="209"/>
        <v>#REF!</v>
      </c>
      <c r="BD193" s="18" t="str">
        <f t="shared" si="209"/>
        <v>#REF!</v>
      </c>
      <c r="BE193" s="18" t="str">
        <f t="shared" si="209"/>
        <v>#REF!</v>
      </c>
      <c r="BF193" s="18" t="str">
        <f t="shared" si="209"/>
        <v>#REF!</v>
      </c>
      <c r="BG193" s="18" t="str">
        <f t="shared" si="209"/>
        <v>#REF!</v>
      </c>
      <c r="BH193" s="18" t="str">
        <f t="shared" si="209"/>
        <v>#REF!</v>
      </c>
      <c r="BI193" s="18" t="str">
        <f t="shared" si="209"/>
        <v>#REF!</v>
      </c>
      <c r="BJ193" s="18" t="str">
        <f t="shared" si="209"/>
        <v>#REF!</v>
      </c>
      <c r="BK193" s="18" t="str">
        <f t="shared" si="209"/>
        <v>#REF!</v>
      </c>
      <c r="BL193" s="18" t="str">
        <f t="shared" si="209"/>
        <v>#REF!</v>
      </c>
      <c r="BM193" s="18" t="str">
        <f t="shared" si="209"/>
        <v>#REF!</v>
      </c>
      <c r="BN193" s="18" t="str">
        <f t="shared" si="209"/>
        <v>#REF!</v>
      </c>
      <c r="BO193" s="18" t="str">
        <f t="shared" si="209"/>
        <v>#REF!</v>
      </c>
      <c r="BP193" s="18" t="str">
        <f t="shared" si="209"/>
        <v>#REF!</v>
      </c>
      <c r="BQ193" s="18" t="str">
        <f t="shared" si="209"/>
        <v>#REF!</v>
      </c>
      <c r="BR193" s="18" t="str">
        <f>'Raw Data'!C189</f>
        <v>Staff</v>
      </c>
      <c r="BS193" s="18" t="str">
        <f>'Raw Data'!D189</f>
        <v/>
      </c>
      <c r="BT193" s="18" t="str">
        <f>'Raw Data'!E189</f>
        <v>Student Affairs – Student Services (within reporting line to Campuses/Online)</v>
      </c>
      <c r="BU193" s="18" t="str">
        <f>'Raw Data'!F189</f>
        <v>Directors, People Managers, Supervisors, Team Leads</v>
      </c>
      <c r="BV193" s="18" t="str">
        <f>'Raw Data'!G189</f>
        <v/>
      </c>
      <c r="BW193" s="18" t="str">
        <f>'Raw Data'!H189</f>
        <v>Online</v>
      </c>
      <c r="BX193" s="18" t="str">
        <f>'Raw Data'!I189</f>
        <v/>
      </c>
      <c r="BY193" s="18" t="str">
        <f>'Raw Data'!J189</f>
        <v/>
      </c>
    </row>
    <row r="194" ht="15.75" customHeight="1">
      <c r="A194" s="18">
        <f>'Raw Data'!$A190</f>
        <v>188</v>
      </c>
      <c r="B194" s="18" t="str">
        <f>'Raw Data'!$K190</f>
        <v>A few times a month</v>
      </c>
      <c r="C194" s="18">
        <f t="shared" si="3"/>
        <v>0.25</v>
      </c>
      <c r="D194" s="18" t="str">
        <f>'Raw Data'!$L190</f>
        <v>Editing or improving text I’ve already written (emails, documents, presentations), Brainstorming ideas, testing concepts, or getting feedback on my thinking</v>
      </c>
      <c r="E194" s="18">
        <f t="shared" si="24"/>
        <v>0</v>
      </c>
      <c r="F194" s="19">
        <f t="shared" si="4"/>
        <v>0</v>
      </c>
      <c r="G194" s="20" t="str">
        <f>'Raw Data'!M190</f>
        <v>I create fresh prompts each time I use AI</v>
      </c>
      <c r="H194" s="18">
        <f t="shared" si="5"/>
        <v>0.25</v>
      </c>
      <c r="I194" s="18" t="str">
        <f>'Raw Data'!$N190</f>
        <v>Use AI to help analyze each data source, then compile results manually</v>
      </c>
      <c r="J194" s="18">
        <f t="shared" si="6"/>
        <v>0.67</v>
      </c>
      <c r="K194" s="18" t="str">
        <f>'Raw Data'!$O190</f>
        <v>I would complete my own research and presentation. Once I complete my original presentation, I would either input it in AI to find any errors or areas that need improvement OR I would give AI the research and points I want to touch upon and compare the presentation it creates to my own.</v>
      </c>
      <c r="L194" s="18" t="s">
        <v>646</v>
      </c>
      <c r="M194" s="21" t="str">
        <f>substitute('Prompt Template'!$A$2,$K$5,$L194)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complete my own research and presentation. Once I complete my original presentation, I would either input it in AI to find any errors or areas that need improvement OR I would give AI the research and points I want to touch upon and compare the presentation it creates to my own.&lt;/user_input&gt;</v>
      </c>
      <c r="N194" s="18">
        <f t="array" ref="N194">index('Response Scoring'!$C:$C,match($A194,'Response Scoring'!$A:$A,0))</f>
        <v>1</v>
      </c>
      <c r="O194" s="19">
        <f t="shared" si="7"/>
        <v>0.3333333333</v>
      </c>
      <c r="P194" s="18" t="str">
        <f>'Raw Data'!$P190</f>
        <v>I don't use AI often, if I do, it's to proof read important emails before sending them out.</v>
      </c>
      <c r="Q194" s="18" t="s">
        <v>647</v>
      </c>
      <c r="R194" s="21" t="str">
        <f>substitute('Prompt Template'!$B$2,$P$5,$Q194)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 often, if I do, it's to proof read important emails before sending them out.&lt;/user_input&gt;</v>
      </c>
      <c r="S194" s="18">
        <f t="array" ref="S194">index('Response Scoring'!$E:$E,match($A194,'Response Scoring'!$A:$A,0))</f>
        <v>1</v>
      </c>
      <c r="T194" s="19">
        <f t="shared" si="8"/>
        <v>0.3333333333</v>
      </c>
      <c r="U194" s="19">
        <f t="shared" si="9"/>
        <v>1.836666667</v>
      </c>
      <c r="V194" s="18" t="str">
        <f>'Raw Data'!$Q190</f>
        <v>Analyzing presentation slides to evaluate both the visual design and written content for consistency</v>
      </c>
      <c r="W194" s="18">
        <f t="shared" si="10"/>
        <v>1</v>
      </c>
      <c r="X194" s="18" t="str">
        <f>'Raw Data'!$R190</f>
        <v>Hallucinations (generating false or misleading information), Data privacy concerns when information is shared with an LLM, Vulnerability to manipulation by bad actors</v>
      </c>
      <c r="Y194" s="18">
        <f t="shared" si="11"/>
        <v>0.75</v>
      </c>
      <c r="Z194" s="18" t="str">
        <f>'Raw Data'!$S190</f>
        <v>Anonymize information by removing identifying details, Verify that the AI tool has SSL/HTTPS encryption before using it</v>
      </c>
      <c r="AA194" s="19">
        <f t="shared" si="12"/>
        <v>0</v>
      </c>
      <c r="AB194" s="18" t="str">
        <f>'Raw Data'!$T190</f>
        <v>Always: I routinely cross-check AI outputs with reliable sources</v>
      </c>
      <c r="AC194" s="18">
        <f t="shared" si="13"/>
        <v>1</v>
      </c>
      <c r="AD194" s="18" t="str">
        <f>'Raw Data'!$U190</f>
        <v>Check if the response uses confident language and specific details, Look for professional formatting and proper grammar, Cross-reference key claims with reliable external sources, Verify any calculations or data analysis independently</v>
      </c>
      <c r="AE194" s="18">
        <f t="shared" si="14"/>
        <v>0</v>
      </c>
      <c r="AF194" s="22">
        <f t="shared" si="15"/>
        <v>5.5</v>
      </c>
      <c r="AG194" s="18" t="str">
        <f>'Raw Data'!$V190</f>
        <v>Frequently: I systematically refine prompts until I’m satisfied</v>
      </c>
      <c r="AH194" s="18">
        <f t="shared" si="16"/>
        <v>1</v>
      </c>
      <c r="AI194" s="18" t="str">
        <f>'Raw Data'!$W190</f>
        <v>Please write a bulleted list of the key points I should touch upon in my meeting regarding 'insert topic of initiative here'. I would like to expand and touch upon these points...</v>
      </c>
      <c r="AJ194" s="18" t="s">
        <v>648</v>
      </c>
      <c r="AK194" s="21" t="str">
        <f>substitute('Prompt Template'!$C$2,$AI$5,$AJ194)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write a bulleted list of the key points I should touch upon in my meeting regarding 'insert topic of initiative here'. I would like to expand and touch upon these 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write a bulleted list of the key points I should touch upon in my meeting regarding 'insert topic of initiative here'. I would like to expand and touch upon these points...&lt;/user_input&gt;</v>
      </c>
      <c r="AL194" s="18">
        <f t="array" ref="AL194">index('Response Scoring'!$G:$G,match($A194,'Response Scoring'!$A:$A,0))</f>
        <v>2</v>
      </c>
      <c r="AM194" s="18">
        <f t="shared" si="17"/>
        <v>0.4</v>
      </c>
      <c r="AN194" s="18" t="str">
        <f>'Raw Data'!$X190</f>
        <v>I don’t know how to create custom AI instructions</v>
      </c>
      <c r="AO194" s="18" t="s">
        <v>88</v>
      </c>
      <c r="AP194" s="21" t="str">
        <f>substitute('Prompt Template'!$D$2,$AN$5,$AO194)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94" s="18">
        <f t="array" ref="AQ194">index('Response Scoring'!$I:$I,match($A194,'Response Scoring'!$A:$A,0))</f>
        <v>0</v>
      </c>
      <c r="AR194" s="18">
        <f t="shared" si="18"/>
        <v>0</v>
      </c>
      <c r="AS194" s="22">
        <f t="shared" si="19"/>
        <v>2.9</v>
      </c>
      <c r="AT194" s="18">
        <f t="shared" si="20"/>
        <v>14.97333333</v>
      </c>
      <c r="AU194" s="22">
        <f t="shared" si="21"/>
        <v>29.94666667</v>
      </c>
      <c r="AV194" s="18" t="str">
        <f t="shared" si="22"/>
        <v>AI Experimenter</v>
      </c>
      <c r="AW194" s="18" t="str">
        <f>'Raw Data'!Y190</f>
        <v>ChatGPT</v>
      </c>
      <c r="AX194" s="18" t="b">
        <f>'Raw Data'!Z190</f>
        <v>0</v>
      </c>
      <c r="AY194" s="18" t="str">
        <f t="shared" ref="AY194:BQ194" si="210">#REF!</f>
        <v>#REF!</v>
      </c>
      <c r="AZ194" s="18" t="str">
        <f t="shared" si="210"/>
        <v>#REF!</v>
      </c>
      <c r="BA194" s="18" t="str">
        <f t="shared" si="210"/>
        <v>#REF!</v>
      </c>
      <c r="BB194" s="18" t="str">
        <f t="shared" si="210"/>
        <v>#REF!</v>
      </c>
      <c r="BC194" s="18" t="str">
        <f t="shared" si="210"/>
        <v>#REF!</v>
      </c>
      <c r="BD194" s="18" t="str">
        <f t="shared" si="210"/>
        <v>#REF!</v>
      </c>
      <c r="BE194" s="18" t="str">
        <f t="shared" si="210"/>
        <v>#REF!</v>
      </c>
      <c r="BF194" s="18" t="str">
        <f t="shared" si="210"/>
        <v>#REF!</v>
      </c>
      <c r="BG194" s="18" t="str">
        <f t="shared" si="210"/>
        <v>#REF!</v>
      </c>
      <c r="BH194" s="18" t="str">
        <f t="shared" si="210"/>
        <v>#REF!</v>
      </c>
      <c r="BI194" s="18" t="str">
        <f t="shared" si="210"/>
        <v>#REF!</v>
      </c>
      <c r="BJ194" s="18" t="str">
        <f t="shared" si="210"/>
        <v>#REF!</v>
      </c>
      <c r="BK194" s="18" t="str">
        <f t="shared" si="210"/>
        <v>#REF!</v>
      </c>
      <c r="BL194" s="18" t="str">
        <f t="shared" si="210"/>
        <v>#REF!</v>
      </c>
      <c r="BM194" s="18" t="str">
        <f t="shared" si="210"/>
        <v>#REF!</v>
      </c>
      <c r="BN194" s="18" t="str">
        <f t="shared" si="210"/>
        <v>#REF!</v>
      </c>
      <c r="BO194" s="18" t="str">
        <f t="shared" si="210"/>
        <v>#REF!</v>
      </c>
      <c r="BP194" s="18" t="str">
        <f t="shared" si="210"/>
        <v>#REF!</v>
      </c>
      <c r="BQ194" s="18" t="str">
        <f t="shared" si="210"/>
        <v>#REF!</v>
      </c>
      <c r="BR194" s="18" t="str">
        <f>'Raw Data'!C190</f>
        <v>Staff</v>
      </c>
      <c r="BS194" s="18" t="str">
        <f>'Raw Data'!D190</f>
        <v/>
      </c>
      <c r="BT194" s="18" t="str">
        <f>'Raw Data'!E190</f>
        <v>Other (None of the above best fits)</v>
      </c>
      <c r="BU194" s="18" t="str">
        <f>'Raw Data'!F190</f>
        <v>Individual Contributors</v>
      </c>
      <c r="BV194" s="18" t="str">
        <f>'Raw Data'!G190</f>
        <v/>
      </c>
      <c r="BW194" s="18" t="str">
        <f>'Raw Data'!H190</f>
        <v>Nashville</v>
      </c>
      <c r="BX194" s="18" t="str">
        <f>'Raw Data'!I190</f>
        <v/>
      </c>
      <c r="BY194" s="18" t="str">
        <f>'Raw Data'!J190</f>
        <v/>
      </c>
    </row>
    <row r="195" ht="15.75" customHeight="1">
      <c r="A195" s="18">
        <f>'Raw Data'!$A191</f>
        <v>189</v>
      </c>
      <c r="B195" s="18" t="str">
        <f>'Raw Data'!$K191</f>
        <v>Daily</v>
      </c>
      <c r="C195" s="18">
        <f t="shared" si="3"/>
        <v>1</v>
      </c>
      <c r="D195" s="18" t="str">
        <f>'Raw Data'!$L191</f>
        <v>Brainstorming ideas, testing concepts, or getting feedback on my thinking</v>
      </c>
      <c r="E195" s="18">
        <f t="shared" si="24"/>
        <v>0</v>
      </c>
      <c r="F195" s="19">
        <f t="shared" si="4"/>
        <v>0</v>
      </c>
      <c r="G195" s="20" t="str">
        <f>'Raw Data'!M191</f>
        <v>I create fresh prompts each time I use AI</v>
      </c>
      <c r="H195" s="18">
        <f t="shared" si="5"/>
        <v>0.25</v>
      </c>
      <c r="I195" s="18" t="str">
        <f>'Raw Data'!$N191</f>
        <v>I wouldn't use AI for this task</v>
      </c>
      <c r="J195" s="18" t="b">
        <f t="shared" si="6"/>
        <v>0</v>
      </c>
      <c r="K195" s="18" t="str">
        <f>'Raw Data'!$O191</f>
        <v>I would create the presentation using AI as a thought partner and editor</v>
      </c>
      <c r="L195" s="18" t="s">
        <v>649</v>
      </c>
      <c r="M195" s="21" t="str">
        <f>substitute('Prompt Template'!$A$2,$K$5,$L195)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create the presentation using AI as a thought partner and editor&lt;/user_input&gt;</v>
      </c>
      <c r="N195" s="18">
        <f t="array" ref="N195">index('Response Scoring'!$C:$C,match($A195,'Response Scoring'!$A:$A,0))</f>
        <v>1</v>
      </c>
      <c r="O195" s="19">
        <f t="shared" si="7"/>
        <v>0.3333333333</v>
      </c>
      <c r="P195" s="18" t="str">
        <f>'Raw Data'!$P191</f>
        <v>Thought partner</v>
      </c>
      <c r="Q195" s="18" t="s">
        <v>650</v>
      </c>
      <c r="R195" s="21" t="str">
        <f>substitute('Prompt Template'!$B$2,$P$5,$Q195)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&lt;user_input&gt;Thought partner&lt;/user_input&gt;</v>
      </c>
      <c r="S195" s="18">
        <f t="array" ref="S195">index('Response Scoring'!$E:$E,match($A195,'Response Scoring'!$A:$A,0))</f>
        <v>1</v>
      </c>
      <c r="T195" s="19">
        <f t="shared" si="8"/>
        <v>0.3333333333</v>
      </c>
      <c r="U195" s="19">
        <f t="shared" si="9"/>
        <v>1.916666667</v>
      </c>
      <c r="V195" s="18" t="str">
        <f>'Raw Data'!$Q191</f>
        <v>Analyzing presentation slides to evaluate both the visual design and written content for consistency</v>
      </c>
      <c r="W195" s="18">
        <f t="shared" si="10"/>
        <v>1</v>
      </c>
      <c r="X195" s="18" t="str">
        <f>'Raw Data'!$R191</f>
        <v>Data privacy concerns when information is shared with an LLM, Biases in answers, Vulnerability to manipulation by bad actors, Hallucinations (generating false or misleading information)</v>
      </c>
      <c r="Y195" s="18">
        <f t="shared" si="11"/>
        <v>1</v>
      </c>
      <c r="Z195" s="18" t="str">
        <f>'Raw Data'!$S191</f>
        <v>Anonymize information by removing identifying details, Verify that the AI tool has SSL/HTTPS encryption before using it</v>
      </c>
      <c r="AA195" s="19">
        <f t="shared" si="12"/>
        <v>0</v>
      </c>
      <c r="AB195" s="18" t="str">
        <f>'Raw Data'!$T191</f>
        <v>Sometimes: I do a quick check against known data or references</v>
      </c>
      <c r="AC195" s="18">
        <f t="shared" si="13"/>
        <v>0.67</v>
      </c>
      <c r="AD195" s="18" t="str">
        <f>'Raw Data'!$U191</f>
        <v>Cross-reference key claims with reliable external sources, Ask the same AI tool to double-check its work for accuracy, Look for professional formatting and proper grammar, Use a different AI tool to review and verify the content</v>
      </c>
      <c r="AE195" s="18">
        <f t="shared" si="14"/>
        <v>0</v>
      </c>
      <c r="AF195" s="22">
        <f t="shared" si="15"/>
        <v>5.34</v>
      </c>
      <c r="AG195" s="18" t="str">
        <f>'Raw Data'!$V191</f>
        <v>Sometimes: I iterate 2–3 times to reach a good result</v>
      </c>
      <c r="AH195" s="18">
        <f t="shared" si="16"/>
        <v>0.67</v>
      </c>
      <c r="AI195" s="18" t="str">
        <f>'Raw Data'!$W191</f>
        <v>I need to ___.  You are ___.  Here is my idea____.  As____, what holes do you see?  Double-check for spelling and grammar.</v>
      </c>
      <c r="AJ195" s="18" t="s">
        <v>651</v>
      </c>
      <c r="AK195" s="21" t="str">
        <f>substitute('Prompt Template'!$C$2,$AI$5,$AJ195)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___.  You are ___.  Here is my idea____.  As____, what holes do you see?  Double-check for spelling and grammar.&lt;/prompt&gt;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___.  You are ___.  Here is my idea____.  As____, what holes do you see?  Double-check for spelling and grammar.&lt;/user_input&gt;</v>
      </c>
      <c r="AL195" s="18">
        <f t="array" ref="AL195">index('Response Scoring'!$G:$G,match($A195,'Response Scoring'!$A:$A,0))</f>
        <v>2</v>
      </c>
      <c r="AM195" s="18">
        <f t="shared" si="17"/>
        <v>0.4</v>
      </c>
      <c r="AN195" s="18" t="str">
        <f>'Raw Data'!$X191</f>
        <v>Unsure</v>
      </c>
      <c r="AO195" s="18" t="s">
        <v>506</v>
      </c>
      <c r="AP195" s="21" t="str">
        <f>substitute('Prompt Template'!$D$2,$AN$5,$AO195)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&lt;user_input&gt;Unsure&lt;/user_input&gt;
</v>
      </c>
      <c r="AQ195" s="18">
        <f t="array" ref="AQ195">index('Response Scoring'!$I:$I,match($A195,'Response Scoring'!$A:$A,0))</f>
        <v>0</v>
      </c>
      <c r="AR195" s="18">
        <f t="shared" si="18"/>
        <v>0</v>
      </c>
      <c r="AS195" s="22">
        <f t="shared" si="19"/>
        <v>2.405</v>
      </c>
      <c r="AT195" s="18">
        <f t="shared" si="20"/>
        <v>13.98333333</v>
      </c>
      <c r="AU195" s="22">
        <f t="shared" si="21"/>
        <v>27.96666667</v>
      </c>
      <c r="AV195" s="18" t="str">
        <f t="shared" si="22"/>
        <v>AI Experimenter</v>
      </c>
      <c r="AW195" s="18" t="str">
        <f>'Raw Data'!Y191</f>
        <v>ChatGPT, Gemini, Other</v>
      </c>
      <c r="AX195" s="18" t="b">
        <f>'Raw Data'!Z191</f>
        <v>0</v>
      </c>
      <c r="AY195" s="18" t="str">
        <f t="shared" ref="AY195:BQ195" si="211">#REF!</f>
        <v>#REF!</v>
      </c>
      <c r="AZ195" s="18" t="str">
        <f t="shared" si="211"/>
        <v>#REF!</v>
      </c>
      <c r="BA195" s="18" t="str">
        <f t="shared" si="211"/>
        <v>#REF!</v>
      </c>
      <c r="BB195" s="18" t="str">
        <f t="shared" si="211"/>
        <v>#REF!</v>
      </c>
      <c r="BC195" s="18" t="str">
        <f t="shared" si="211"/>
        <v>#REF!</v>
      </c>
      <c r="BD195" s="18" t="str">
        <f t="shared" si="211"/>
        <v>#REF!</v>
      </c>
      <c r="BE195" s="18" t="str">
        <f t="shared" si="211"/>
        <v>#REF!</v>
      </c>
      <c r="BF195" s="18" t="str">
        <f t="shared" si="211"/>
        <v>#REF!</v>
      </c>
      <c r="BG195" s="18" t="str">
        <f t="shared" si="211"/>
        <v>#REF!</v>
      </c>
      <c r="BH195" s="18" t="str">
        <f t="shared" si="211"/>
        <v>#REF!</v>
      </c>
      <c r="BI195" s="18" t="str">
        <f t="shared" si="211"/>
        <v>#REF!</v>
      </c>
      <c r="BJ195" s="18" t="str">
        <f t="shared" si="211"/>
        <v>#REF!</v>
      </c>
      <c r="BK195" s="18" t="str">
        <f t="shared" si="211"/>
        <v>#REF!</v>
      </c>
      <c r="BL195" s="18" t="str">
        <f t="shared" si="211"/>
        <v>#REF!</v>
      </c>
      <c r="BM195" s="18" t="str">
        <f t="shared" si="211"/>
        <v>#REF!</v>
      </c>
      <c r="BN195" s="18" t="str">
        <f t="shared" si="211"/>
        <v>#REF!</v>
      </c>
      <c r="BO195" s="18" t="str">
        <f t="shared" si="211"/>
        <v>#REF!</v>
      </c>
      <c r="BP195" s="18" t="str">
        <f t="shared" si="211"/>
        <v>#REF!</v>
      </c>
      <c r="BQ195" s="18" t="str">
        <f t="shared" si="211"/>
        <v>#REF!</v>
      </c>
      <c r="BR195" s="18" t="str">
        <f>'Raw Data'!C191</f>
        <v>Part-time/Adjunct Faculty</v>
      </c>
      <c r="BS195" s="18" t="str">
        <f>'Raw Data'!D191</f>
        <v/>
      </c>
      <c r="BT195" s="18" t="str">
        <f>'Raw Data'!E191</f>
        <v>Academics – Faculty</v>
      </c>
      <c r="BU195" s="18" t="str">
        <f>'Raw Data'!F191</f>
        <v>Individual Contributors</v>
      </c>
      <c r="BV195" s="18" t="str">
        <f>'Raw Data'!G191</f>
        <v/>
      </c>
      <c r="BW195" s="18" t="str">
        <f>'Raw Data'!H191</f>
        <v>Remote</v>
      </c>
      <c r="BX195" s="18" t="str">
        <f>'Raw Data'!I191</f>
        <v/>
      </c>
      <c r="BY195" s="18" t="str">
        <f>'Raw Data'!J191</f>
        <v/>
      </c>
    </row>
    <row r="196" ht="15.75" customHeight="1">
      <c r="A196" s="18">
        <f>'Raw Data'!$A192</f>
        <v>190</v>
      </c>
      <c r="B196" s="18" t="str">
        <f>'Raw Data'!$K192</f>
        <v>Several times a week</v>
      </c>
      <c r="C196" s="18">
        <f t="shared" si="3"/>
        <v>0.75</v>
      </c>
      <c r="D196" s="18" t="str">
        <f>'Raw Data'!$L192</f>
        <v>Getting quick answers to specific questions or looking up information, Creating first drafts of content from scratch (reports, proposals, marketing copy), Building custom prompts, templates, or workflows that I reuse regularly</v>
      </c>
      <c r="E196" s="18">
        <f t="shared" si="24"/>
        <v>3</v>
      </c>
      <c r="F196" s="19">
        <f t="shared" si="4"/>
        <v>1</v>
      </c>
      <c r="G196" s="20" t="str">
        <f>'Raw Data'!M192</f>
        <v>I maintain a library of prompts that I reuse frequently</v>
      </c>
      <c r="H196" s="18">
        <f t="shared" si="5"/>
        <v>0.5</v>
      </c>
      <c r="I196" s="18" t="str">
        <f>'Raw Data'!$N192</f>
        <v>Create a systematic process where AI handles data analysis and summary generation consistently</v>
      </c>
      <c r="J196" s="18">
        <f t="shared" si="6"/>
        <v>1</v>
      </c>
      <c r="K196" s="18" t="str">
        <f>'Raw Data'!$O192</f>
        <v>I would use AI to research the topic, propose the presentation, and then edit the presentation to make it my own / add  in pertinent information not included.</v>
      </c>
      <c r="L196" s="18" t="s">
        <v>652</v>
      </c>
      <c r="M196" s="21" t="str">
        <f>substitute('Prompt Template'!$A$2,$K$5,$L196)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research the topic, propose the presentation, and then edit the presentation to make it my own / add  in pertinent information not included.&lt;/user_input&gt;</v>
      </c>
      <c r="N196" s="18">
        <f t="array" ref="N196">index('Response Scoring'!$C:$C,match($A196,'Response Scoring'!$A:$A,0))</f>
        <v>2</v>
      </c>
      <c r="O196" s="19">
        <f t="shared" si="7"/>
        <v>0.6666666667</v>
      </c>
      <c r="P196" s="18" t="str">
        <f>'Raw Data'!$P192</f>
        <v>AI is awesome for redundant tasks and common student responses.</v>
      </c>
      <c r="Q196" s="18" t="s">
        <v>653</v>
      </c>
      <c r="R196" s="21" t="str">
        <f>substitute('Prompt Template'!$B$2,$P$5,$Q196)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&lt;user_input&gt;AI is awesome for redundant tasks and common student responses.&lt;/user_input&gt;</v>
      </c>
      <c r="S196" s="18">
        <f t="array" ref="S196">index('Response Scoring'!$E:$E,match($A196,'Response Scoring'!$A:$A,0))</f>
        <v>1</v>
      </c>
      <c r="T196" s="19">
        <f t="shared" si="8"/>
        <v>0.3333333333</v>
      </c>
      <c r="U196" s="19">
        <f t="shared" si="9"/>
        <v>4.25</v>
      </c>
      <c r="V196" s="18" t="str">
        <f>'Raw Data'!$Q192</f>
        <v>Creating a complete slide deck with visual design for an important client presentation</v>
      </c>
      <c r="W196" s="18">
        <f t="shared" si="10"/>
        <v>0</v>
      </c>
      <c r="X196" s="18" t="str">
        <f>'Raw Data'!$R192</f>
        <v>Hallucinations (generating false or misleading information), Biases in answers, Data privacy concerns when information is shared with an LLM, Vulnerability to manipulation by bad actors</v>
      </c>
      <c r="Y196" s="18">
        <f t="shared" si="11"/>
        <v>1</v>
      </c>
      <c r="Z196" s="18" t="str">
        <f>'Raw Data'!$S192</f>
        <v>Anonymize information by removing identifying details</v>
      </c>
      <c r="AA196" s="19">
        <f t="shared" si="12"/>
        <v>0.5</v>
      </c>
      <c r="AB196" s="18" t="str">
        <f>'Raw Data'!$T192</f>
        <v>Always: I routinely cross-check AI outputs with reliable sources</v>
      </c>
      <c r="AC196" s="18">
        <f t="shared" si="13"/>
        <v>1</v>
      </c>
      <c r="AD196" s="18" t="str">
        <f>'Raw Data'!$U192</f>
        <v>Cross-reference key claims with reliable external sources, Verify any calculations or data analysis independently, Ask the same AI tool to double-check its work for accuracy</v>
      </c>
      <c r="AE196" s="18">
        <f t="shared" si="14"/>
        <v>0.75</v>
      </c>
      <c r="AF196" s="22">
        <f t="shared" si="15"/>
        <v>6.5</v>
      </c>
      <c r="AG196" s="18" t="str">
        <f>'Raw Data'!$V192</f>
        <v>Frequently: I systematically refine prompts until I’m satisfied</v>
      </c>
      <c r="AH196" s="18">
        <f t="shared" si="16"/>
        <v>1</v>
      </c>
      <c r="AI196" s="18" t="str">
        <f>'Raw Data'!$W192</f>
        <v>Write a proposal to increase college student retention</v>
      </c>
      <c r="AJ196" s="18" t="s">
        <v>654</v>
      </c>
      <c r="AK196" s="21" t="str">
        <f>substitute('Prompt Template'!$C$2,$AI$5,$AJ196)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a proposal to increase college student retention&lt;/prompt&gt;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a proposal to increase college student retention&lt;/user_input&gt;</v>
      </c>
      <c r="AL196" s="18">
        <f t="array" ref="AL196">index('Response Scoring'!$G:$G,match($A196,'Response Scoring'!$A:$A,0))</f>
        <v>2</v>
      </c>
      <c r="AM196" s="18">
        <f t="shared" si="17"/>
        <v>0.4</v>
      </c>
      <c r="AN196" s="18" t="str">
        <f>'Raw Data'!$X192</f>
        <v>Compare tuition rates for graduate nursing programs in the US</v>
      </c>
      <c r="AO196" s="18" t="s">
        <v>655</v>
      </c>
      <c r="AP196" s="21" t="str">
        <f>substitute('Prompt Template'!$D$2,$AN$5,$AO196)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tuition rates for graduate nursing programs in the US&lt;/user_input&gt;
</v>
      </c>
      <c r="AQ196" s="18">
        <f t="array" ref="AQ196">index('Response Scoring'!$I:$I,match($A196,'Response Scoring'!$A:$A,0))</f>
        <v>1</v>
      </c>
      <c r="AR196" s="18">
        <f t="shared" si="18"/>
        <v>0.2</v>
      </c>
      <c r="AS196" s="22">
        <f t="shared" si="19"/>
        <v>3.9</v>
      </c>
      <c r="AT196" s="18">
        <f t="shared" si="20"/>
        <v>22.8</v>
      </c>
      <c r="AU196" s="22">
        <f t="shared" si="21"/>
        <v>45.6</v>
      </c>
      <c r="AV196" s="18" t="str">
        <f t="shared" si="22"/>
        <v>AI Experimenter</v>
      </c>
      <c r="AW196" s="18" t="str">
        <f>'Raw Data'!Y192</f>
        <v>ChatGPT, CoPilot</v>
      </c>
      <c r="AX196" s="18" t="b">
        <f>'Raw Data'!Z192</f>
        <v>0</v>
      </c>
      <c r="AY196" s="18" t="str">
        <f t="shared" ref="AY196:BQ196" si="212">#REF!</f>
        <v>#REF!</v>
      </c>
      <c r="AZ196" s="18" t="str">
        <f t="shared" si="212"/>
        <v>#REF!</v>
      </c>
      <c r="BA196" s="18" t="str">
        <f t="shared" si="212"/>
        <v>#REF!</v>
      </c>
      <c r="BB196" s="18" t="str">
        <f t="shared" si="212"/>
        <v>#REF!</v>
      </c>
      <c r="BC196" s="18" t="str">
        <f t="shared" si="212"/>
        <v>#REF!</v>
      </c>
      <c r="BD196" s="18" t="str">
        <f t="shared" si="212"/>
        <v>#REF!</v>
      </c>
      <c r="BE196" s="18" t="str">
        <f t="shared" si="212"/>
        <v>#REF!</v>
      </c>
      <c r="BF196" s="18" t="str">
        <f t="shared" si="212"/>
        <v>#REF!</v>
      </c>
      <c r="BG196" s="18" t="str">
        <f t="shared" si="212"/>
        <v>#REF!</v>
      </c>
      <c r="BH196" s="18" t="str">
        <f t="shared" si="212"/>
        <v>#REF!</v>
      </c>
      <c r="BI196" s="18" t="str">
        <f t="shared" si="212"/>
        <v>#REF!</v>
      </c>
      <c r="BJ196" s="18" t="str">
        <f t="shared" si="212"/>
        <v>#REF!</v>
      </c>
      <c r="BK196" s="18" t="str">
        <f t="shared" si="212"/>
        <v>#REF!</v>
      </c>
      <c r="BL196" s="18" t="str">
        <f t="shared" si="212"/>
        <v>#REF!</v>
      </c>
      <c r="BM196" s="18" t="str">
        <f t="shared" si="212"/>
        <v>#REF!</v>
      </c>
      <c r="BN196" s="18" t="str">
        <f t="shared" si="212"/>
        <v>#REF!</v>
      </c>
      <c r="BO196" s="18" t="str">
        <f t="shared" si="212"/>
        <v>#REF!</v>
      </c>
      <c r="BP196" s="18" t="str">
        <f t="shared" si="212"/>
        <v>#REF!</v>
      </c>
      <c r="BQ196" s="18" t="str">
        <f t="shared" si="212"/>
        <v>#REF!</v>
      </c>
      <c r="BR196" s="18" t="str">
        <f>'Raw Data'!C192</f>
        <v>Staff</v>
      </c>
      <c r="BS196" s="18" t="str">
        <f>'Raw Data'!D192</f>
        <v/>
      </c>
      <c r="BT196" s="18" t="str">
        <f>'Raw Data'!E192</f>
        <v>Academic Resources (within reporting line to Campuses/Online)</v>
      </c>
      <c r="BU196" s="18" t="str">
        <f>'Raw Data'!F192</f>
        <v>Individual Contributors</v>
      </c>
      <c r="BV196" s="18" t="str">
        <f>'Raw Data'!G192</f>
        <v/>
      </c>
      <c r="BW196" s="18" t="str">
        <f>'Raw Data'!H192</f>
        <v>Online</v>
      </c>
      <c r="BX196" s="18" t="str">
        <f>'Raw Data'!I192</f>
        <v/>
      </c>
      <c r="BY196" s="18" t="str">
        <f>'Raw Data'!J192</f>
        <v/>
      </c>
    </row>
    <row r="197" ht="15.75" customHeight="1">
      <c r="A197" s="18">
        <f>'Raw Data'!$A193</f>
        <v>191</v>
      </c>
      <c r="B197" s="18" t="str">
        <f>'Raw Data'!$K193</f>
        <v>Several times a week</v>
      </c>
      <c r="C197" s="18">
        <f t="shared" si="3"/>
        <v>0.75</v>
      </c>
      <c r="D197" s="18" t="str">
        <f>'Raw Data'!$L193</f>
        <v>Creating first drafts of content from scratch (reports, proposals, marketing copy), Analyzing data or documents to extract insights or summaries, Brainstorming ideas, testing concepts, or getting feedback on my thinking, Editing or improving text I’ve already written (emails, documents, presentations)</v>
      </c>
      <c r="E197" s="18">
        <f t="shared" si="24"/>
        <v>2</v>
      </c>
      <c r="F197" s="19">
        <f t="shared" si="4"/>
        <v>0.6666666667</v>
      </c>
      <c r="G197" s="20" t="str">
        <f>'Raw Data'!M193</f>
        <v>I create fresh prompts each time I use AI</v>
      </c>
      <c r="H197" s="18">
        <f t="shared" si="5"/>
        <v>0.25</v>
      </c>
      <c r="I197" s="18" t="str">
        <f>'Raw Data'!$N193</f>
        <v>Create a systematic process where AI handles data analysis and summary generation consistently</v>
      </c>
      <c r="J197" s="18">
        <f t="shared" si="6"/>
        <v>1</v>
      </c>
      <c r="K197" s="18" t="str">
        <f>'Raw Data'!$O193</f>
        <v>I would start with using AI for basic research on the topic. I would then do some of my own research using the basic research as a starting point. Once I was ready to put my presentation together, I would build my outline and use AI to help build a presentation.</v>
      </c>
      <c r="L197" s="18" t="s">
        <v>656</v>
      </c>
      <c r="M197" s="21" t="str">
        <f>substitute('Prompt Template'!$A$2,$K$5,$L197)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start with using AI for basic research on the topic. I would then do some of my own research using the basic research as a starting point. Once I was ready to put my presentation together, I would build my outline and use AI to help build a presentation.&lt;/user_input&gt;</v>
      </c>
      <c r="N197" s="18">
        <f t="array" ref="N197">index('Response Scoring'!$C:$C,match($A197,'Response Scoring'!$A:$A,0))</f>
        <v>2</v>
      </c>
      <c r="O197" s="19">
        <f t="shared" si="7"/>
        <v>0.6666666667</v>
      </c>
      <c r="P197" s="18" t="str">
        <f>'Raw Data'!$P193</f>
        <v>I am currently building courses for a new program curriculum. I am  using AI to help me brainstorm discussion prompts, assignment ideas, and generate unit introductions.</v>
      </c>
      <c r="Q197" s="18" t="s">
        <v>657</v>
      </c>
      <c r="R197" s="21" t="str">
        <f>substitute('Prompt Template'!$B$2,$P$5,$Q197)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currently building courses for a new program curriculum. I am  using AI to help me brainstorm discussion prompts, assignment ideas, and generate unit introductions.&lt;/user_input&gt;</v>
      </c>
      <c r="S197" s="18">
        <f t="array" ref="S197">index('Response Scoring'!$E:$E,match($A197,'Response Scoring'!$A:$A,0))</f>
        <v>2</v>
      </c>
      <c r="T197" s="19">
        <f t="shared" si="8"/>
        <v>0.6666666667</v>
      </c>
      <c r="U197" s="19">
        <f t="shared" si="9"/>
        <v>4</v>
      </c>
      <c r="V197" s="18" t="str">
        <f>'Raw Data'!$Q193</f>
        <v>Analyzing presentation slides to evaluate both the visual design and written content for consistency</v>
      </c>
      <c r="W197" s="18">
        <f t="shared" si="10"/>
        <v>1</v>
      </c>
      <c r="X197" s="18" t="str">
        <f>'Raw Data'!$R193</f>
        <v>Hallucinations (generating false or misleading information), Biases in answers, Data privacy concerns when information is shared with an LLM</v>
      </c>
      <c r="Y197" s="18">
        <f t="shared" si="11"/>
        <v>0.75</v>
      </c>
      <c r="Z197" s="18" t="str">
        <f>'Raw Data'!$S193</f>
        <v>Anonymize information by removing identifying details, Use secure company instances or enterprise plans when available, Verify that the AI tool has SSL/HTTPS encryption before using it</v>
      </c>
      <c r="AA197" s="19">
        <f t="shared" si="12"/>
        <v>0</v>
      </c>
      <c r="AB197" s="18" t="str">
        <f>'Raw Data'!$T193</f>
        <v>Always: I routinely cross-check AI outputs with reliable sources</v>
      </c>
      <c r="AC197" s="18">
        <f t="shared" si="13"/>
        <v>1</v>
      </c>
      <c r="AD197" s="18" t="str">
        <f>'Raw Data'!$U193</f>
        <v>Cross-reference key claims with reliable external sources, Check if the response uses confident language and specific details, Verify any calculations or data analysis independently</v>
      </c>
      <c r="AE197" s="18">
        <f t="shared" si="14"/>
        <v>0</v>
      </c>
      <c r="AF197" s="22">
        <f t="shared" si="15"/>
        <v>5.5</v>
      </c>
      <c r="AG197" s="18" t="str">
        <f>'Raw Data'!$V193</f>
        <v>Sometimes: I iterate 2–3 times to reach a good result</v>
      </c>
      <c r="AH197" s="18">
        <f t="shared" si="16"/>
        <v>0.67</v>
      </c>
      <c r="AI197" s="18" t="str">
        <f>'Raw Data'!$W193</f>
        <v>Assume the persona of a graduate nursing program chair. Develop a brief proposal to introduce a grant initiative for a microcredential which would combine nursing practice with artificial intelligence.</v>
      </c>
      <c r="AJ197" s="18" t="s">
        <v>658</v>
      </c>
      <c r="AK197" s="21" t="str">
        <f>substitute('Prompt Template'!$C$2,$AI$5,$AJ197)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&lt;prompt&gt;Assume the persona of a graduate nursing program chair. Develop a brief proposal to introduce a grant initiative for a microcredential which would combine nursing practice with artificial intelligence.&lt;/prompt&gt;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&lt;user_input&gt;Assume the persona of a graduate nursing program chair. Develop a brief proposal to introduce a grant initiative for a microcredential which would combine nursing practice with artificial intelligence.&lt;/user_input&gt;</v>
      </c>
      <c r="AL197" s="18">
        <f t="array" ref="AL197">index('Response Scoring'!$G:$G,match($A197,'Response Scoring'!$A:$A,0))</f>
        <v>4</v>
      </c>
      <c r="AM197" s="18">
        <f t="shared" si="17"/>
        <v>0.8</v>
      </c>
      <c r="AN197" s="18" t="str">
        <f>'Raw Data'!$X193</f>
        <v>I don't know how to create custom AI instructions.</v>
      </c>
      <c r="AO197" s="18" t="s">
        <v>137</v>
      </c>
      <c r="AP197" s="21" t="str">
        <f>substitute('Prompt Template'!$D$2,$AN$5,$AO197)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197" s="18">
        <f t="array" ref="AQ197">index('Response Scoring'!$I:$I,match($A197,'Response Scoring'!$A:$A,0))</f>
        <v>0</v>
      </c>
      <c r="AR197" s="18">
        <f t="shared" si="18"/>
        <v>0</v>
      </c>
      <c r="AS197" s="22">
        <f t="shared" si="19"/>
        <v>3.805</v>
      </c>
      <c r="AT197" s="18">
        <f t="shared" si="20"/>
        <v>21.11</v>
      </c>
      <c r="AU197" s="22">
        <f t="shared" si="21"/>
        <v>42.22</v>
      </c>
      <c r="AV197" s="18" t="str">
        <f t="shared" si="22"/>
        <v>AI Experimenter</v>
      </c>
      <c r="AW197" s="18" t="str">
        <f>'Raw Data'!Y193</f>
        <v>CoPilot, Gemini</v>
      </c>
      <c r="AX197" s="18" t="b">
        <f>'Raw Data'!Z193</f>
        <v>1</v>
      </c>
      <c r="AY197" s="18" t="str">
        <f t="shared" ref="AY197:BQ197" si="213">#REF!</f>
        <v>#REF!</v>
      </c>
      <c r="AZ197" s="18" t="str">
        <f t="shared" si="213"/>
        <v>#REF!</v>
      </c>
      <c r="BA197" s="18" t="str">
        <f t="shared" si="213"/>
        <v>#REF!</v>
      </c>
      <c r="BB197" s="18" t="str">
        <f t="shared" si="213"/>
        <v>#REF!</v>
      </c>
      <c r="BC197" s="18" t="str">
        <f t="shared" si="213"/>
        <v>#REF!</v>
      </c>
      <c r="BD197" s="18" t="str">
        <f t="shared" si="213"/>
        <v>#REF!</v>
      </c>
      <c r="BE197" s="18" t="str">
        <f t="shared" si="213"/>
        <v>#REF!</v>
      </c>
      <c r="BF197" s="18" t="str">
        <f t="shared" si="213"/>
        <v>#REF!</v>
      </c>
      <c r="BG197" s="18" t="str">
        <f t="shared" si="213"/>
        <v>#REF!</v>
      </c>
      <c r="BH197" s="18" t="str">
        <f t="shared" si="213"/>
        <v>#REF!</v>
      </c>
      <c r="BI197" s="18" t="str">
        <f t="shared" si="213"/>
        <v>#REF!</v>
      </c>
      <c r="BJ197" s="18" t="str">
        <f t="shared" si="213"/>
        <v>#REF!</v>
      </c>
      <c r="BK197" s="18" t="str">
        <f t="shared" si="213"/>
        <v>#REF!</v>
      </c>
      <c r="BL197" s="18" t="str">
        <f t="shared" si="213"/>
        <v>#REF!</v>
      </c>
      <c r="BM197" s="18" t="str">
        <f t="shared" si="213"/>
        <v>#REF!</v>
      </c>
      <c r="BN197" s="18" t="str">
        <f t="shared" si="213"/>
        <v>#REF!</v>
      </c>
      <c r="BO197" s="18" t="str">
        <f t="shared" si="213"/>
        <v>#REF!</v>
      </c>
      <c r="BP197" s="18" t="str">
        <f t="shared" si="213"/>
        <v>#REF!</v>
      </c>
      <c r="BQ197" s="18" t="str">
        <f t="shared" si="213"/>
        <v>#REF!</v>
      </c>
      <c r="BR197" s="18" t="str">
        <f>'Raw Data'!C193</f>
        <v>Full-time Faculty</v>
      </c>
      <c r="BS197" s="18" t="str">
        <f>'Raw Data'!D193</f>
        <v/>
      </c>
      <c r="BT197" s="18" t="str">
        <f>'Raw Data'!E193</f>
        <v>Academics – Faculty</v>
      </c>
      <c r="BU197" s="18" t="str">
        <f>'Raw Data'!F193</f>
        <v>Directors, People Managers, Supervisors, Team Leads</v>
      </c>
      <c r="BV197" s="18" t="str">
        <f>'Raw Data'!G193</f>
        <v/>
      </c>
      <c r="BW197" s="18" t="str">
        <f>'Raw Data'!H193</f>
        <v>Online</v>
      </c>
      <c r="BX197" s="18" t="str">
        <f>'Raw Data'!I193</f>
        <v/>
      </c>
      <c r="BY197" s="18" t="str">
        <f>'Raw Data'!J193</f>
        <v/>
      </c>
    </row>
    <row r="198" ht="15.75" customHeight="1">
      <c r="A198" s="18">
        <f>'Raw Data'!$A194</f>
        <v>192</v>
      </c>
      <c r="B198" s="18" t="str">
        <f>'Raw Data'!$K194</f>
        <v>Weekly</v>
      </c>
      <c r="C198" s="18">
        <f t="shared" si="3"/>
        <v>0.5</v>
      </c>
      <c r="D198" s="18" t="str">
        <f>'Raw Data'!$L194</f>
        <v>Editing or improving text I’ve already written (emails, documents, presentations)</v>
      </c>
      <c r="E198" s="18">
        <f t="shared" si="24"/>
        <v>0</v>
      </c>
      <c r="F198" s="19">
        <f t="shared" si="4"/>
        <v>0</v>
      </c>
      <c r="G198" s="20" t="str">
        <f>'Raw Data'!M194</f>
        <v>I create fresh prompts each time I use AI</v>
      </c>
      <c r="H198" s="18">
        <f t="shared" si="5"/>
        <v>0.25</v>
      </c>
      <c r="I198" s="18" t="str">
        <f>'Raw Data'!$N194</f>
        <v>Ask AI to write the summary after you’ve analyzed all the data</v>
      </c>
      <c r="J198" s="18" t="b">
        <f t="shared" si="6"/>
        <v>0</v>
      </c>
      <c r="K198" s="18" t="str">
        <f>'Raw Data'!$O194</f>
        <v>research</v>
      </c>
      <c r="L198" s="18" t="s">
        <v>659</v>
      </c>
      <c r="M198" s="21" t="str">
        <f>substitute('Prompt Template'!$A$2,$K$5,$L198)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&lt;user_input&gt;research&lt;/user_input&gt;</v>
      </c>
      <c r="N198" s="18">
        <f t="array" ref="N198">index('Response Scoring'!$C:$C,match($A198,'Response Scoring'!$A:$A,0))</f>
        <v>1</v>
      </c>
      <c r="O198" s="19">
        <f t="shared" si="7"/>
        <v>0.3333333333</v>
      </c>
      <c r="P198" s="18" t="str">
        <f>'Raw Data'!$P194</f>
        <v>editing text for written texts and email s</v>
      </c>
      <c r="Q198" s="18" t="s">
        <v>660</v>
      </c>
      <c r="R198" s="21" t="str">
        <f>substitute('Prompt Template'!$B$2,$P$5,$Q198)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&lt;user_input&gt;editing text for written texts and email s&lt;/user_input&gt;</v>
      </c>
      <c r="S198" s="18">
        <f t="array" ref="S198">index('Response Scoring'!$E:$E,match($A198,'Response Scoring'!$A:$A,0))</f>
        <v>1</v>
      </c>
      <c r="T198" s="19">
        <f t="shared" si="8"/>
        <v>0.3333333333</v>
      </c>
      <c r="U198" s="19">
        <f t="shared" si="9"/>
        <v>1.416666667</v>
      </c>
      <c r="V198" s="18" t="str">
        <f>'Raw Data'!$Q194</f>
        <v>Analyzing presentation slides to evaluate both the visual design and written content for consistency</v>
      </c>
      <c r="W198" s="18">
        <f t="shared" si="10"/>
        <v>1</v>
      </c>
      <c r="X198" s="18" t="str">
        <f>'Raw Data'!$R194</f>
        <v>Hallucinations (generating false or misleading information)</v>
      </c>
      <c r="Y198" s="18">
        <f t="shared" si="11"/>
        <v>0.25</v>
      </c>
      <c r="Z198" s="18" t="str">
        <f>'Raw Data'!$S194</f>
        <v>Only share information that you would be comfortable sharing internally with a colleague</v>
      </c>
      <c r="AA198" s="19">
        <f t="shared" si="12"/>
        <v>0</v>
      </c>
      <c r="AB198" s="18" t="str">
        <f>'Raw Data'!$T194</f>
        <v>Sometimes: I do a quick check against known data or references</v>
      </c>
      <c r="AC198" s="18">
        <f t="shared" si="13"/>
        <v>0.67</v>
      </c>
      <c r="AD198" s="18" t="str">
        <f>'Raw Data'!$U194</f>
        <v>Look for professional formatting and proper grammar</v>
      </c>
      <c r="AE198" s="18">
        <f t="shared" si="14"/>
        <v>0</v>
      </c>
      <c r="AF198" s="22">
        <f t="shared" si="15"/>
        <v>3.84</v>
      </c>
      <c r="AG198" s="18" t="str">
        <f>'Raw Data'!$V194</f>
        <v>Rarely: I only tweak the prompt if something feels obviously off</v>
      </c>
      <c r="AH198" s="18">
        <f t="shared" si="16"/>
        <v>0.33</v>
      </c>
      <c r="AI198" s="18" t="str">
        <f>'Raw Data'!$W194</f>
        <v>Please find a good way to present ...</v>
      </c>
      <c r="AJ198" s="18" t="s">
        <v>661</v>
      </c>
      <c r="AK198" s="21" t="str">
        <f>substitute('Prompt Template'!$C$2,$AI$5,$AJ198)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find a good way to present ...&lt;/prompt&gt;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find a good way to present ...&lt;/user_input&gt;</v>
      </c>
      <c r="AL198" s="18">
        <f t="array" ref="AL198">index('Response Scoring'!$G:$G,match($A198,'Response Scoring'!$A:$A,0))</f>
        <v>1</v>
      </c>
      <c r="AM198" s="18">
        <f t="shared" si="17"/>
        <v>0.2</v>
      </c>
      <c r="AN198" s="18" t="str">
        <f>'Raw Data'!$X194</f>
        <v>Please show me comprables...</v>
      </c>
      <c r="AO198" s="18" t="s">
        <v>662</v>
      </c>
      <c r="AP198" s="21" t="str">
        <f>substitute('Prompt Template'!$D$2,$AN$5,$AO198)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show me comprables...&lt;/user_input&gt;
</v>
      </c>
      <c r="AQ198" s="18">
        <f t="array" ref="AQ198">index('Response Scoring'!$I:$I,match($A198,'Response Scoring'!$A:$A,0))</f>
        <v>1</v>
      </c>
      <c r="AR198" s="18">
        <f t="shared" si="18"/>
        <v>0.2</v>
      </c>
      <c r="AS198" s="22">
        <f t="shared" si="19"/>
        <v>2.195</v>
      </c>
      <c r="AT198" s="18">
        <f t="shared" si="20"/>
        <v>11.06333333</v>
      </c>
      <c r="AU198" s="22">
        <f t="shared" si="21"/>
        <v>22.12666667</v>
      </c>
      <c r="AV198" s="18" t="str">
        <f t="shared" si="22"/>
        <v>AI Novice</v>
      </c>
      <c r="AW198" s="18" t="str">
        <f>'Raw Data'!Y194</f>
        <v>ChatGPT</v>
      </c>
      <c r="AX198" s="18" t="b">
        <f>'Raw Data'!Z194</f>
        <v>0</v>
      </c>
      <c r="AY198" s="18" t="str">
        <f t="shared" ref="AY198:BQ198" si="214">#REF!</f>
        <v>#REF!</v>
      </c>
      <c r="AZ198" s="18" t="str">
        <f t="shared" si="214"/>
        <v>#REF!</v>
      </c>
      <c r="BA198" s="18" t="str">
        <f t="shared" si="214"/>
        <v>#REF!</v>
      </c>
      <c r="BB198" s="18" t="str">
        <f t="shared" si="214"/>
        <v>#REF!</v>
      </c>
      <c r="BC198" s="18" t="str">
        <f t="shared" si="214"/>
        <v>#REF!</v>
      </c>
      <c r="BD198" s="18" t="str">
        <f t="shared" si="214"/>
        <v>#REF!</v>
      </c>
      <c r="BE198" s="18" t="str">
        <f t="shared" si="214"/>
        <v>#REF!</v>
      </c>
      <c r="BF198" s="18" t="str">
        <f t="shared" si="214"/>
        <v>#REF!</v>
      </c>
      <c r="BG198" s="18" t="str">
        <f t="shared" si="214"/>
        <v>#REF!</v>
      </c>
      <c r="BH198" s="18" t="str">
        <f t="shared" si="214"/>
        <v>#REF!</v>
      </c>
      <c r="BI198" s="18" t="str">
        <f t="shared" si="214"/>
        <v>#REF!</v>
      </c>
      <c r="BJ198" s="18" t="str">
        <f t="shared" si="214"/>
        <v>#REF!</v>
      </c>
      <c r="BK198" s="18" t="str">
        <f t="shared" si="214"/>
        <v>#REF!</v>
      </c>
      <c r="BL198" s="18" t="str">
        <f t="shared" si="214"/>
        <v>#REF!</v>
      </c>
      <c r="BM198" s="18" t="str">
        <f t="shared" si="214"/>
        <v>#REF!</v>
      </c>
      <c r="BN198" s="18" t="str">
        <f t="shared" si="214"/>
        <v>#REF!</v>
      </c>
      <c r="BO198" s="18" t="str">
        <f t="shared" si="214"/>
        <v>#REF!</v>
      </c>
      <c r="BP198" s="18" t="str">
        <f t="shared" si="214"/>
        <v>#REF!</v>
      </c>
      <c r="BQ198" s="18" t="str">
        <f t="shared" si="214"/>
        <v>#REF!</v>
      </c>
      <c r="BR198" s="18" t="str">
        <f>'Raw Data'!C194</f>
        <v>Staff</v>
      </c>
      <c r="BS198" s="18" t="str">
        <f>'Raw Data'!D194</f>
        <v/>
      </c>
      <c r="BT198" s="18" t="str">
        <f>'Raw Data'!E194</f>
        <v>Admissions</v>
      </c>
      <c r="BU198" s="18" t="str">
        <f>'Raw Data'!F194</f>
        <v>Individual Contributors</v>
      </c>
      <c r="BV198" s="18" t="str">
        <f>'Raw Data'!G194</f>
        <v/>
      </c>
      <c r="BW198" s="18" t="str">
        <f>'Raw Data'!H194</f>
        <v>Online</v>
      </c>
      <c r="BX198" s="18" t="str">
        <f>'Raw Data'!I194</f>
        <v/>
      </c>
      <c r="BY198" s="18" t="str">
        <f>'Raw Data'!J194</f>
        <v/>
      </c>
    </row>
    <row r="199" ht="15.75" customHeight="1">
      <c r="A199" s="18">
        <f>'Raw Data'!$A195</f>
        <v>193</v>
      </c>
      <c r="B199" s="18" t="str">
        <f>'Raw Data'!$K195</f>
        <v>Several times a week</v>
      </c>
      <c r="C199" s="18">
        <f t="shared" si="3"/>
        <v>0.75</v>
      </c>
      <c r="D199" s="18" t="str">
        <f>'Raw Data'!$L195</f>
        <v>Getting quick answers to specific questions or looking up information, Analyzing data or documents to extract insights or summaries</v>
      </c>
      <c r="E199" s="18">
        <f t="shared" si="24"/>
        <v>1</v>
      </c>
      <c r="F199" s="19">
        <f t="shared" si="4"/>
        <v>0.3333333333</v>
      </c>
      <c r="G199" s="20" t="str">
        <f>'Raw Data'!M195</f>
        <v>I don't use AI for work</v>
      </c>
      <c r="H199" s="18">
        <f t="shared" si="5"/>
        <v>0</v>
      </c>
      <c r="I199" s="18" t="str">
        <f>'Raw Data'!$N195</f>
        <v>I wouldn't use AI for this task</v>
      </c>
      <c r="J199" s="18" t="b">
        <f t="shared" si="6"/>
        <v>0</v>
      </c>
      <c r="K199" s="18" t="str">
        <f>'Raw Data'!$O195</f>
        <v>I would not</v>
      </c>
      <c r="L199" s="18" t="s">
        <v>663</v>
      </c>
      <c r="M199" s="21" t="str">
        <f>substitute('Prompt Template'!$A$2,$K$5,$L199)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not&lt;/user_input&gt;</v>
      </c>
      <c r="N199" s="18">
        <f t="array" ref="N199">index('Response Scoring'!$C:$C,match($A199,'Response Scoring'!$A:$A,0))</f>
        <v>0</v>
      </c>
      <c r="O199" s="19">
        <f t="shared" si="7"/>
        <v>0</v>
      </c>
      <c r="P199" s="18" t="str">
        <f>'Raw Data'!$P195</f>
        <v>Research</v>
      </c>
      <c r="Q199" s="18" t="s">
        <v>372</v>
      </c>
      <c r="R199" s="21" t="str">
        <f>substitute('Prompt Template'!$B$2,$P$5,$Q199)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&lt;user_input&gt;Research&lt;/user_input&gt;</v>
      </c>
      <c r="S199" s="18">
        <f t="array" ref="S199">index('Response Scoring'!$E:$E,match($A199,'Response Scoring'!$A:$A,0))</f>
        <v>0</v>
      </c>
      <c r="T199" s="19">
        <f t="shared" si="8"/>
        <v>0</v>
      </c>
      <c r="U199" s="19">
        <f t="shared" si="9"/>
        <v>1.083333333</v>
      </c>
      <c r="V199" s="18" t="str">
        <f>'Raw Data'!$Q195</f>
        <v>Analyzing presentation slides to evaluate both the visual design and written content for consistency</v>
      </c>
      <c r="W199" s="18">
        <f t="shared" si="10"/>
        <v>1</v>
      </c>
      <c r="X199" s="18" t="str">
        <f>'Raw Data'!$R195</f>
        <v>Hallucinations (generating false or misleading information)</v>
      </c>
      <c r="Y199" s="18">
        <f t="shared" si="11"/>
        <v>0.25</v>
      </c>
      <c r="Z199" s="18" t="str">
        <f>'Raw Data'!$S195</f>
        <v>Verify that the AI tool has SSL/HTTPS encryption before using it</v>
      </c>
      <c r="AA199" s="19">
        <f t="shared" si="12"/>
        <v>0</v>
      </c>
      <c r="AB199" s="18" t="str">
        <f>'Raw Data'!$T195</f>
        <v>Always: I routinely cross-check AI outputs with reliable sources</v>
      </c>
      <c r="AC199" s="18">
        <f t="shared" si="13"/>
        <v>1</v>
      </c>
      <c r="AD199" s="18" t="str">
        <f>'Raw Data'!$U195</f>
        <v>Cross-reference key claims with reliable external sources</v>
      </c>
      <c r="AE199" s="18">
        <f t="shared" si="14"/>
        <v>0.25</v>
      </c>
      <c r="AF199" s="22">
        <f t="shared" si="15"/>
        <v>5</v>
      </c>
      <c r="AG199" s="18" t="str">
        <f>'Raw Data'!$V195</f>
        <v>Frequently: I systematically refine prompts until I’m satisfied</v>
      </c>
      <c r="AH199" s="18">
        <f t="shared" si="16"/>
        <v>1</v>
      </c>
      <c r="AI199" s="18" t="str">
        <f>'Raw Data'!$W195</f>
        <v>Going forward</v>
      </c>
      <c r="AJ199" s="18" t="s">
        <v>664</v>
      </c>
      <c r="AK199" s="21" t="str">
        <f>substitute('Prompt Template'!$C$2,$AI$5,$AJ199)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&lt;prompt&gt;Going forward&lt;/prompt&gt;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&lt;user_input&gt;Going forward&lt;/user_input&gt;</v>
      </c>
      <c r="AL199" s="18">
        <f t="array" ref="AL199">index('Response Scoring'!$G:$G,match($A199,'Response Scoring'!$A:$A,0))</f>
        <v>1</v>
      </c>
      <c r="AM199" s="18">
        <f t="shared" si="17"/>
        <v>0.2</v>
      </c>
      <c r="AN199" s="18" t="str">
        <f>'Raw Data'!$X195</f>
        <v>Nope</v>
      </c>
      <c r="AO199" s="18" t="s">
        <v>665</v>
      </c>
      <c r="AP199" s="21" t="str">
        <f>substitute('Prompt Template'!$D$2,$AN$5,$AO199)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&lt;user_input&gt;Nope&lt;/user_input&gt;
</v>
      </c>
      <c r="AQ199" s="18">
        <f t="array" ref="AQ199">index('Response Scoring'!$I:$I,match($A199,'Response Scoring'!$A:$A,0))</f>
        <v>0</v>
      </c>
      <c r="AR199" s="18">
        <f t="shared" si="18"/>
        <v>0</v>
      </c>
      <c r="AS199" s="22">
        <f t="shared" si="19"/>
        <v>2.2</v>
      </c>
      <c r="AT199" s="18">
        <f t="shared" si="20"/>
        <v>11.56666667</v>
      </c>
      <c r="AU199" s="22">
        <f t="shared" si="21"/>
        <v>23.13333333</v>
      </c>
      <c r="AV199" s="18" t="str">
        <f t="shared" si="22"/>
        <v>AI Novice</v>
      </c>
      <c r="AW199" s="18" t="str">
        <f>'Raw Data'!Y195</f>
        <v>ChatGPT, CoPilot</v>
      </c>
      <c r="AX199" s="18" t="b">
        <f>'Raw Data'!Z195</f>
        <v>0</v>
      </c>
      <c r="AY199" s="18" t="str">
        <f t="shared" ref="AY199:BQ199" si="215">#REF!</f>
        <v>#REF!</v>
      </c>
      <c r="AZ199" s="18" t="str">
        <f t="shared" si="215"/>
        <v>#REF!</v>
      </c>
      <c r="BA199" s="18" t="str">
        <f t="shared" si="215"/>
        <v>#REF!</v>
      </c>
      <c r="BB199" s="18" t="str">
        <f t="shared" si="215"/>
        <v>#REF!</v>
      </c>
      <c r="BC199" s="18" t="str">
        <f t="shared" si="215"/>
        <v>#REF!</v>
      </c>
      <c r="BD199" s="18" t="str">
        <f t="shared" si="215"/>
        <v>#REF!</v>
      </c>
      <c r="BE199" s="18" t="str">
        <f t="shared" si="215"/>
        <v>#REF!</v>
      </c>
      <c r="BF199" s="18" t="str">
        <f t="shared" si="215"/>
        <v>#REF!</v>
      </c>
      <c r="BG199" s="18" t="str">
        <f t="shared" si="215"/>
        <v>#REF!</v>
      </c>
      <c r="BH199" s="18" t="str">
        <f t="shared" si="215"/>
        <v>#REF!</v>
      </c>
      <c r="BI199" s="18" t="str">
        <f t="shared" si="215"/>
        <v>#REF!</v>
      </c>
      <c r="BJ199" s="18" t="str">
        <f t="shared" si="215"/>
        <v>#REF!</v>
      </c>
      <c r="BK199" s="18" t="str">
        <f t="shared" si="215"/>
        <v>#REF!</v>
      </c>
      <c r="BL199" s="18" t="str">
        <f t="shared" si="215"/>
        <v>#REF!</v>
      </c>
      <c r="BM199" s="18" t="str">
        <f t="shared" si="215"/>
        <v>#REF!</v>
      </c>
      <c r="BN199" s="18" t="str">
        <f t="shared" si="215"/>
        <v>#REF!</v>
      </c>
      <c r="BO199" s="18" t="str">
        <f t="shared" si="215"/>
        <v>#REF!</v>
      </c>
      <c r="BP199" s="18" t="str">
        <f t="shared" si="215"/>
        <v>#REF!</v>
      </c>
      <c r="BQ199" s="18" t="str">
        <f t="shared" si="215"/>
        <v>#REF!</v>
      </c>
      <c r="BR199" s="18" t="str">
        <f>'Raw Data'!C195</f>
        <v>Part-time/Adjunct Faculty</v>
      </c>
      <c r="BS199" s="18" t="str">
        <f>'Raw Data'!D195</f>
        <v/>
      </c>
      <c r="BT199" s="18" t="str">
        <f>'Raw Data'!E195</f>
        <v>Academics – Faculty</v>
      </c>
      <c r="BU199" s="18" t="str">
        <f>'Raw Data'!F195</f>
        <v>Individual Contributors</v>
      </c>
      <c r="BV199" s="18" t="str">
        <f>'Raw Data'!G195</f>
        <v/>
      </c>
      <c r="BW199" s="18" t="str">
        <f>'Raw Data'!H195</f>
        <v>Online</v>
      </c>
      <c r="BX199" s="18" t="str">
        <f>'Raw Data'!I195</f>
        <v/>
      </c>
      <c r="BY199" s="18" t="str">
        <f>'Raw Data'!J195</f>
        <v/>
      </c>
    </row>
    <row r="200" ht="15.75" customHeight="1">
      <c r="A200" s="18">
        <f>'Raw Data'!$A196</f>
        <v>194</v>
      </c>
      <c r="B200" s="18" t="str">
        <f>'Raw Data'!$K196</f>
        <v>Never or rarely</v>
      </c>
      <c r="C200" s="18">
        <f t="shared" si="3"/>
        <v>0</v>
      </c>
      <c r="D200" s="18" t="str">
        <f>'Raw Data'!$L196</f>
        <v>I don’t use AI for work</v>
      </c>
      <c r="E200" s="18">
        <f t="shared" si="24"/>
        <v>0</v>
      </c>
      <c r="F200" s="19">
        <f t="shared" si="4"/>
        <v>0</v>
      </c>
      <c r="G200" s="20" t="str">
        <f>'Raw Data'!M196</f>
        <v>I don't use AI for work</v>
      </c>
      <c r="H200" s="18">
        <f t="shared" si="5"/>
        <v>0</v>
      </c>
      <c r="I200" s="18" t="str">
        <f>'Raw Data'!$N196</f>
        <v>I wouldn't use AI for this task</v>
      </c>
      <c r="J200" s="18" t="b">
        <f t="shared" si="6"/>
        <v>0</v>
      </c>
      <c r="K200" s="18" t="str">
        <f>'Raw Data'!$O196</f>
        <v>I can think for myself - I don't use AI</v>
      </c>
      <c r="L200" s="18" t="s">
        <v>666</v>
      </c>
      <c r="M200" s="21" t="str">
        <f>substitute('Prompt Template'!$A$2,$K$5,$L200)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can think for myself - I don't use AI&lt;/user_input&gt;</v>
      </c>
      <c r="N200" s="18">
        <f t="array" ref="N200">index('Response Scoring'!$C:$C,match($A200,'Response Scoring'!$A:$A,0))</f>
        <v>0</v>
      </c>
      <c r="O200" s="19">
        <f t="shared" si="7"/>
        <v>0</v>
      </c>
      <c r="P200" s="18" t="str">
        <f>'Raw Data'!$P196</f>
        <v>There is no value to my work that I can see with AI</v>
      </c>
      <c r="Q200" s="18" t="s">
        <v>667</v>
      </c>
      <c r="R200" s="21" t="str">
        <f>substitute('Prompt Template'!$B$2,$P$5,$Q200)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&lt;user_input&gt;There is no value to my work that I can see with AI&lt;/user_input&gt;</v>
      </c>
      <c r="S200" s="18">
        <f t="array" ref="S200">index('Response Scoring'!$E:$E,match($A200,'Response Scoring'!$A:$A,0))</f>
        <v>0</v>
      </c>
      <c r="T200" s="19">
        <f t="shared" si="8"/>
        <v>0</v>
      </c>
      <c r="U200" s="19">
        <f t="shared" si="9"/>
        <v>0</v>
      </c>
      <c r="V200" s="18" t="str">
        <f>'Raw Data'!$Q196</f>
        <v>Creating a complete slide deck with visual design for an important client presentation</v>
      </c>
      <c r="W200" s="18">
        <f t="shared" si="10"/>
        <v>0</v>
      </c>
      <c r="X200" s="18" t="str">
        <f>'Raw Data'!$R196</f>
        <v>Hallucinations (generating false or misleading information), Biases in answers, Data privacy concerns when information is shared with an LLM, Vulnerability to manipulation by bad actors</v>
      </c>
      <c r="Y200" s="18">
        <f t="shared" si="11"/>
        <v>1</v>
      </c>
      <c r="Z200" s="18" t="str">
        <f>'Raw Data'!$S196</f>
        <v>Avoid using AI tools for anything work-related, Use secure company instances or enterprise plans when available</v>
      </c>
      <c r="AA200" s="19">
        <f t="shared" si="12"/>
        <v>0</v>
      </c>
      <c r="AB200" s="18" t="str">
        <f>'Raw Data'!$T196</f>
        <v>Always: I routinely cross-check AI outputs with reliable sources</v>
      </c>
      <c r="AC200" s="18">
        <f t="shared" si="13"/>
        <v>1</v>
      </c>
      <c r="AD200" s="18" t="str">
        <f>'Raw Data'!$U196</f>
        <v>Cross-reference key claims with reliable external sources, Verify any calculations or data analysis independently</v>
      </c>
      <c r="AE200" s="18">
        <f t="shared" si="14"/>
        <v>0.5</v>
      </c>
      <c r="AF200" s="22">
        <f t="shared" si="15"/>
        <v>5</v>
      </c>
      <c r="AG200" s="18" t="str">
        <f>'Raw Data'!$V196</f>
        <v>Never: I usually just ask once and accept the first response</v>
      </c>
      <c r="AH200" s="18">
        <f t="shared" si="16"/>
        <v>0</v>
      </c>
      <c r="AI200" s="18" t="str">
        <f>'Raw Data'!$W196</f>
        <v>I don't use AI for this stuff - this is what I was trained to do all by myself.</v>
      </c>
      <c r="AJ200" s="18" t="s">
        <v>668</v>
      </c>
      <c r="AK200" s="21" t="str">
        <f>substitute('Prompt Template'!$C$2,$AI$5,$AJ200)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use AI for this stuff - this is what I was trained to do all by myself.&lt;/prompt&gt;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use AI for this stuff - this is what I was trained to do all by myself.&lt;/user_input&gt;</v>
      </c>
      <c r="AL200" s="18">
        <f t="array" ref="AL200">index('Response Scoring'!$G:$G,match($A200,'Response Scoring'!$A:$A,0))</f>
        <v>0</v>
      </c>
      <c r="AM200" s="18">
        <f t="shared" si="17"/>
        <v>0</v>
      </c>
      <c r="AN200" s="18" t="str">
        <f>'Raw Data'!$X196</f>
        <v>I know how to create instructions - but I just don't do it. I am against AI entirely for what I do in my job.</v>
      </c>
      <c r="AO200" s="18" t="s">
        <v>669</v>
      </c>
      <c r="AP200" s="21" t="str">
        <f>substitute('Prompt Template'!$D$2,$AN$5,$AO200)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know how to create instructions - but I just don't do it. I am against AI entirely for what I do in my job.&lt;/user_input&gt;
</v>
      </c>
      <c r="AQ200" s="18">
        <f t="array" ref="AQ200">index('Response Scoring'!$I:$I,match($A200,'Response Scoring'!$A:$A,0))</f>
        <v>0</v>
      </c>
      <c r="AR200" s="18">
        <f t="shared" si="18"/>
        <v>0</v>
      </c>
      <c r="AS200" s="22">
        <f t="shared" si="19"/>
        <v>0</v>
      </c>
      <c r="AT200" s="18">
        <f t="shared" si="20"/>
        <v>5</v>
      </c>
      <c r="AU200" s="22">
        <f t="shared" si="21"/>
        <v>10</v>
      </c>
      <c r="AV200" s="18" t="str">
        <f t="shared" si="22"/>
        <v>AI Novice</v>
      </c>
      <c r="AW200" s="18" t="str">
        <f>'Raw Data'!Y196</f>
        <v>I’m not using any LLMs</v>
      </c>
      <c r="AX200" s="18" t="b">
        <f>'Raw Data'!Z196</f>
        <v>0</v>
      </c>
      <c r="AY200" s="18" t="str">
        <f t="shared" ref="AY200:BQ200" si="216">#REF!</f>
        <v>#REF!</v>
      </c>
      <c r="AZ200" s="18" t="str">
        <f t="shared" si="216"/>
        <v>#REF!</v>
      </c>
      <c r="BA200" s="18" t="str">
        <f t="shared" si="216"/>
        <v>#REF!</v>
      </c>
      <c r="BB200" s="18" t="str">
        <f t="shared" si="216"/>
        <v>#REF!</v>
      </c>
      <c r="BC200" s="18" t="str">
        <f t="shared" si="216"/>
        <v>#REF!</v>
      </c>
      <c r="BD200" s="18" t="str">
        <f t="shared" si="216"/>
        <v>#REF!</v>
      </c>
      <c r="BE200" s="18" t="str">
        <f t="shared" si="216"/>
        <v>#REF!</v>
      </c>
      <c r="BF200" s="18" t="str">
        <f t="shared" si="216"/>
        <v>#REF!</v>
      </c>
      <c r="BG200" s="18" t="str">
        <f t="shared" si="216"/>
        <v>#REF!</v>
      </c>
      <c r="BH200" s="18" t="str">
        <f t="shared" si="216"/>
        <v>#REF!</v>
      </c>
      <c r="BI200" s="18" t="str">
        <f t="shared" si="216"/>
        <v>#REF!</v>
      </c>
      <c r="BJ200" s="18" t="str">
        <f t="shared" si="216"/>
        <v>#REF!</v>
      </c>
      <c r="BK200" s="18" t="str">
        <f t="shared" si="216"/>
        <v>#REF!</v>
      </c>
      <c r="BL200" s="18" t="str">
        <f t="shared" si="216"/>
        <v>#REF!</v>
      </c>
      <c r="BM200" s="18" t="str">
        <f t="shared" si="216"/>
        <v>#REF!</v>
      </c>
      <c r="BN200" s="18" t="str">
        <f t="shared" si="216"/>
        <v>#REF!</v>
      </c>
      <c r="BO200" s="18" t="str">
        <f t="shared" si="216"/>
        <v>#REF!</v>
      </c>
      <c r="BP200" s="18" t="str">
        <f t="shared" si="216"/>
        <v>#REF!</v>
      </c>
      <c r="BQ200" s="18" t="str">
        <f t="shared" si="216"/>
        <v>#REF!</v>
      </c>
      <c r="BR200" s="18" t="str">
        <f>'Raw Data'!C196</f>
        <v>Part-time/Adjunct Faculty</v>
      </c>
      <c r="BS200" s="18" t="str">
        <f>'Raw Data'!D196</f>
        <v/>
      </c>
      <c r="BT200" s="18" t="str">
        <f>'Raw Data'!E196</f>
        <v>Academics – Faculty</v>
      </c>
      <c r="BU200" s="18" t="str">
        <f>'Raw Data'!F196</f>
        <v>Individual Contributors</v>
      </c>
      <c r="BV200" s="18" t="str">
        <f>'Raw Data'!G196</f>
        <v/>
      </c>
      <c r="BW200" s="18" t="str">
        <f>'Raw Data'!H196</f>
        <v>Online</v>
      </c>
      <c r="BX200" s="18" t="str">
        <f>'Raw Data'!I196</f>
        <v/>
      </c>
      <c r="BY200" s="18" t="str">
        <f>'Raw Data'!J196</f>
        <v/>
      </c>
    </row>
    <row r="201" ht="15.75" customHeight="1">
      <c r="A201" s="18">
        <f>'Raw Data'!$A197</f>
        <v>195</v>
      </c>
      <c r="B201" s="18" t="str">
        <f>'Raw Data'!$K197</f>
        <v>Several times a week</v>
      </c>
      <c r="C201" s="18">
        <f t="shared" si="3"/>
        <v>0.75</v>
      </c>
      <c r="D201" s="18" t="str">
        <f>'Raw Data'!$L197</f>
        <v>Editing or improving text I’ve already written (emails, documents, presentations)</v>
      </c>
      <c r="E201" s="18">
        <f t="shared" si="24"/>
        <v>0</v>
      </c>
      <c r="F201" s="19">
        <f t="shared" si="4"/>
        <v>0</v>
      </c>
      <c r="G201" s="20" t="str">
        <f>'Raw Data'!M197</f>
        <v>I've created workflows that connect AI with other systems (Slack, Salesforce, email) using integrations or code</v>
      </c>
      <c r="H201" s="18">
        <f t="shared" si="5"/>
        <v>1</v>
      </c>
      <c r="I201" s="18" t="str">
        <f>'Raw Data'!$N197</f>
        <v>Ask AI to write the summary after you’ve analyzed all the data</v>
      </c>
      <c r="J201" s="18" t="b">
        <f t="shared" si="6"/>
        <v>0</v>
      </c>
      <c r="K201" s="18" t="str">
        <f>'Raw Data'!$O197</f>
        <v>Brainstorming ideas and polishing ones I give</v>
      </c>
      <c r="L201" s="18" t="s">
        <v>670</v>
      </c>
      <c r="M201" s="21" t="str">
        <f>substitute('Prompt Template'!$A$2,$K$5,$L201)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&lt;user_input&gt;Brainstorming ideas and polishing ones I give&lt;/user_input&gt;</v>
      </c>
      <c r="N201" s="18">
        <f t="array" ref="N201">index('Response Scoring'!$C:$C,match($A201,'Response Scoring'!$A:$A,0))</f>
        <v>1</v>
      </c>
      <c r="O201" s="19">
        <f t="shared" si="7"/>
        <v>0.3333333333</v>
      </c>
      <c r="P201" s="18" t="str">
        <f>'Raw Data'!$P197</f>
        <v>Helping rewrite some of my emails to sound softer</v>
      </c>
      <c r="Q201" s="18" t="s">
        <v>671</v>
      </c>
      <c r="R201" s="21" t="str">
        <f>substitute('Prompt Template'!$B$2,$P$5,$Q201)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&lt;user_input&gt;Helping rewrite some of my emails to sound softer&lt;/user_input&gt;</v>
      </c>
      <c r="S201" s="18">
        <f t="array" ref="S201">index('Response Scoring'!$E:$E,match($A201,'Response Scoring'!$A:$A,0))</f>
        <v>1</v>
      </c>
      <c r="T201" s="19">
        <f t="shared" si="8"/>
        <v>0.3333333333</v>
      </c>
      <c r="U201" s="19">
        <f t="shared" si="9"/>
        <v>2.416666667</v>
      </c>
      <c r="V201" s="18" t="str">
        <f>'Raw Data'!$Q197</f>
        <v>Analyzing presentation slides to evaluate both the visual design and written content for consistency</v>
      </c>
      <c r="W201" s="18">
        <f t="shared" si="10"/>
        <v>1</v>
      </c>
      <c r="X201" s="18" t="str">
        <f>'Raw Data'!$R197</f>
        <v>Biases in answers</v>
      </c>
      <c r="Y201" s="18">
        <f t="shared" si="11"/>
        <v>0.25</v>
      </c>
      <c r="Z201" s="18" t="str">
        <f>'Raw Data'!$S197</f>
        <v>Anonymize information by removing identifying details</v>
      </c>
      <c r="AA201" s="19">
        <f t="shared" si="12"/>
        <v>0.5</v>
      </c>
      <c r="AB201" s="18" t="str">
        <f>'Raw Data'!$T197</f>
        <v>Always: I routinely cross-check AI outputs with reliable sources</v>
      </c>
      <c r="AC201" s="18">
        <f t="shared" si="13"/>
        <v>1</v>
      </c>
      <c r="AD201" s="18" t="str">
        <f>'Raw Data'!$U197</f>
        <v>Cross-reference key claims with reliable external sources</v>
      </c>
      <c r="AE201" s="18">
        <f t="shared" si="14"/>
        <v>0.25</v>
      </c>
      <c r="AF201" s="22">
        <f t="shared" si="15"/>
        <v>6</v>
      </c>
      <c r="AG201" s="18" t="str">
        <f>'Raw Data'!$V197</f>
        <v>Sometimes: I iterate 2–3 times to reach a good result</v>
      </c>
      <c r="AH201" s="18">
        <f t="shared" si="16"/>
        <v>0.67</v>
      </c>
      <c r="AI201" s="18" t="str">
        <f>'Raw Data'!$W197</f>
        <v>Please make me a proposal of "X"</v>
      </c>
      <c r="AJ201" s="18" t="s">
        <v>672</v>
      </c>
      <c r="AK201" s="21" t="str">
        <f>substitute('Prompt Template'!$C$2,$AI$5,$AJ201)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make me a proposal of "X"&lt;/prompt&gt;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make me a proposal of "X"&lt;/user_input&gt;</v>
      </c>
      <c r="AL201" s="18">
        <f t="array" ref="AL201">index('Response Scoring'!$G:$G,match($A201,'Response Scoring'!$A:$A,0))</f>
        <v>2</v>
      </c>
      <c r="AM201" s="18">
        <f t="shared" si="17"/>
        <v>0.4</v>
      </c>
      <c r="AN201" s="18" t="str">
        <f>'Raw Data'!$X197</f>
        <v>Please provide X pricing and products from x time to x time.</v>
      </c>
      <c r="AO201" s="18" t="s">
        <v>673</v>
      </c>
      <c r="AP201" s="21" t="str">
        <f>substitute('Prompt Template'!$D$2,$AN$5,$AO201)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&lt;user_input&gt;Please provide X pricing and products from x time to x time.&lt;/user_input&gt;
</v>
      </c>
      <c r="AQ201" s="18">
        <f t="array" ref="AQ201">index('Response Scoring'!$I:$I,match($A201,'Response Scoring'!$A:$A,0))</f>
        <v>1</v>
      </c>
      <c r="AR201" s="18">
        <f t="shared" si="18"/>
        <v>0.2</v>
      </c>
      <c r="AS201" s="22">
        <f t="shared" si="19"/>
        <v>3.405</v>
      </c>
      <c r="AT201" s="18">
        <f t="shared" si="20"/>
        <v>17.64333333</v>
      </c>
      <c r="AU201" s="22">
        <f t="shared" si="21"/>
        <v>35.28666667</v>
      </c>
      <c r="AV201" s="18" t="str">
        <f t="shared" si="22"/>
        <v>AI Experimenter</v>
      </c>
      <c r="AW201" s="18" t="str">
        <f>'Raw Data'!Y197</f>
        <v>ChatGPT</v>
      </c>
      <c r="AX201" s="18" t="b">
        <f>'Raw Data'!Z197</f>
        <v>1</v>
      </c>
      <c r="AY201" s="18" t="str">
        <f t="shared" ref="AY201:BQ201" si="217">#REF!</f>
        <v>#REF!</v>
      </c>
      <c r="AZ201" s="18" t="str">
        <f t="shared" si="217"/>
        <v>#REF!</v>
      </c>
      <c r="BA201" s="18" t="str">
        <f t="shared" si="217"/>
        <v>#REF!</v>
      </c>
      <c r="BB201" s="18" t="str">
        <f t="shared" si="217"/>
        <v>#REF!</v>
      </c>
      <c r="BC201" s="18" t="str">
        <f t="shared" si="217"/>
        <v>#REF!</v>
      </c>
      <c r="BD201" s="18" t="str">
        <f t="shared" si="217"/>
        <v>#REF!</v>
      </c>
      <c r="BE201" s="18" t="str">
        <f t="shared" si="217"/>
        <v>#REF!</v>
      </c>
      <c r="BF201" s="18" t="str">
        <f t="shared" si="217"/>
        <v>#REF!</v>
      </c>
      <c r="BG201" s="18" t="str">
        <f t="shared" si="217"/>
        <v>#REF!</v>
      </c>
      <c r="BH201" s="18" t="str">
        <f t="shared" si="217"/>
        <v>#REF!</v>
      </c>
      <c r="BI201" s="18" t="str">
        <f t="shared" si="217"/>
        <v>#REF!</v>
      </c>
      <c r="BJ201" s="18" t="str">
        <f t="shared" si="217"/>
        <v>#REF!</v>
      </c>
      <c r="BK201" s="18" t="str">
        <f t="shared" si="217"/>
        <v>#REF!</v>
      </c>
      <c r="BL201" s="18" t="str">
        <f t="shared" si="217"/>
        <v>#REF!</v>
      </c>
      <c r="BM201" s="18" t="str">
        <f t="shared" si="217"/>
        <v>#REF!</v>
      </c>
      <c r="BN201" s="18" t="str">
        <f t="shared" si="217"/>
        <v>#REF!</v>
      </c>
      <c r="BO201" s="18" t="str">
        <f t="shared" si="217"/>
        <v>#REF!</v>
      </c>
      <c r="BP201" s="18" t="str">
        <f t="shared" si="217"/>
        <v>#REF!</v>
      </c>
      <c r="BQ201" s="18" t="str">
        <f t="shared" si="217"/>
        <v>#REF!</v>
      </c>
      <c r="BR201" s="18" t="str">
        <f>'Raw Data'!C197</f>
        <v>Full-time Faculty</v>
      </c>
      <c r="BS201" s="18" t="str">
        <f>'Raw Data'!D197</f>
        <v/>
      </c>
      <c r="BT201" s="18" t="str">
        <f>'Raw Data'!E197</f>
        <v>Admissions</v>
      </c>
      <c r="BU201" s="18" t="str">
        <f>'Raw Data'!F197</f>
        <v>Individual Contributors</v>
      </c>
      <c r="BV201" s="18" t="str">
        <f>'Raw Data'!G197</f>
        <v/>
      </c>
      <c r="BW201" s="18" t="str">
        <f>'Raw Data'!H197</f>
        <v>Online</v>
      </c>
      <c r="BX201" s="18" t="str">
        <f>'Raw Data'!I197</f>
        <v/>
      </c>
      <c r="BY201" s="18" t="str">
        <f>'Raw Data'!J197</f>
        <v/>
      </c>
    </row>
    <row r="202" ht="15.75" customHeight="1">
      <c r="A202" s="18">
        <f>'Raw Data'!$A198</f>
        <v>196</v>
      </c>
      <c r="B202" s="18" t="str">
        <f>'Raw Data'!$K198</f>
        <v>Several times a week</v>
      </c>
      <c r="C202" s="18">
        <f t="shared" si="3"/>
        <v>0.75</v>
      </c>
      <c r="D202" s="18" t="str">
        <f>'Raw Data'!$L198</f>
        <v>Getting quick answers to specific questions or looking up information, Editing or improving text I’ve already written (emails, documents, presentations), Writing or debugging code, scripts, or formulas, Brainstorming ideas, testing concepts, or getting feedback on my thinking, Building custom prompts, templates, or workflows that I reuse regularly</v>
      </c>
      <c r="E202" s="18">
        <f t="shared" si="24"/>
        <v>1</v>
      </c>
      <c r="F202" s="19">
        <f t="shared" si="4"/>
        <v>0.3333333333</v>
      </c>
      <c r="G202" s="20" t="str">
        <f>'Raw Data'!M198</f>
        <v>I maintain a library of prompts that I reuse frequently</v>
      </c>
      <c r="H202" s="18">
        <f t="shared" si="5"/>
        <v>0.5</v>
      </c>
      <c r="I202" s="18" t="str">
        <f>'Raw Data'!$N198</f>
        <v>Ask AI to write the summary after you’ve analyzed all the data</v>
      </c>
      <c r="J202" s="18" t="b">
        <f t="shared" si="6"/>
        <v>0</v>
      </c>
      <c r="K202" s="18" t="str">
        <f>'Raw Data'!$O198</f>
        <v>i would provide Ai with the main information for the presentation and the list of stakeholders</v>
      </c>
      <c r="L202" s="18" t="s">
        <v>674</v>
      </c>
      <c r="M202" s="21" t="str">
        <f>substitute('Prompt Template'!$A$2,$K$5,$L202)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provide Ai with the main information for the presentation and the list of stakeholders&lt;/user_input&gt;</v>
      </c>
      <c r="N202" s="18">
        <f t="array" ref="N202">index('Response Scoring'!$C:$C,match($A202,'Response Scoring'!$A:$A,0))</f>
        <v>1</v>
      </c>
      <c r="O202" s="19">
        <f t="shared" si="7"/>
        <v>0.3333333333</v>
      </c>
      <c r="P202" s="18" t="str">
        <f>'Raw Data'!$P198</f>
        <v>it helps me organize data for students and create study guides and quizlets quicker</v>
      </c>
      <c r="Q202" s="18" t="s">
        <v>675</v>
      </c>
      <c r="R202" s="21" t="str">
        <f>substitute('Prompt Template'!$B$2,$P$5,$Q202)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helps me organize data for students and create study guides and quizlets quicker&lt;/user_input&gt;</v>
      </c>
      <c r="S202" s="18">
        <f t="array" ref="S202">index('Response Scoring'!$E:$E,match($A202,'Response Scoring'!$A:$A,0))</f>
        <v>2</v>
      </c>
      <c r="T202" s="19">
        <f t="shared" si="8"/>
        <v>0.6666666667</v>
      </c>
      <c r="U202" s="19">
        <f t="shared" si="9"/>
        <v>2.583333333</v>
      </c>
      <c r="V202" s="18" t="str">
        <f>'Raw Data'!$Q198</f>
        <v>Creating a complete slide deck with visual design for an important client presentation</v>
      </c>
      <c r="W202" s="18">
        <f t="shared" si="10"/>
        <v>0</v>
      </c>
      <c r="X202" s="18" t="str">
        <f>'Raw Data'!$R198</f>
        <v>Biases in answers</v>
      </c>
      <c r="Y202" s="18">
        <f t="shared" si="11"/>
        <v>0.25</v>
      </c>
      <c r="Z202" s="18" t="str">
        <f>'Raw Data'!$S198</f>
        <v>Use secure company instances or enterprise plans when available</v>
      </c>
      <c r="AA202" s="19">
        <f t="shared" si="12"/>
        <v>0.5</v>
      </c>
      <c r="AB202" s="18" t="str">
        <f>'Raw Data'!$T198</f>
        <v>Always: I routinely cross-check AI outputs with reliable sources</v>
      </c>
      <c r="AC202" s="18">
        <f t="shared" si="13"/>
        <v>1</v>
      </c>
      <c r="AD202" s="18" t="str">
        <f>'Raw Data'!$U198</f>
        <v>Cross-reference key claims with reliable external sources</v>
      </c>
      <c r="AE202" s="18">
        <f t="shared" si="14"/>
        <v>0.25</v>
      </c>
      <c r="AF202" s="22">
        <f t="shared" si="15"/>
        <v>4</v>
      </c>
      <c r="AG202" s="18" t="str">
        <f>'Raw Data'!$V198</f>
        <v>Sometimes: I iterate 2–3 times to reach a good result</v>
      </c>
      <c r="AH202" s="18">
        <f t="shared" si="16"/>
        <v>0.67</v>
      </c>
      <c r="AI202" s="18" t="str">
        <f>'Raw Data'!$W198</f>
        <v>Create a work meeting template to discuss a new initiative or proposal</v>
      </c>
      <c r="AJ202" s="18" t="s">
        <v>676</v>
      </c>
      <c r="AK202" s="21" t="str">
        <f>substitute('Prompt Template'!$C$2,$AI$5,$AJ202)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work meeting template to discuss a new initiative or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work meeting template to discuss a new initiative or proposal&lt;/user_input&gt;</v>
      </c>
      <c r="AL202" s="18">
        <f t="array" ref="AL202">index('Response Scoring'!$G:$G,match($A202,'Response Scoring'!$A:$A,0))</f>
        <v>2</v>
      </c>
      <c r="AM202" s="18">
        <f t="shared" si="17"/>
        <v>0.4</v>
      </c>
      <c r="AN202" s="18" t="str">
        <f>'Raw Data'!$X198</f>
        <v>create a template that includes competitors, pricing, and positioning</v>
      </c>
      <c r="AO202" s="18" t="s">
        <v>677</v>
      </c>
      <c r="AP202" s="21" t="str">
        <f>substitute('Prompt Template'!$D$2,$AN$5,$AO202)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template that includes competitors, pricing, and positioning&lt;/user_input&gt;
</v>
      </c>
      <c r="AQ202" s="18">
        <f t="array" ref="AQ202">index('Response Scoring'!$I:$I,match($A202,'Response Scoring'!$A:$A,0))</f>
        <v>1</v>
      </c>
      <c r="AR202" s="18">
        <f t="shared" si="18"/>
        <v>0.2</v>
      </c>
      <c r="AS202" s="22">
        <f t="shared" si="19"/>
        <v>3.405</v>
      </c>
      <c r="AT202" s="18">
        <f t="shared" si="20"/>
        <v>15.97666667</v>
      </c>
      <c r="AU202" s="22">
        <f t="shared" si="21"/>
        <v>31.95333333</v>
      </c>
      <c r="AV202" s="18" t="str">
        <f t="shared" si="22"/>
        <v>AI Experimenter</v>
      </c>
      <c r="AW202" s="18" t="str">
        <f>'Raw Data'!Y198</f>
        <v>CoPilot, ChatGPT, Gemini</v>
      </c>
      <c r="AX202" s="18" t="b">
        <f>'Raw Data'!Z198</f>
        <v>0</v>
      </c>
      <c r="AY202" s="18" t="str">
        <f t="shared" ref="AY202:BQ202" si="218">#REF!</f>
        <v>#REF!</v>
      </c>
      <c r="AZ202" s="18" t="str">
        <f t="shared" si="218"/>
        <v>#REF!</v>
      </c>
      <c r="BA202" s="18" t="str">
        <f t="shared" si="218"/>
        <v>#REF!</v>
      </c>
      <c r="BB202" s="18" t="str">
        <f t="shared" si="218"/>
        <v>#REF!</v>
      </c>
      <c r="BC202" s="18" t="str">
        <f t="shared" si="218"/>
        <v>#REF!</v>
      </c>
      <c r="BD202" s="18" t="str">
        <f t="shared" si="218"/>
        <v>#REF!</v>
      </c>
      <c r="BE202" s="18" t="str">
        <f t="shared" si="218"/>
        <v>#REF!</v>
      </c>
      <c r="BF202" s="18" t="str">
        <f t="shared" si="218"/>
        <v>#REF!</v>
      </c>
      <c r="BG202" s="18" t="str">
        <f t="shared" si="218"/>
        <v>#REF!</v>
      </c>
      <c r="BH202" s="18" t="str">
        <f t="shared" si="218"/>
        <v>#REF!</v>
      </c>
      <c r="BI202" s="18" t="str">
        <f t="shared" si="218"/>
        <v>#REF!</v>
      </c>
      <c r="BJ202" s="18" t="str">
        <f t="shared" si="218"/>
        <v>#REF!</v>
      </c>
      <c r="BK202" s="18" t="str">
        <f t="shared" si="218"/>
        <v>#REF!</v>
      </c>
      <c r="BL202" s="18" t="str">
        <f t="shared" si="218"/>
        <v>#REF!</v>
      </c>
      <c r="BM202" s="18" t="str">
        <f t="shared" si="218"/>
        <v>#REF!</v>
      </c>
      <c r="BN202" s="18" t="str">
        <f t="shared" si="218"/>
        <v>#REF!</v>
      </c>
      <c r="BO202" s="18" t="str">
        <f t="shared" si="218"/>
        <v>#REF!</v>
      </c>
      <c r="BP202" s="18" t="str">
        <f t="shared" si="218"/>
        <v>#REF!</v>
      </c>
      <c r="BQ202" s="18" t="str">
        <f t="shared" si="218"/>
        <v>#REF!</v>
      </c>
      <c r="BR202" s="18" t="str">
        <f>'Raw Data'!C198</f>
        <v>Full-time Faculty</v>
      </c>
      <c r="BS202" s="18" t="str">
        <f>'Raw Data'!D198</f>
        <v/>
      </c>
      <c r="BT202" s="18" t="str">
        <f>'Raw Data'!E198</f>
        <v>Academics – Faculty</v>
      </c>
      <c r="BU202" s="18" t="str">
        <f>'Raw Data'!F198</f>
        <v>Individual Contributors</v>
      </c>
      <c r="BV202" s="18" t="str">
        <f>'Raw Data'!G198</f>
        <v/>
      </c>
      <c r="BW202" s="18" t="str">
        <f>'Raw Data'!H198</f>
        <v>Minneapolis</v>
      </c>
      <c r="BX202" s="18" t="str">
        <f>'Raw Data'!I198</f>
        <v/>
      </c>
      <c r="BY202" s="18" t="str">
        <f>'Raw Data'!J198</f>
        <v/>
      </c>
    </row>
    <row r="203" ht="15.75" customHeight="1">
      <c r="A203" s="18">
        <f>'Raw Data'!$A199</f>
        <v>197</v>
      </c>
      <c r="B203" s="18" t="str">
        <f>'Raw Data'!$K199</f>
        <v>Weekly</v>
      </c>
      <c r="C203" s="18">
        <f t="shared" si="3"/>
        <v>0.5</v>
      </c>
      <c r="D203" s="18" t="str">
        <f>'Raw Data'!$L199</f>
        <v>Editing or improving text I’ve already written (emails, documents, presentations), Brainstorming ideas, testing concepts, or getting feedback on my thinking</v>
      </c>
      <c r="E203" s="18">
        <f t="shared" si="24"/>
        <v>0</v>
      </c>
      <c r="F203" s="19">
        <f t="shared" si="4"/>
        <v>0</v>
      </c>
      <c r="G203" s="20" t="str">
        <f>'Raw Data'!M199</f>
        <v>I create fresh prompts each time I use AI</v>
      </c>
      <c r="H203" s="18">
        <f t="shared" si="5"/>
        <v>0.25</v>
      </c>
      <c r="I203" s="18" t="str">
        <f>'Raw Data'!$N199</f>
        <v>Ask AI to write the summary after you’ve analyzed all the data</v>
      </c>
      <c r="J203" s="18" t="b">
        <f t="shared" si="6"/>
        <v>0</v>
      </c>
      <c r="K203" s="18" t="str">
        <f>'Raw Data'!$O199</f>
        <v>brainstorm topic and ideas, help pinpoint research sources</v>
      </c>
      <c r="L203" s="18" t="s">
        <v>678</v>
      </c>
      <c r="M203" s="21" t="str">
        <f>substitute('Prompt Template'!$A$2,$K$5,$L203)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&lt;user_input&gt;brainstorm topic and ideas, help pinpoint research sources&lt;/user_input&gt;</v>
      </c>
      <c r="N203" s="18">
        <f t="array" ref="N203">index('Response Scoring'!$C:$C,match($A203,'Response Scoring'!$A:$A,0))</f>
        <v>1</v>
      </c>
      <c r="O203" s="19">
        <f t="shared" si="7"/>
        <v>0.3333333333</v>
      </c>
      <c r="P203" s="18" t="str">
        <f>'Raw Data'!$P199</f>
        <v>To date, have only used as a way to "spruce up" writing after completed.</v>
      </c>
      <c r="Q203" s="18" t="s">
        <v>679</v>
      </c>
      <c r="R203" s="21" t="str">
        <f>substitute('Prompt Template'!$B$2,$P$5,$Q203)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date, have only used as a way to "spruce up" writing after completed.&lt;/user_input&gt;</v>
      </c>
      <c r="S203" s="18">
        <f t="array" ref="S203">index('Response Scoring'!$E:$E,match($A203,'Response Scoring'!$A:$A,0))</f>
        <v>1</v>
      </c>
      <c r="T203" s="19">
        <f t="shared" si="8"/>
        <v>0.3333333333</v>
      </c>
      <c r="U203" s="19">
        <f t="shared" si="9"/>
        <v>1.416666667</v>
      </c>
      <c r="V203" s="18" t="str">
        <f>'Raw Data'!$Q199</f>
        <v>Analyzing presentation slides to evaluate both the visual design and written content for consistency</v>
      </c>
      <c r="W203" s="18">
        <f t="shared" si="10"/>
        <v>1</v>
      </c>
      <c r="X203" s="18" t="str">
        <f>'Raw Data'!$R199</f>
        <v>Data privacy concerns when information is shared with an LLM, Hallucinations (generating false or misleading information), Biases in answers, Vulnerability to manipulation by bad actors</v>
      </c>
      <c r="Y203" s="18">
        <f t="shared" si="11"/>
        <v>1</v>
      </c>
      <c r="Z203" s="18" t="str">
        <f>'Raw Data'!$S199</f>
        <v>Anonymize information by removing identifying details, Only share information that you would be comfortable sharing internally with a colleague</v>
      </c>
      <c r="AA203" s="19">
        <f t="shared" si="12"/>
        <v>0.5</v>
      </c>
      <c r="AB203" s="18" t="str">
        <f>'Raw Data'!$T199</f>
        <v>Sometimes: I do a quick check against known data or references</v>
      </c>
      <c r="AC203" s="18">
        <f t="shared" si="13"/>
        <v>0.67</v>
      </c>
      <c r="AD203" s="18" t="str">
        <f>'Raw Data'!$U199</f>
        <v>Cross-reference key claims with reliable external sources</v>
      </c>
      <c r="AE203" s="18">
        <f t="shared" si="14"/>
        <v>0.25</v>
      </c>
      <c r="AF203" s="22">
        <f t="shared" si="15"/>
        <v>6.84</v>
      </c>
      <c r="AG203" s="18" t="str">
        <f>'Raw Data'!$V199</f>
        <v>Sometimes: I iterate 2–3 times to reach a good result</v>
      </c>
      <c r="AH203" s="18">
        <f t="shared" si="16"/>
        <v>0.67</v>
      </c>
      <c r="AI203" s="18" t="str">
        <f>'Raw Data'!$W199</f>
        <v>What is the best way to open a discussion on this new initiative</v>
      </c>
      <c r="AJ203" s="18" t="s">
        <v>680</v>
      </c>
      <c r="AK203" s="21" t="str">
        <f>substitute('Prompt Template'!$C$2,$AI$5,$AJ203)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is the best way to open a discussion on this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is the best way to open a discussion on this new initiative&lt;/user_input&gt;</v>
      </c>
      <c r="AL203" s="18">
        <f t="array" ref="AL203">index('Response Scoring'!$G:$G,match($A203,'Response Scoring'!$A:$A,0))</f>
        <v>2</v>
      </c>
      <c r="AM203" s="18">
        <f t="shared" si="17"/>
        <v>0.4</v>
      </c>
      <c r="AN203" s="18" t="str">
        <f>'Raw Data'!$X199</f>
        <v>I don't know how to create custom AI instructions</v>
      </c>
      <c r="AO203" s="18" t="s">
        <v>80</v>
      </c>
      <c r="AP203" s="21" t="str">
        <f>substitute('Prompt Template'!$D$2,$AN$5,$AO203)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3" s="18">
        <f t="array" ref="AQ203">index('Response Scoring'!$I:$I,match($A203,'Response Scoring'!$A:$A,0))</f>
        <v>0</v>
      </c>
      <c r="AR203" s="18">
        <f t="shared" si="18"/>
        <v>0</v>
      </c>
      <c r="AS203" s="22">
        <f t="shared" si="19"/>
        <v>2.405</v>
      </c>
      <c r="AT203" s="18">
        <f t="shared" si="20"/>
        <v>14.48333333</v>
      </c>
      <c r="AU203" s="22">
        <f t="shared" si="21"/>
        <v>28.96666667</v>
      </c>
      <c r="AV203" s="18" t="str">
        <f t="shared" si="22"/>
        <v>AI Experimenter</v>
      </c>
      <c r="AW203" s="18" t="str">
        <f>'Raw Data'!Y199</f>
        <v>CoPilot</v>
      </c>
      <c r="AX203" s="18" t="b">
        <f>'Raw Data'!Z199</f>
        <v>0</v>
      </c>
      <c r="AY203" s="18" t="str">
        <f t="shared" ref="AY203:BQ203" si="219">#REF!</f>
        <v>#REF!</v>
      </c>
      <c r="AZ203" s="18" t="str">
        <f t="shared" si="219"/>
        <v>#REF!</v>
      </c>
      <c r="BA203" s="18" t="str">
        <f t="shared" si="219"/>
        <v>#REF!</v>
      </c>
      <c r="BB203" s="18" t="str">
        <f t="shared" si="219"/>
        <v>#REF!</v>
      </c>
      <c r="BC203" s="18" t="str">
        <f t="shared" si="219"/>
        <v>#REF!</v>
      </c>
      <c r="BD203" s="18" t="str">
        <f t="shared" si="219"/>
        <v>#REF!</v>
      </c>
      <c r="BE203" s="18" t="str">
        <f t="shared" si="219"/>
        <v>#REF!</v>
      </c>
      <c r="BF203" s="18" t="str">
        <f t="shared" si="219"/>
        <v>#REF!</v>
      </c>
      <c r="BG203" s="18" t="str">
        <f t="shared" si="219"/>
        <v>#REF!</v>
      </c>
      <c r="BH203" s="18" t="str">
        <f t="shared" si="219"/>
        <v>#REF!</v>
      </c>
      <c r="BI203" s="18" t="str">
        <f t="shared" si="219"/>
        <v>#REF!</v>
      </c>
      <c r="BJ203" s="18" t="str">
        <f t="shared" si="219"/>
        <v>#REF!</v>
      </c>
      <c r="BK203" s="18" t="str">
        <f t="shared" si="219"/>
        <v>#REF!</v>
      </c>
      <c r="BL203" s="18" t="str">
        <f t="shared" si="219"/>
        <v>#REF!</v>
      </c>
      <c r="BM203" s="18" t="str">
        <f t="shared" si="219"/>
        <v>#REF!</v>
      </c>
      <c r="BN203" s="18" t="str">
        <f t="shared" si="219"/>
        <v>#REF!</v>
      </c>
      <c r="BO203" s="18" t="str">
        <f t="shared" si="219"/>
        <v>#REF!</v>
      </c>
      <c r="BP203" s="18" t="str">
        <f t="shared" si="219"/>
        <v>#REF!</v>
      </c>
      <c r="BQ203" s="18" t="str">
        <f t="shared" si="219"/>
        <v>#REF!</v>
      </c>
      <c r="BR203" s="18" t="str">
        <f>'Raw Data'!C199</f>
        <v>Part-time/Adjunct Faculty</v>
      </c>
      <c r="BS203" s="18" t="str">
        <f>'Raw Data'!D199</f>
        <v/>
      </c>
      <c r="BT203" s="18" t="str">
        <f>'Raw Data'!E199</f>
        <v>Academics – Faculty</v>
      </c>
      <c r="BU203" s="18" t="str">
        <f>'Raw Data'!F199</f>
        <v>Individual Contributors</v>
      </c>
      <c r="BV203" s="18" t="str">
        <f>'Raw Data'!G199</f>
        <v/>
      </c>
      <c r="BW203" s="18" t="str">
        <f>'Raw Data'!H199</f>
        <v>Online</v>
      </c>
      <c r="BX203" s="18" t="str">
        <f>'Raw Data'!I199</f>
        <v/>
      </c>
      <c r="BY203" s="18" t="str">
        <f>'Raw Data'!J199</f>
        <v/>
      </c>
    </row>
    <row r="204" ht="15.75" customHeight="1">
      <c r="A204" s="18">
        <f>'Raw Data'!$A200</f>
        <v>198</v>
      </c>
      <c r="B204" s="18" t="str">
        <f>'Raw Data'!$K200</f>
        <v>A few times a month</v>
      </c>
      <c r="C204" s="18">
        <f t="shared" si="3"/>
        <v>0.25</v>
      </c>
      <c r="D204" s="18" t="str">
        <f>'Raw Data'!$L200</f>
        <v>Analyzing data or documents to extract insights or summaries</v>
      </c>
      <c r="E204" s="18">
        <f t="shared" si="24"/>
        <v>0</v>
      </c>
      <c r="F204" s="19">
        <f t="shared" si="4"/>
        <v>0</v>
      </c>
      <c r="G204" s="20" t="str">
        <f>'Raw Data'!M200</f>
        <v>I've created workflows that connect AI with other systems (Slack, Salesforce, email) using integrations or code</v>
      </c>
      <c r="H204" s="18">
        <f t="shared" si="5"/>
        <v>1</v>
      </c>
      <c r="I204" s="18" t="str">
        <f>'Raw Data'!$N200</f>
        <v>I wouldn't use AI for this task</v>
      </c>
      <c r="J204" s="18" t="b">
        <f t="shared" si="6"/>
        <v>0</v>
      </c>
      <c r="K204" s="18" t="str">
        <f>'Raw Data'!$O200</f>
        <v>I would not use it</v>
      </c>
      <c r="L204" s="18" t="s">
        <v>548</v>
      </c>
      <c r="M204" s="21" t="str">
        <f>substitute('Prompt Template'!$A$2,$K$5,$L204)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it&lt;/user_input&gt;</v>
      </c>
      <c r="N204" s="18">
        <f t="array" ref="N204">index('Response Scoring'!$C:$C,match($A204,'Response Scoring'!$A:$A,0))</f>
        <v>0</v>
      </c>
      <c r="O204" s="19">
        <f t="shared" si="7"/>
        <v>0</v>
      </c>
      <c r="P204" s="18" t="str">
        <f>'Raw Data'!$P200</f>
        <v>summarizing conversations</v>
      </c>
      <c r="Q204" s="18" t="s">
        <v>681</v>
      </c>
      <c r="R204" s="21" t="str">
        <f>substitute('Prompt Template'!$B$2,$P$5,$Q204)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&lt;user_input&gt;summarizing conversations&lt;/user_input&gt;</v>
      </c>
      <c r="S204" s="18">
        <f t="array" ref="S204">index('Response Scoring'!$E:$E,match($A204,'Response Scoring'!$A:$A,0))</f>
        <v>1</v>
      </c>
      <c r="T204" s="19">
        <f t="shared" si="8"/>
        <v>0.3333333333</v>
      </c>
      <c r="U204" s="19">
        <f t="shared" si="9"/>
        <v>1.583333333</v>
      </c>
      <c r="V204" s="18" t="str">
        <f>'Raw Data'!$Q200</f>
        <v>Analyzing presentation slides to evaluate both the visual design and written content for consistency</v>
      </c>
      <c r="W204" s="18">
        <f t="shared" si="10"/>
        <v>1</v>
      </c>
      <c r="X204" s="18" t="str">
        <f>'Raw Data'!$R200</f>
        <v>Biases in answers</v>
      </c>
      <c r="Y204" s="18">
        <f t="shared" si="11"/>
        <v>0.25</v>
      </c>
      <c r="Z204" s="18" t="str">
        <f>'Raw Data'!$S200</f>
        <v>Verify that the AI tool has SSL/HTTPS encryption before using it</v>
      </c>
      <c r="AA204" s="19">
        <f t="shared" si="12"/>
        <v>0</v>
      </c>
      <c r="AB204" s="18" t="str">
        <f>'Raw Data'!$T200</f>
        <v>Rarely: I only verify if something doesn’t sound right</v>
      </c>
      <c r="AC204" s="18" t="b">
        <f t="shared" si="13"/>
        <v>0</v>
      </c>
      <c r="AD204" s="18" t="str">
        <f>'Raw Data'!$U200</f>
        <v>Cross-reference key claims with reliable external sources</v>
      </c>
      <c r="AE204" s="18">
        <f t="shared" si="14"/>
        <v>0.25</v>
      </c>
      <c r="AF204" s="22">
        <f t="shared" si="15"/>
        <v>3</v>
      </c>
      <c r="AG204" s="18" t="str">
        <f>'Raw Data'!$V200</f>
        <v>Rarely: I only tweak the prompt if something feels obviously off</v>
      </c>
      <c r="AH204" s="18">
        <f t="shared" si="16"/>
        <v>0.33</v>
      </c>
      <c r="AI204" s="18" t="str">
        <f>'Raw Data'!$W200</f>
        <v>“I don’t know how to prompt”.</v>
      </c>
      <c r="AJ204" s="18" t="s">
        <v>382</v>
      </c>
      <c r="AK204" s="21" t="str">
        <f>substitute('Prompt Template'!$C$2,$AI$5,$AJ204)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04" s="18">
        <f t="array" ref="AL204">index('Response Scoring'!$G:$G,match($A204,'Response Scoring'!$A:$A,0))</f>
        <v>0</v>
      </c>
      <c r="AM204" s="18">
        <f t="shared" si="17"/>
        <v>0</v>
      </c>
      <c r="AN204" s="18" t="str">
        <f>'Raw Data'!$X200</f>
        <v>“I don’t know how to create custom AI instructions”.</v>
      </c>
      <c r="AO204" s="18" t="s">
        <v>190</v>
      </c>
      <c r="AP204" s="21" t="str">
        <f>substitute('Prompt Template'!$D$2,$AN$5,$AO204)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4" s="18">
        <f t="array" ref="AQ204">index('Response Scoring'!$I:$I,match($A204,'Response Scoring'!$A:$A,0))</f>
        <v>0</v>
      </c>
      <c r="AR204" s="18">
        <f t="shared" si="18"/>
        <v>0</v>
      </c>
      <c r="AS204" s="22">
        <f t="shared" si="19"/>
        <v>0.495</v>
      </c>
      <c r="AT204" s="18">
        <f t="shared" si="20"/>
        <v>7.156666667</v>
      </c>
      <c r="AU204" s="22">
        <f t="shared" si="21"/>
        <v>14.31333333</v>
      </c>
      <c r="AV204" s="18" t="str">
        <f t="shared" si="22"/>
        <v>AI Novice</v>
      </c>
      <c r="AW204" s="18" t="str">
        <f>'Raw Data'!Y200</f>
        <v>I’m not using any LLMs</v>
      </c>
      <c r="AX204" s="18" t="b">
        <f>'Raw Data'!Z200</f>
        <v>0</v>
      </c>
      <c r="AY204" s="18" t="str">
        <f t="shared" ref="AY204:BQ204" si="220">#REF!</f>
        <v>#REF!</v>
      </c>
      <c r="AZ204" s="18" t="str">
        <f t="shared" si="220"/>
        <v>#REF!</v>
      </c>
      <c r="BA204" s="18" t="str">
        <f t="shared" si="220"/>
        <v>#REF!</v>
      </c>
      <c r="BB204" s="18" t="str">
        <f t="shared" si="220"/>
        <v>#REF!</v>
      </c>
      <c r="BC204" s="18" t="str">
        <f t="shared" si="220"/>
        <v>#REF!</v>
      </c>
      <c r="BD204" s="18" t="str">
        <f t="shared" si="220"/>
        <v>#REF!</v>
      </c>
      <c r="BE204" s="18" t="str">
        <f t="shared" si="220"/>
        <v>#REF!</v>
      </c>
      <c r="BF204" s="18" t="str">
        <f t="shared" si="220"/>
        <v>#REF!</v>
      </c>
      <c r="BG204" s="18" t="str">
        <f t="shared" si="220"/>
        <v>#REF!</v>
      </c>
      <c r="BH204" s="18" t="str">
        <f t="shared" si="220"/>
        <v>#REF!</v>
      </c>
      <c r="BI204" s="18" t="str">
        <f t="shared" si="220"/>
        <v>#REF!</v>
      </c>
      <c r="BJ204" s="18" t="str">
        <f t="shared" si="220"/>
        <v>#REF!</v>
      </c>
      <c r="BK204" s="18" t="str">
        <f t="shared" si="220"/>
        <v>#REF!</v>
      </c>
      <c r="BL204" s="18" t="str">
        <f t="shared" si="220"/>
        <v>#REF!</v>
      </c>
      <c r="BM204" s="18" t="str">
        <f t="shared" si="220"/>
        <v>#REF!</v>
      </c>
      <c r="BN204" s="18" t="str">
        <f t="shared" si="220"/>
        <v>#REF!</v>
      </c>
      <c r="BO204" s="18" t="str">
        <f t="shared" si="220"/>
        <v>#REF!</v>
      </c>
      <c r="BP204" s="18" t="str">
        <f t="shared" si="220"/>
        <v>#REF!</v>
      </c>
      <c r="BQ204" s="18" t="str">
        <f t="shared" si="220"/>
        <v>#REF!</v>
      </c>
      <c r="BR204" s="18" t="str">
        <f>'Raw Data'!C200</f>
        <v>Full-time Faculty</v>
      </c>
      <c r="BS204" s="18" t="str">
        <f>'Raw Data'!D200</f>
        <v/>
      </c>
      <c r="BT204" s="18" t="str">
        <f>'Raw Data'!E200</f>
        <v>Admissions</v>
      </c>
      <c r="BU204" s="18" t="str">
        <f>'Raw Data'!F200</f>
        <v>Individual Contributors</v>
      </c>
      <c r="BV204" s="18" t="str">
        <f>'Raw Data'!G200</f>
        <v/>
      </c>
      <c r="BW204" s="18" t="str">
        <f>'Raw Data'!H200</f>
        <v>Online</v>
      </c>
      <c r="BX204" s="18" t="str">
        <f>'Raw Data'!I200</f>
        <v/>
      </c>
      <c r="BY204" s="18" t="str">
        <f>'Raw Data'!J200</f>
        <v/>
      </c>
    </row>
    <row r="205" ht="15.75" customHeight="1">
      <c r="A205" s="18">
        <f>'Raw Data'!$A201</f>
        <v>199</v>
      </c>
      <c r="B205" s="18" t="str">
        <f>'Raw Data'!$K201</f>
        <v>A few times a month</v>
      </c>
      <c r="C205" s="18">
        <f t="shared" si="3"/>
        <v>0.25</v>
      </c>
      <c r="D205" s="18" t="str">
        <f>'Raw Data'!$L201</f>
        <v>Getting quick answers to specific questions or looking up information, Writing or debugging code, scripts, or formulas</v>
      </c>
      <c r="E205" s="18">
        <f t="shared" si="24"/>
        <v>1</v>
      </c>
      <c r="F205" s="19">
        <f t="shared" si="4"/>
        <v>0.3333333333</v>
      </c>
      <c r="G205" s="20" t="str">
        <f>'Raw Data'!M201</f>
        <v>I create fresh prompts each time I use AI</v>
      </c>
      <c r="H205" s="18">
        <f t="shared" si="5"/>
        <v>0.25</v>
      </c>
      <c r="I205" s="18" t="str">
        <f>'Raw Data'!$N201</f>
        <v>I wouldn't use AI for this task</v>
      </c>
      <c r="J205" s="18" t="b">
        <f t="shared" si="6"/>
        <v>0</v>
      </c>
      <c r="K205" s="18" t="str">
        <f>'Raw Data'!$O201</f>
        <v>I would use AI to gather and fact check information on the topic.</v>
      </c>
      <c r="L205" s="18" t="s">
        <v>682</v>
      </c>
      <c r="M205" s="21" t="str">
        <f>substitute('Prompt Template'!$A$2,$K$5,$L205)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gather and fact check information on the topic.&lt;/user_input&gt;</v>
      </c>
      <c r="N205" s="18">
        <f t="array" ref="N205">index('Response Scoring'!$C:$C,match($A205,'Response Scoring'!$A:$A,0))</f>
        <v>1</v>
      </c>
      <c r="O205" s="19">
        <f t="shared" si="7"/>
        <v>0.3333333333</v>
      </c>
      <c r="P205" s="18" t="str">
        <f>'Raw Data'!$P201</f>
        <v>I needed to quickly rewrite and debug some code in Excel to pull data from OneDrive/SharePoint instead of local drives, so I asked it to edit the current code to pull from the new location.</v>
      </c>
      <c r="Q205" s="18" t="s">
        <v>683</v>
      </c>
      <c r="R205" s="21" t="str">
        <f>substitute('Prompt Template'!$B$2,$P$5,$Q205)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quickly rewrite and debug some code in Excel to pull data from OneDrive/SharePoint instead of local drives, so I asked it to edit the current code to pull from the new location.&lt;/user_input&gt;</v>
      </c>
      <c r="S205" s="18">
        <f t="array" ref="S205">index('Response Scoring'!$E:$E,match($A205,'Response Scoring'!$A:$A,0))</f>
        <v>1</v>
      </c>
      <c r="T205" s="19">
        <f t="shared" si="8"/>
        <v>0.3333333333</v>
      </c>
      <c r="U205" s="19">
        <f t="shared" si="9"/>
        <v>1.5</v>
      </c>
      <c r="V205" s="18" t="str">
        <f>'Raw Data'!$Q201</f>
        <v>Analyzing presentation slides to evaluate both the visual design and written content for consistency</v>
      </c>
      <c r="W205" s="18">
        <f t="shared" si="10"/>
        <v>1</v>
      </c>
      <c r="X205" s="18" t="str">
        <f>'Raw Data'!$R201</f>
        <v>Hallucinations (generating false or misleading information), Biases in answers, Data privacy concerns when information is shared with an LLM, Vulnerability to manipulation by bad actors</v>
      </c>
      <c r="Y205" s="18">
        <f t="shared" si="11"/>
        <v>1</v>
      </c>
      <c r="Z205" s="18" t="str">
        <f>'Raw Data'!$S201</f>
        <v>Anonymize information by removing identifying details, Use secure company instances or enterprise plans when available</v>
      </c>
      <c r="AA205" s="19">
        <f t="shared" si="12"/>
        <v>1</v>
      </c>
      <c r="AB205" s="18" t="str">
        <f>'Raw Data'!$T201</f>
        <v>Sometimes: I do a quick check against known data or references</v>
      </c>
      <c r="AC205" s="18">
        <f t="shared" si="13"/>
        <v>0.67</v>
      </c>
      <c r="AD205" s="18" t="str">
        <f>'Raw Data'!$U201</f>
        <v>Verify any calculations or data analysis independently, Cross-reference key claims with reliable external sources</v>
      </c>
      <c r="AE205" s="18">
        <f t="shared" si="14"/>
        <v>0.5</v>
      </c>
      <c r="AF205" s="22">
        <f t="shared" si="15"/>
        <v>8.34</v>
      </c>
      <c r="AG205" s="18" t="str">
        <f>'Raw Data'!$V201</f>
        <v>Sometimes: I iterate 2–3 times to reach a good result</v>
      </c>
      <c r="AH205" s="18">
        <f t="shared" si="16"/>
        <v>0.67</v>
      </c>
      <c r="AI205" s="18" t="str">
        <f>'Raw Data'!$W201</f>
        <v>I have been asked at work to discuss a new initiative during a meeting. Help me prepare by giving me detailed insights and common questions on the topic. I work in Accounting and Finance, and the topic is [this]. The people I'm presenting to are [these positions].</v>
      </c>
      <c r="AJ205" s="18" t="s">
        <v>684</v>
      </c>
      <c r="AK205" s="21" t="str">
        <f>substitute('Prompt Template'!$C$2,$AI$5,$AJ205)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have been asked at work to discuss a new initiative during a meeting. Help me prepare by giving me detailed insights and common questions on the topic. I work in Accounting and Finance, and the topic is [this]. The people I'm presenting to are [these positions].&lt;/prompt&gt;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have been asked at work to discuss a new initiative during a meeting. Help me prepare by giving me detailed insights and common questions on the topic. I work in Accounting and Finance, and the topic is [this]. The people I'm presenting to are [these positions].&lt;/user_input&gt;</v>
      </c>
      <c r="AL205" s="18">
        <f t="array" ref="AL205">index('Response Scoring'!$G:$G,match($A205,'Response Scoring'!$A:$A,0))</f>
        <v>3</v>
      </c>
      <c r="AM205" s="18">
        <f t="shared" si="17"/>
        <v>0.6</v>
      </c>
      <c r="AN205" s="18" t="str">
        <f>'Raw Data'!$X201</f>
        <v>Create a detailed table breaking down and comparing these competitors' products, pricing, and positioning. Have each column be a different competitor and each row a data point for comparison. Have an additional column ranking the effectiveness of each competitor for each data point.</v>
      </c>
      <c r="AO205" s="18" t="s">
        <v>685</v>
      </c>
      <c r="AP205" s="21" t="str">
        <f>substitute('Prompt Template'!$D$2,$AN$5,$AO205)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&lt;user_input&gt;Create a detailed table breaking down and comparing these competitors' products, pricing, and positioning. Have each column be a different competitor and each row a data point for comparison. Have an additional column ranking the effectiveness of each competitor for each data point.&lt;/user_input&gt;
</v>
      </c>
      <c r="AQ205" s="18">
        <f t="array" ref="AQ205">index('Response Scoring'!$I:$I,match($A205,'Response Scoring'!$A:$A,0))</f>
        <v>2</v>
      </c>
      <c r="AR205" s="18">
        <f t="shared" si="18"/>
        <v>0.4</v>
      </c>
      <c r="AS205" s="22">
        <f t="shared" si="19"/>
        <v>5.105</v>
      </c>
      <c r="AT205" s="18">
        <f t="shared" si="20"/>
        <v>21.55</v>
      </c>
      <c r="AU205" s="22">
        <f t="shared" si="21"/>
        <v>43.1</v>
      </c>
      <c r="AV205" s="18" t="str">
        <f t="shared" si="22"/>
        <v>AI Experimenter</v>
      </c>
      <c r="AW205" s="18" t="str">
        <f>'Raw Data'!Y201</f>
        <v>CoPilot, Gemini</v>
      </c>
      <c r="AX205" s="18" t="b">
        <f>'Raw Data'!Z201</f>
        <v>0</v>
      </c>
      <c r="AY205" s="18" t="str">
        <f t="shared" ref="AY205:BQ205" si="221">#REF!</f>
        <v>#REF!</v>
      </c>
      <c r="AZ205" s="18" t="str">
        <f t="shared" si="221"/>
        <v>#REF!</v>
      </c>
      <c r="BA205" s="18" t="str">
        <f t="shared" si="221"/>
        <v>#REF!</v>
      </c>
      <c r="BB205" s="18" t="str">
        <f t="shared" si="221"/>
        <v>#REF!</v>
      </c>
      <c r="BC205" s="18" t="str">
        <f t="shared" si="221"/>
        <v>#REF!</v>
      </c>
      <c r="BD205" s="18" t="str">
        <f t="shared" si="221"/>
        <v>#REF!</v>
      </c>
      <c r="BE205" s="18" t="str">
        <f t="shared" si="221"/>
        <v>#REF!</v>
      </c>
      <c r="BF205" s="18" t="str">
        <f t="shared" si="221"/>
        <v>#REF!</v>
      </c>
      <c r="BG205" s="18" t="str">
        <f t="shared" si="221"/>
        <v>#REF!</v>
      </c>
      <c r="BH205" s="18" t="str">
        <f t="shared" si="221"/>
        <v>#REF!</v>
      </c>
      <c r="BI205" s="18" t="str">
        <f t="shared" si="221"/>
        <v>#REF!</v>
      </c>
      <c r="BJ205" s="18" t="str">
        <f t="shared" si="221"/>
        <v>#REF!</v>
      </c>
      <c r="BK205" s="18" t="str">
        <f t="shared" si="221"/>
        <v>#REF!</v>
      </c>
      <c r="BL205" s="18" t="str">
        <f t="shared" si="221"/>
        <v>#REF!</v>
      </c>
      <c r="BM205" s="18" t="str">
        <f t="shared" si="221"/>
        <v>#REF!</v>
      </c>
      <c r="BN205" s="18" t="str">
        <f t="shared" si="221"/>
        <v>#REF!</v>
      </c>
      <c r="BO205" s="18" t="str">
        <f t="shared" si="221"/>
        <v>#REF!</v>
      </c>
      <c r="BP205" s="18" t="str">
        <f t="shared" si="221"/>
        <v>#REF!</v>
      </c>
      <c r="BQ205" s="18" t="str">
        <f t="shared" si="221"/>
        <v>#REF!</v>
      </c>
      <c r="BR205" s="18" t="str">
        <f>'Raw Data'!C201</f>
        <v>Staff</v>
      </c>
      <c r="BS205" s="18" t="str">
        <f>'Raw Data'!D201</f>
        <v/>
      </c>
      <c r="BT205" s="18" t="str">
        <f>'Raw Data'!E201</f>
        <v>Finance/Payroll/Accounting</v>
      </c>
      <c r="BU205" s="18" t="str">
        <f>'Raw Data'!F201</f>
        <v>Individual Contributors</v>
      </c>
      <c r="BV205" s="18" t="str">
        <f>'Raw Data'!G201</f>
        <v/>
      </c>
      <c r="BW205" s="18" t="str">
        <f>'Raw Data'!H201</f>
        <v>Central Office</v>
      </c>
      <c r="BX205" s="18" t="str">
        <f>'Raw Data'!I201</f>
        <v/>
      </c>
      <c r="BY205" s="18" t="str">
        <f>'Raw Data'!J201</f>
        <v/>
      </c>
    </row>
    <row r="206" ht="15.75" customHeight="1">
      <c r="A206" s="18">
        <f>'Raw Data'!$A202</f>
        <v>200</v>
      </c>
      <c r="B206" s="18" t="str">
        <f>'Raw Data'!$K202</f>
        <v>Never or rarely</v>
      </c>
      <c r="C206" s="18">
        <f t="shared" si="3"/>
        <v>0</v>
      </c>
      <c r="D206" s="18" t="str">
        <f>'Raw Data'!$L202</f>
        <v>Brainstorming ideas, testing concepts, or getting feedback on my thinking</v>
      </c>
      <c r="E206" s="18">
        <f t="shared" si="24"/>
        <v>0</v>
      </c>
      <c r="F206" s="19">
        <f t="shared" si="4"/>
        <v>0</v>
      </c>
      <c r="G206" s="20" t="str">
        <f>'Raw Data'!M202</f>
        <v>I create fresh prompts each time I use AI</v>
      </c>
      <c r="H206" s="18">
        <f t="shared" si="5"/>
        <v>0.25</v>
      </c>
      <c r="I206" s="18" t="str">
        <f>'Raw Data'!$N202</f>
        <v>Use AI to help analyze each data source, then compile results manually</v>
      </c>
      <c r="J206" s="18">
        <f t="shared" si="6"/>
        <v>0.67</v>
      </c>
      <c r="K206" s="18" t="str">
        <f>'Raw Data'!$O202</f>
        <v>chat gpt</v>
      </c>
      <c r="L206" s="18" t="s">
        <v>686</v>
      </c>
      <c r="M206" s="21" t="str">
        <f>substitute('Prompt Template'!$A$2,$K$5,$L206)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 gpt&lt;/user_input&gt;</v>
      </c>
      <c r="N206" s="18">
        <f t="array" ref="N206">index('Response Scoring'!$C:$C,match($A206,'Response Scoring'!$A:$A,0))</f>
        <v>0</v>
      </c>
      <c r="O206" s="19">
        <f t="shared" si="7"/>
        <v>0</v>
      </c>
      <c r="P206" s="18" t="str">
        <f>'Raw Data'!$P202</f>
        <v>chat gpt seach</v>
      </c>
      <c r="Q206" s="18" t="s">
        <v>687</v>
      </c>
      <c r="R206" s="21" t="str">
        <f>substitute('Prompt Template'!$B$2,$P$5,$Q206)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&lt;user_input&gt;chat gpt seach&lt;/user_input&gt;</v>
      </c>
      <c r="S206" s="18">
        <f t="array" ref="S206">index('Response Scoring'!$E:$E,match($A206,'Response Scoring'!$A:$A,0))</f>
        <v>0</v>
      </c>
      <c r="T206" s="19">
        <f t="shared" si="8"/>
        <v>0</v>
      </c>
      <c r="U206" s="19">
        <f t="shared" si="9"/>
        <v>0.92</v>
      </c>
      <c r="V206" s="18" t="str">
        <f>'Raw Data'!$Q202</f>
        <v>Analyzing presentation slides to evaluate both the visual design and written content for consistency</v>
      </c>
      <c r="W206" s="18">
        <f t="shared" si="10"/>
        <v>1</v>
      </c>
      <c r="X206" s="18" t="str">
        <f>'Raw Data'!$R202</f>
        <v>Data privacy concerns when information is shared with an LLM</v>
      </c>
      <c r="Y206" s="18">
        <f t="shared" si="11"/>
        <v>0.25</v>
      </c>
      <c r="Z206" s="18" t="str">
        <f>'Raw Data'!$S202</f>
        <v>Only share information that you would be comfortable sharing internally with a colleague</v>
      </c>
      <c r="AA206" s="19">
        <f t="shared" si="12"/>
        <v>0</v>
      </c>
      <c r="AB206" s="18" t="str">
        <f>'Raw Data'!$T202</f>
        <v>Rarely: I only verify if something doesn’t sound right</v>
      </c>
      <c r="AC206" s="18" t="b">
        <f t="shared" si="13"/>
        <v>0</v>
      </c>
      <c r="AD206" s="18" t="str">
        <f>'Raw Data'!$U202</f>
        <v>Cross-reference key claims with reliable external sources</v>
      </c>
      <c r="AE206" s="18">
        <f t="shared" si="14"/>
        <v>0.25</v>
      </c>
      <c r="AF206" s="22">
        <f t="shared" si="15"/>
        <v>3</v>
      </c>
      <c r="AG206" s="18" t="str">
        <f>'Raw Data'!$V202</f>
        <v>Sometimes: I iterate 2–3 times to reach a good result</v>
      </c>
      <c r="AH206" s="18">
        <f t="shared" si="16"/>
        <v>0.67</v>
      </c>
      <c r="AI206" s="18" t="str">
        <f>'Raw Data'!$W202</f>
        <v>chat gpt search</v>
      </c>
      <c r="AJ206" s="18" t="s">
        <v>688</v>
      </c>
      <c r="AK206" s="21" t="str">
        <f>substitute('Prompt Template'!$C$2,$AI$5,$AJ206)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&lt;prompt&gt;chat gpt search&lt;/prompt&gt;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&lt;user_input&gt;chat gpt search&lt;/user_input&gt;</v>
      </c>
      <c r="AL206" s="18">
        <f t="array" ref="AL206">index('Response Scoring'!$G:$G,match($A206,'Response Scoring'!$A:$A,0))</f>
        <v>0</v>
      </c>
      <c r="AM206" s="18">
        <f t="shared" si="17"/>
        <v>0</v>
      </c>
      <c r="AN206" s="18" t="str">
        <f>'Raw Data'!$X202</f>
        <v>chat gpt search</v>
      </c>
      <c r="AO206" s="18" t="s">
        <v>688</v>
      </c>
      <c r="AP206" s="21" t="str">
        <f>substitute('Prompt Template'!$D$2,$AN$5,$AO206)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&lt;user_input&gt;chat gpt search&lt;/user_input&gt;
</v>
      </c>
      <c r="AQ206" s="18">
        <f t="array" ref="AQ206">index('Response Scoring'!$I:$I,match($A206,'Response Scoring'!$A:$A,0))</f>
        <v>0</v>
      </c>
      <c r="AR206" s="18">
        <f t="shared" si="18"/>
        <v>0</v>
      </c>
      <c r="AS206" s="22">
        <f t="shared" si="19"/>
        <v>1.005</v>
      </c>
      <c r="AT206" s="18">
        <f t="shared" si="20"/>
        <v>6.85</v>
      </c>
      <c r="AU206" s="22">
        <f t="shared" si="21"/>
        <v>13.7</v>
      </c>
      <c r="AV206" s="18" t="str">
        <f t="shared" si="22"/>
        <v>AI Novice</v>
      </c>
      <c r="AW206" s="18" t="str">
        <f>'Raw Data'!Y202</f>
        <v>ChatGPT</v>
      </c>
      <c r="AX206" s="18" t="b">
        <f>'Raw Data'!Z202</f>
        <v>0</v>
      </c>
      <c r="AY206" s="18" t="str">
        <f t="shared" ref="AY206:BQ206" si="222">#REF!</f>
        <v>#REF!</v>
      </c>
      <c r="AZ206" s="18" t="str">
        <f t="shared" si="222"/>
        <v>#REF!</v>
      </c>
      <c r="BA206" s="18" t="str">
        <f t="shared" si="222"/>
        <v>#REF!</v>
      </c>
      <c r="BB206" s="18" t="str">
        <f t="shared" si="222"/>
        <v>#REF!</v>
      </c>
      <c r="BC206" s="18" t="str">
        <f t="shared" si="222"/>
        <v>#REF!</v>
      </c>
      <c r="BD206" s="18" t="str">
        <f t="shared" si="222"/>
        <v>#REF!</v>
      </c>
      <c r="BE206" s="18" t="str">
        <f t="shared" si="222"/>
        <v>#REF!</v>
      </c>
      <c r="BF206" s="18" t="str">
        <f t="shared" si="222"/>
        <v>#REF!</v>
      </c>
      <c r="BG206" s="18" t="str">
        <f t="shared" si="222"/>
        <v>#REF!</v>
      </c>
      <c r="BH206" s="18" t="str">
        <f t="shared" si="222"/>
        <v>#REF!</v>
      </c>
      <c r="BI206" s="18" t="str">
        <f t="shared" si="222"/>
        <v>#REF!</v>
      </c>
      <c r="BJ206" s="18" t="str">
        <f t="shared" si="222"/>
        <v>#REF!</v>
      </c>
      <c r="BK206" s="18" t="str">
        <f t="shared" si="222"/>
        <v>#REF!</v>
      </c>
      <c r="BL206" s="18" t="str">
        <f t="shared" si="222"/>
        <v>#REF!</v>
      </c>
      <c r="BM206" s="18" t="str">
        <f t="shared" si="222"/>
        <v>#REF!</v>
      </c>
      <c r="BN206" s="18" t="str">
        <f t="shared" si="222"/>
        <v>#REF!</v>
      </c>
      <c r="BO206" s="18" t="str">
        <f t="shared" si="222"/>
        <v>#REF!</v>
      </c>
      <c r="BP206" s="18" t="str">
        <f t="shared" si="222"/>
        <v>#REF!</v>
      </c>
      <c r="BQ206" s="18" t="str">
        <f t="shared" si="222"/>
        <v>#REF!</v>
      </c>
      <c r="BR206" s="18" t="str">
        <f>'Raw Data'!C202</f>
        <v>Part-time/Adjunct Faculty</v>
      </c>
      <c r="BS206" s="18" t="str">
        <f>'Raw Data'!D202</f>
        <v/>
      </c>
      <c r="BT206" s="18" t="str">
        <f>'Raw Data'!E202</f>
        <v>Academics – Faculty</v>
      </c>
      <c r="BU206" s="18" t="str">
        <f>'Raw Data'!F202</f>
        <v>Individual Contributors</v>
      </c>
      <c r="BV206" s="18" t="str">
        <f>'Raw Data'!G202</f>
        <v/>
      </c>
      <c r="BW206" s="18" t="str">
        <f>'Raw Data'!H202</f>
        <v>Remote</v>
      </c>
      <c r="BX206" s="18" t="str">
        <f>'Raw Data'!I202</f>
        <v/>
      </c>
      <c r="BY206" s="18" t="str">
        <f>'Raw Data'!J202</f>
        <v/>
      </c>
    </row>
    <row r="207" ht="15.75" customHeight="1">
      <c r="A207" s="18">
        <f>'Raw Data'!$A203</f>
        <v>201</v>
      </c>
      <c r="B207" s="18" t="str">
        <f>'Raw Data'!$K203</f>
        <v>Several times a week</v>
      </c>
      <c r="C207" s="18">
        <f t="shared" si="3"/>
        <v>0.75</v>
      </c>
      <c r="D207" s="18" t="str">
        <f>'Raw Data'!$L203</f>
        <v>Getting quick answers to specific questions or looking up information, Editing or improving text I’ve already written (emails, documents, presentations), Brainstorming ideas, testing concepts, or getting feedback on my thinking</v>
      </c>
      <c r="E207" s="18">
        <f t="shared" si="24"/>
        <v>1</v>
      </c>
      <c r="F207" s="19">
        <f t="shared" si="4"/>
        <v>0.3333333333</v>
      </c>
      <c r="G207" s="20" t="str">
        <f>'Raw Data'!M203</f>
        <v>I create fresh prompts each time I use AI</v>
      </c>
      <c r="H207" s="18">
        <f t="shared" si="5"/>
        <v>0.25</v>
      </c>
      <c r="I207" s="18" t="str">
        <f>'Raw Data'!$N203</f>
        <v>Use AI to help analyze each data source, then compile results manually</v>
      </c>
      <c r="J207" s="18">
        <f t="shared" si="6"/>
        <v>0.67</v>
      </c>
      <c r="K207" s="18" t="str">
        <f>'Raw Data'!$O203</f>
        <v>ask AI to generate information on the topic</v>
      </c>
      <c r="L207" s="18" t="s">
        <v>689</v>
      </c>
      <c r="M207" s="21" t="str">
        <f>substitute('Prompt Template'!$A$2,$K$5,$L207)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AI to generate information on the topic&lt;/user_input&gt;</v>
      </c>
      <c r="N207" s="18">
        <f t="array" ref="N207">index('Response Scoring'!$C:$C,match($A207,'Response Scoring'!$A:$A,0))</f>
        <v>1</v>
      </c>
      <c r="O207" s="19">
        <f t="shared" si="7"/>
        <v>0.3333333333</v>
      </c>
      <c r="P207" s="18" t="str">
        <f>'Raw Data'!$P203</f>
        <v>creating quizzes for class use (kahoots etc); creating review sheets; looking up information</v>
      </c>
      <c r="Q207" s="18" t="s">
        <v>690</v>
      </c>
      <c r="R207" s="21" t="str">
        <f>substitute('Prompt Template'!$B$2,$P$5,$Q207)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quizzes for class use (kahoots etc); creating review sheets; looking up information&lt;/user_input&gt;</v>
      </c>
      <c r="S207" s="18">
        <f t="array" ref="S207">index('Response Scoring'!$E:$E,match($A207,'Response Scoring'!$A:$A,0))</f>
        <v>1</v>
      </c>
      <c r="T207" s="19">
        <f t="shared" si="8"/>
        <v>0.3333333333</v>
      </c>
      <c r="U207" s="19">
        <f t="shared" si="9"/>
        <v>2.67</v>
      </c>
      <c r="V207" s="18" t="str">
        <f>'Raw Data'!$Q203</f>
        <v>Analyzing presentation slides to evaluate both the visual design and written content for consistency</v>
      </c>
      <c r="W207" s="18">
        <f t="shared" si="10"/>
        <v>1</v>
      </c>
      <c r="X207" s="18" t="str">
        <f>'Raw Data'!$R203</f>
        <v>Hallucinations (generating false or misleading information), Biases in answers</v>
      </c>
      <c r="Y207" s="18">
        <f t="shared" si="11"/>
        <v>0.5</v>
      </c>
      <c r="Z207" s="18" t="str">
        <f>'Raw Data'!$S203</f>
        <v>Use secure company instances or enterprise plans when available</v>
      </c>
      <c r="AA207" s="19">
        <f t="shared" si="12"/>
        <v>0.5</v>
      </c>
      <c r="AB207" s="18" t="str">
        <f>'Raw Data'!$T203</f>
        <v>Always: I routinely cross-check AI outputs with reliable sources</v>
      </c>
      <c r="AC207" s="18">
        <f t="shared" si="13"/>
        <v>1</v>
      </c>
      <c r="AD207" s="18" t="str">
        <f>'Raw Data'!$U203</f>
        <v>Look for professional formatting and proper grammar, Cross-reference key claims with reliable external sources, Verify any calculations or data analysis independently</v>
      </c>
      <c r="AE207" s="18">
        <f t="shared" si="14"/>
        <v>0</v>
      </c>
      <c r="AF207" s="22">
        <f t="shared" si="15"/>
        <v>6</v>
      </c>
      <c r="AG207" s="18" t="str">
        <f>'Raw Data'!$V203</f>
        <v>Sometimes: I iterate 2–3 times to reach a good result</v>
      </c>
      <c r="AH207" s="18">
        <f t="shared" si="16"/>
        <v>0.67</v>
      </c>
      <c r="AI207" s="18" t="str">
        <f>'Raw Data'!$W203</f>
        <v>NA</v>
      </c>
      <c r="AJ207" s="18" t="s">
        <v>282</v>
      </c>
      <c r="AK207" s="21" t="str">
        <f>substitute('Prompt Template'!$C$2,$AI$5,$AJ207)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207" s="18">
        <f t="array" ref="AL207">index('Response Scoring'!$G:$G,match($A207,'Response Scoring'!$A:$A,0))</f>
        <v>0</v>
      </c>
      <c r="AM207" s="18">
        <f t="shared" si="17"/>
        <v>0</v>
      </c>
      <c r="AN207" s="18" t="str">
        <f>'Raw Data'!$X203</f>
        <v>NA</v>
      </c>
      <c r="AO207" s="18" t="s">
        <v>282</v>
      </c>
      <c r="AP207" s="21" t="str">
        <f>substitute('Prompt Template'!$D$2,$AN$5,$AO207)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207" s="18">
        <f t="array" ref="AQ207">index('Response Scoring'!$I:$I,match($A207,'Response Scoring'!$A:$A,0))</f>
        <v>0</v>
      </c>
      <c r="AR207" s="18">
        <f t="shared" si="18"/>
        <v>0</v>
      </c>
      <c r="AS207" s="22">
        <f t="shared" si="19"/>
        <v>1.005</v>
      </c>
      <c r="AT207" s="18">
        <f t="shared" si="20"/>
        <v>13.35</v>
      </c>
      <c r="AU207" s="22">
        <f t="shared" si="21"/>
        <v>26.7</v>
      </c>
      <c r="AV207" s="18" t="str">
        <f t="shared" si="22"/>
        <v>AI Experimenter</v>
      </c>
      <c r="AW207" s="18" t="str">
        <f>'Raw Data'!Y203</f>
        <v>ChatGPT, CoPilot</v>
      </c>
      <c r="AX207" s="18" t="b">
        <f>'Raw Data'!Z203</f>
        <v>0</v>
      </c>
      <c r="AY207" s="18" t="str">
        <f t="shared" ref="AY207:BQ207" si="223">#REF!</f>
        <v>#REF!</v>
      </c>
      <c r="AZ207" s="18" t="str">
        <f t="shared" si="223"/>
        <v>#REF!</v>
      </c>
      <c r="BA207" s="18" t="str">
        <f t="shared" si="223"/>
        <v>#REF!</v>
      </c>
      <c r="BB207" s="18" t="str">
        <f t="shared" si="223"/>
        <v>#REF!</v>
      </c>
      <c r="BC207" s="18" t="str">
        <f t="shared" si="223"/>
        <v>#REF!</v>
      </c>
      <c r="BD207" s="18" t="str">
        <f t="shared" si="223"/>
        <v>#REF!</v>
      </c>
      <c r="BE207" s="18" t="str">
        <f t="shared" si="223"/>
        <v>#REF!</v>
      </c>
      <c r="BF207" s="18" t="str">
        <f t="shared" si="223"/>
        <v>#REF!</v>
      </c>
      <c r="BG207" s="18" t="str">
        <f t="shared" si="223"/>
        <v>#REF!</v>
      </c>
      <c r="BH207" s="18" t="str">
        <f t="shared" si="223"/>
        <v>#REF!</v>
      </c>
      <c r="BI207" s="18" t="str">
        <f t="shared" si="223"/>
        <v>#REF!</v>
      </c>
      <c r="BJ207" s="18" t="str">
        <f t="shared" si="223"/>
        <v>#REF!</v>
      </c>
      <c r="BK207" s="18" t="str">
        <f t="shared" si="223"/>
        <v>#REF!</v>
      </c>
      <c r="BL207" s="18" t="str">
        <f t="shared" si="223"/>
        <v>#REF!</v>
      </c>
      <c r="BM207" s="18" t="str">
        <f t="shared" si="223"/>
        <v>#REF!</v>
      </c>
      <c r="BN207" s="18" t="str">
        <f t="shared" si="223"/>
        <v>#REF!</v>
      </c>
      <c r="BO207" s="18" t="str">
        <f t="shared" si="223"/>
        <v>#REF!</v>
      </c>
      <c r="BP207" s="18" t="str">
        <f t="shared" si="223"/>
        <v>#REF!</v>
      </c>
      <c r="BQ207" s="18" t="str">
        <f t="shared" si="223"/>
        <v>#REF!</v>
      </c>
      <c r="BR207" s="18" t="str">
        <f>'Raw Data'!C203</f>
        <v>Full-time Faculty</v>
      </c>
      <c r="BS207" s="18" t="str">
        <f>'Raw Data'!D203</f>
        <v/>
      </c>
      <c r="BT207" s="18" t="str">
        <f>'Raw Data'!E203</f>
        <v>Academics – Faculty</v>
      </c>
      <c r="BU207" s="18" t="str">
        <f>'Raw Data'!F203</f>
        <v>Directors, People Managers, Supervisors, Team Leads</v>
      </c>
      <c r="BV207" s="18" t="str">
        <f>'Raw Data'!G203</f>
        <v/>
      </c>
      <c r="BW207" s="18" t="str">
        <f>'Raw Data'!H203</f>
        <v>Orlando</v>
      </c>
      <c r="BX207" s="18" t="str">
        <f>'Raw Data'!I203</f>
        <v/>
      </c>
      <c r="BY207" s="18" t="str">
        <f>'Raw Data'!J203</f>
        <v/>
      </c>
    </row>
    <row r="208" ht="15.75" customHeight="1">
      <c r="A208" s="18">
        <f>'Raw Data'!$A204</f>
        <v>202</v>
      </c>
      <c r="B208" s="18" t="str">
        <f>'Raw Data'!$K204</f>
        <v>Daily</v>
      </c>
      <c r="C208" s="18">
        <f t="shared" si="3"/>
        <v>1</v>
      </c>
      <c r="D208" s="18" t="str">
        <f>'Raw Data'!$L204</f>
        <v>Editing or improving text I’ve already written (emails, documents, presentations)</v>
      </c>
      <c r="E208" s="18">
        <f t="shared" si="24"/>
        <v>0</v>
      </c>
      <c r="F208" s="19">
        <f t="shared" si="4"/>
        <v>0</v>
      </c>
      <c r="G208" s="20" t="str">
        <f>'Raw Data'!M204</f>
        <v>I create fresh prompts each time I use AI</v>
      </c>
      <c r="H208" s="18">
        <f t="shared" si="5"/>
        <v>0.25</v>
      </c>
      <c r="I208" s="18" t="str">
        <f>'Raw Data'!$N204</f>
        <v>I wouldn't use AI for this task</v>
      </c>
      <c r="J208" s="18" t="b">
        <f t="shared" si="6"/>
        <v>0</v>
      </c>
      <c r="K208" s="18" t="str">
        <f>'Raw Data'!$O204</f>
        <v>I would ask AI to verify the text, but update info to generic data for AI to produce an example that can be tweaked.</v>
      </c>
      <c r="L208" s="18" t="s">
        <v>691</v>
      </c>
      <c r="M208" s="21" t="str">
        <f>substitute('Prompt Template'!$A$2,$K$5,$L208)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verify the text, but update info to generic data for AI to produce an example that can be tweaked.&lt;/user_input&gt;</v>
      </c>
      <c r="N208" s="18">
        <f t="array" ref="N208">index('Response Scoring'!$C:$C,match($A208,'Response Scoring'!$A:$A,0))</f>
        <v>1</v>
      </c>
      <c r="O208" s="19">
        <f t="shared" si="7"/>
        <v>0.3333333333</v>
      </c>
      <c r="P208" s="18" t="str">
        <f>'Raw Data'!$P204</f>
        <v>Grammar, clerical errors</v>
      </c>
      <c r="Q208" s="18" t="s">
        <v>692</v>
      </c>
      <c r="R208" s="21" t="str">
        <f>substitute('Prompt Template'!$B$2,$P$5,$Q208)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&lt;user_input&gt;Grammar, clerical errors&lt;/user_input&gt;</v>
      </c>
      <c r="S208" s="18">
        <f t="array" ref="S208">index('Response Scoring'!$E:$E,match($A208,'Response Scoring'!$A:$A,0))</f>
        <v>1</v>
      </c>
      <c r="T208" s="19">
        <f t="shared" si="8"/>
        <v>0.3333333333</v>
      </c>
      <c r="U208" s="19">
        <f t="shared" si="9"/>
        <v>1.916666667</v>
      </c>
      <c r="V208" s="18" t="str">
        <f>'Raw Data'!$Q204</f>
        <v>Analyzing presentation slides to evaluate both the visual design and written content for consistency</v>
      </c>
      <c r="W208" s="18">
        <f t="shared" si="10"/>
        <v>1</v>
      </c>
      <c r="X208" s="18" t="str">
        <f>'Raw Data'!$R204</f>
        <v>Hallucinations (generating false or misleading information), Vulnerability to manipulation by bad actors, Data privacy concerns when information is shared with an LLM, Biases in answers</v>
      </c>
      <c r="Y208" s="18">
        <f t="shared" si="11"/>
        <v>1</v>
      </c>
      <c r="Z208" s="18" t="str">
        <f>'Raw Data'!$S204</f>
        <v>Anonymize information by removing identifying details</v>
      </c>
      <c r="AA208" s="19">
        <f t="shared" si="12"/>
        <v>0.5</v>
      </c>
      <c r="AB208" s="18" t="str">
        <f>'Raw Data'!$T204</f>
        <v>Always: I routinely cross-check AI outputs with reliable sources</v>
      </c>
      <c r="AC208" s="18">
        <f t="shared" si="13"/>
        <v>1</v>
      </c>
      <c r="AD208" s="18" t="str">
        <f>'Raw Data'!$U204</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208" s="18">
        <f t="shared" si="14"/>
        <v>0</v>
      </c>
      <c r="AF208" s="22">
        <f t="shared" si="15"/>
        <v>7</v>
      </c>
      <c r="AG208" s="18" t="str">
        <f>'Raw Data'!$V204</f>
        <v>Frequently: I systematically refine prompts until I’m satisfied</v>
      </c>
      <c r="AH208" s="18">
        <f t="shared" si="16"/>
        <v>1</v>
      </c>
      <c r="AI208" s="18" t="str">
        <f>'Raw Data'!$W204</f>
        <v>I am preparing for a work meeting to discuss a new initiative or proposal.  What should I include in this topic of discussion?</v>
      </c>
      <c r="AJ208" s="18" t="s">
        <v>693</v>
      </c>
      <c r="AK208" s="21" t="str">
        <f>substitute('Prompt Template'!$C$2,$AI$5,$AJ208)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or proposal.  What should I include in this topic of discussion?&lt;/prompt&gt;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or proposal.  What should I include in this topic of discussion?&lt;/user_input&gt;</v>
      </c>
      <c r="AL208" s="18">
        <f t="array" ref="AL208">index('Response Scoring'!$G:$G,match($A208,'Response Scoring'!$A:$A,0))</f>
        <v>2</v>
      </c>
      <c r="AM208" s="18">
        <f t="shared" si="17"/>
        <v>0.4</v>
      </c>
      <c r="AN208" s="18" t="str">
        <f>'Raw Data'!$X204</f>
        <v>I would ask AI to compare the things that I am wanting to see from my competitors.</v>
      </c>
      <c r="AO208" s="18" t="s">
        <v>694</v>
      </c>
      <c r="AP208" s="21" t="str">
        <f>substitute('Prompt Template'!$D$2,$AN$5,$AO208)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ask AI to compare the things that I am wanting to see from my competitors.&lt;/user_input&gt;
</v>
      </c>
      <c r="AQ208" s="18">
        <f t="array" ref="AQ208">index('Response Scoring'!$I:$I,match($A208,'Response Scoring'!$A:$A,0))</f>
        <v>1</v>
      </c>
      <c r="AR208" s="18">
        <f t="shared" si="18"/>
        <v>0.2</v>
      </c>
      <c r="AS208" s="22">
        <f t="shared" si="19"/>
        <v>3.9</v>
      </c>
      <c r="AT208" s="18">
        <f t="shared" si="20"/>
        <v>18.63333333</v>
      </c>
      <c r="AU208" s="22">
        <f t="shared" si="21"/>
        <v>37.26666667</v>
      </c>
      <c r="AV208" s="18" t="str">
        <f t="shared" si="22"/>
        <v>AI Experimenter</v>
      </c>
      <c r="AW208" s="18" t="str">
        <f>'Raw Data'!Y204</f>
        <v>CoPilot</v>
      </c>
      <c r="AX208" s="18" t="b">
        <f>'Raw Data'!Z204</f>
        <v>1</v>
      </c>
      <c r="AY208" s="18" t="str">
        <f t="shared" ref="AY208:BQ208" si="224">#REF!</f>
        <v>#REF!</v>
      </c>
      <c r="AZ208" s="18" t="str">
        <f t="shared" si="224"/>
        <v>#REF!</v>
      </c>
      <c r="BA208" s="18" t="str">
        <f t="shared" si="224"/>
        <v>#REF!</v>
      </c>
      <c r="BB208" s="18" t="str">
        <f t="shared" si="224"/>
        <v>#REF!</v>
      </c>
      <c r="BC208" s="18" t="str">
        <f t="shared" si="224"/>
        <v>#REF!</v>
      </c>
      <c r="BD208" s="18" t="str">
        <f t="shared" si="224"/>
        <v>#REF!</v>
      </c>
      <c r="BE208" s="18" t="str">
        <f t="shared" si="224"/>
        <v>#REF!</v>
      </c>
      <c r="BF208" s="18" t="str">
        <f t="shared" si="224"/>
        <v>#REF!</v>
      </c>
      <c r="BG208" s="18" t="str">
        <f t="shared" si="224"/>
        <v>#REF!</v>
      </c>
      <c r="BH208" s="18" t="str">
        <f t="shared" si="224"/>
        <v>#REF!</v>
      </c>
      <c r="BI208" s="18" t="str">
        <f t="shared" si="224"/>
        <v>#REF!</v>
      </c>
      <c r="BJ208" s="18" t="str">
        <f t="shared" si="224"/>
        <v>#REF!</v>
      </c>
      <c r="BK208" s="18" t="str">
        <f t="shared" si="224"/>
        <v>#REF!</v>
      </c>
      <c r="BL208" s="18" t="str">
        <f t="shared" si="224"/>
        <v>#REF!</v>
      </c>
      <c r="BM208" s="18" t="str">
        <f t="shared" si="224"/>
        <v>#REF!</v>
      </c>
      <c r="BN208" s="18" t="str">
        <f t="shared" si="224"/>
        <v>#REF!</v>
      </c>
      <c r="BO208" s="18" t="str">
        <f t="shared" si="224"/>
        <v>#REF!</v>
      </c>
      <c r="BP208" s="18" t="str">
        <f t="shared" si="224"/>
        <v>#REF!</v>
      </c>
      <c r="BQ208" s="18" t="str">
        <f t="shared" si="224"/>
        <v>#REF!</v>
      </c>
      <c r="BR208" s="18" t="str">
        <f>'Raw Data'!C204</f>
        <v>Staff</v>
      </c>
      <c r="BS208" s="18" t="str">
        <f>'Raw Data'!D204</f>
        <v/>
      </c>
      <c r="BT208" s="18" t="str">
        <f>'Raw Data'!E204</f>
        <v>Admissions Support Center</v>
      </c>
      <c r="BU208" s="18" t="str">
        <f>'Raw Data'!F204</f>
        <v>Directors, People Managers, Supervisors, Team Leads</v>
      </c>
      <c r="BV208" s="18" t="str">
        <f>'Raw Data'!G204</f>
        <v/>
      </c>
      <c r="BW208" s="18" t="str">
        <f>'Raw Data'!H204</f>
        <v>Central Office</v>
      </c>
      <c r="BX208" s="18" t="str">
        <f>'Raw Data'!I204</f>
        <v/>
      </c>
      <c r="BY208" s="18" t="str">
        <f>'Raw Data'!J204</f>
        <v/>
      </c>
    </row>
    <row r="209" ht="15.75" customHeight="1">
      <c r="A209" s="18">
        <f>'Raw Data'!$A205</f>
        <v>203</v>
      </c>
      <c r="B209" s="18" t="str">
        <f>'Raw Data'!$K205</f>
        <v>Several times a week</v>
      </c>
      <c r="C209" s="18">
        <f t="shared" si="3"/>
        <v>0.75</v>
      </c>
      <c r="D209" s="18" t="str">
        <f>'Raw Data'!$L205</f>
        <v>Editing or improving text I’ve already written (emails, documents, presentations), Brainstorming ideas, testing concepts, or getting feedback on my thinking, Building custom prompts, templates, or workflows that I reuse regularly</v>
      </c>
      <c r="E209" s="18">
        <f t="shared" si="24"/>
        <v>0</v>
      </c>
      <c r="F209" s="19">
        <f t="shared" si="4"/>
        <v>0</v>
      </c>
      <c r="G209" s="20" t="str">
        <f>'Raw Data'!M205</f>
        <v>I create fresh prompts each time I use AI</v>
      </c>
      <c r="H209" s="18">
        <f t="shared" si="5"/>
        <v>0.25</v>
      </c>
      <c r="I209" s="18" t="str">
        <f>'Raw Data'!$N205</f>
        <v>I wouldn't use AI for this task</v>
      </c>
      <c r="J209" s="18" t="b">
        <f t="shared" si="6"/>
        <v>0</v>
      </c>
      <c r="K209" s="18" t="str">
        <f>'Raw Data'!$O205</f>
        <v>Use as a starting point to collect research. Use to help create a visually appealing presentation presentation.</v>
      </c>
      <c r="L209" s="18" t="s">
        <v>695</v>
      </c>
      <c r="M209" s="21" t="str">
        <f>substitute('Prompt Template'!$A$2,$K$5,$L209)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&lt;user_input&gt;Use as a starting point to collect research. Use to help create a visually appealing presentation presentation.&lt;/user_input&gt;</v>
      </c>
      <c r="N209" s="18">
        <f t="array" ref="N209">index('Response Scoring'!$C:$C,match($A209,'Response Scoring'!$A:$A,0))</f>
        <v>1</v>
      </c>
      <c r="O209" s="19">
        <f t="shared" si="7"/>
        <v>0.3333333333</v>
      </c>
      <c r="P209" s="18" t="str">
        <f>'Raw Data'!$P205</f>
        <v>Help edit already written text to help with clarity and flow. Also similar as example - comparing text to easily see changes made.</v>
      </c>
      <c r="Q209" s="18" t="s">
        <v>696</v>
      </c>
      <c r="R209" s="21" t="str">
        <f>substitute('Prompt Template'!$B$2,$P$5,$Q209)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&lt;user_input&gt;Help edit already written text to help with clarity and flow. Also similar as example - comparing text to easily see changes made.&lt;/user_input&gt;</v>
      </c>
      <c r="S209" s="18">
        <f t="array" ref="S209">index('Response Scoring'!$E:$E,match($A209,'Response Scoring'!$A:$A,0))</f>
        <v>1</v>
      </c>
      <c r="T209" s="19">
        <f t="shared" si="8"/>
        <v>0.3333333333</v>
      </c>
      <c r="U209" s="19">
        <f t="shared" si="9"/>
        <v>1.666666667</v>
      </c>
      <c r="V209" s="18" t="str">
        <f>'Raw Data'!$Q205</f>
        <v>Creating a complete slide deck with visual design for an important client presentation</v>
      </c>
      <c r="W209" s="18">
        <f t="shared" si="10"/>
        <v>0</v>
      </c>
      <c r="X209" s="18" t="str">
        <f>'Raw Data'!$R205</f>
        <v>Data privacy concerns when information is shared with an LLM</v>
      </c>
      <c r="Y209" s="18">
        <f t="shared" si="11"/>
        <v>0.25</v>
      </c>
      <c r="Z209" s="18" t="str">
        <f>'Raw Data'!$S205</f>
        <v>Anonymize information by removing identifying details</v>
      </c>
      <c r="AA209" s="19">
        <f t="shared" si="12"/>
        <v>0.5</v>
      </c>
      <c r="AB209" s="18" t="str">
        <f>'Raw Data'!$T205</f>
        <v>Sometimes: I do a quick check against known data or references</v>
      </c>
      <c r="AC209" s="18">
        <f t="shared" si="13"/>
        <v>0.67</v>
      </c>
      <c r="AD209" s="18" t="str">
        <f>'Raw Data'!$U205</f>
        <v>Cross-reference key claims with reliable external sources</v>
      </c>
      <c r="AE209" s="18">
        <f t="shared" si="14"/>
        <v>0.25</v>
      </c>
      <c r="AF209" s="22">
        <f t="shared" si="15"/>
        <v>3.34</v>
      </c>
      <c r="AG209" s="18" t="str">
        <f>'Raw Data'!$V205</f>
        <v>Sometimes: I iterate 2–3 times to reach a good result</v>
      </c>
      <c r="AH209" s="18">
        <f t="shared" si="16"/>
        <v>0.67</v>
      </c>
      <c r="AI209" s="18" t="str">
        <f>'Raw Data'!$W205</f>
        <v>I dont know how to prompt</v>
      </c>
      <c r="AJ209" s="18" t="s">
        <v>437</v>
      </c>
      <c r="AK209" s="21" t="str">
        <f>substitute('Prompt Template'!$C$2,$AI$5,$AJ209)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09" s="18">
        <f t="array" ref="AL209">index('Response Scoring'!$G:$G,match($A209,'Response Scoring'!$A:$A,0))</f>
        <v>0</v>
      </c>
      <c r="AM209" s="18">
        <f t="shared" si="17"/>
        <v>0</v>
      </c>
      <c r="AN209" s="18" t="str">
        <f>'Raw Data'!$X205</f>
        <v>I dont know how to create custom AI instructions</v>
      </c>
      <c r="AO209" s="18" t="s">
        <v>438</v>
      </c>
      <c r="AP209" s="21" t="str">
        <f>substitute('Prompt Template'!$D$2,$AN$5,$AO209)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09" s="18">
        <f t="array" ref="AQ209">index('Response Scoring'!$I:$I,match($A209,'Response Scoring'!$A:$A,0))</f>
        <v>0</v>
      </c>
      <c r="AR209" s="18">
        <f t="shared" si="18"/>
        <v>0</v>
      </c>
      <c r="AS209" s="22">
        <f t="shared" si="19"/>
        <v>1.005</v>
      </c>
      <c r="AT209" s="18">
        <f t="shared" si="20"/>
        <v>8.683333333</v>
      </c>
      <c r="AU209" s="22">
        <f t="shared" si="21"/>
        <v>17.36666667</v>
      </c>
      <c r="AV209" s="18" t="str">
        <f t="shared" si="22"/>
        <v>AI Novice</v>
      </c>
      <c r="AW209" s="18" t="str">
        <f>'Raw Data'!Y205</f>
        <v>ChatGPT</v>
      </c>
      <c r="AX209" s="18" t="b">
        <f>'Raw Data'!Z205</f>
        <v>1</v>
      </c>
      <c r="AY209" s="18" t="str">
        <f t="shared" ref="AY209:BQ209" si="225">#REF!</f>
        <v>#REF!</v>
      </c>
      <c r="AZ209" s="18" t="str">
        <f t="shared" si="225"/>
        <v>#REF!</v>
      </c>
      <c r="BA209" s="18" t="str">
        <f t="shared" si="225"/>
        <v>#REF!</v>
      </c>
      <c r="BB209" s="18" t="str">
        <f t="shared" si="225"/>
        <v>#REF!</v>
      </c>
      <c r="BC209" s="18" t="str">
        <f t="shared" si="225"/>
        <v>#REF!</v>
      </c>
      <c r="BD209" s="18" t="str">
        <f t="shared" si="225"/>
        <v>#REF!</v>
      </c>
      <c r="BE209" s="18" t="str">
        <f t="shared" si="225"/>
        <v>#REF!</v>
      </c>
      <c r="BF209" s="18" t="str">
        <f t="shared" si="225"/>
        <v>#REF!</v>
      </c>
      <c r="BG209" s="18" t="str">
        <f t="shared" si="225"/>
        <v>#REF!</v>
      </c>
      <c r="BH209" s="18" t="str">
        <f t="shared" si="225"/>
        <v>#REF!</v>
      </c>
      <c r="BI209" s="18" t="str">
        <f t="shared" si="225"/>
        <v>#REF!</v>
      </c>
      <c r="BJ209" s="18" t="str">
        <f t="shared" si="225"/>
        <v>#REF!</v>
      </c>
      <c r="BK209" s="18" t="str">
        <f t="shared" si="225"/>
        <v>#REF!</v>
      </c>
      <c r="BL209" s="18" t="str">
        <f t="shared" si="225"/>
        <v>#REF!</v>
      </c>
      <c r="BM209" s="18" t="str">
        <f t="shared" si="225"/>
        <v>#REF!</v>
      </c>
      <c r="BN209" s="18" t="str">
        <f t="shared" si="225"/>
        <v>#REF!</v>
      </c>
      <c r="BO209" s="18" t="str">
        <f t="shared" si="225"/>
        <v>#REF!</v>
      </c>
      <c r="BP209" s="18" t="str">
        <f t="shared" si="225"/>
        <v>#REF!</v>
      </c>
      <c r="BQ209" s="18" t="str">
        <f t="shared" si="225"/>
        <v>#REF!</v>
      </c>
      <c r="BR209" s="18" t="str">
        <f>'Raw Data'!C205</f>
        <v>Full-time Faculty</v>
      </c>
      <c r="BS209" s="18" t="str">
        <f>'Raw Data'!D205</f>
        <v/>
      </c>
      <c r="BT209" s="18" t="str">
        <f>'Raw Data'!E205</f>
        <v>Academics Operations (within reporting line structure of Chief Academic Officer)</v>
      </c>
      <c r="BU209" s="18" t="str">
        <f>'Raw Data'!F205</f>
        <v>Individual Contributors</v>
      </c>
      <c r="BV209" s="18" t="str">
        <f>'Raw Data'!G205</f>
        <v/>
      </c>
      <c r="BW209" s="18" t="str">
        <f>'Raw Data'!H205</f>
        <v>Remote</v>
      </c>
      <c r="BX209" s="18" t="str">
        <f>'Raw Data'!I205</f>
        <v/>
      </c>
      <c r="BY209" s="18" t="str">
        <f>'Raw Data'!J205</f>
        <v/>
      </c>
    </row>
    <row r="210" ht="15.75" customHeight="1">
      <c r="A210" s="18">
        <f>'Raw Data'!$A206</f>
        <v>204</v>
      </c>
      <c r="B210" s="18" t="str">
        <f>'Raw Data'!$K206</f>
        <v>A few times a month</v>
      </c>
      <c r="C210" s="18">
        <f t="shared" si="3"/>
        <v>0.25</v>
      </c>
      <c r="D210" s="18" t="str">
        <f>'Raw Data'!$L206</f>
        <v>Brainstorming ideas, testing concepts, or getting feedback on my thinking</v>
      </c>
      <c r="E210" s="18">
        <f t="shared" si="24"/>
        <v>0</v>
      </c>
      <c r="F210" s="19">
        <f t="shared" si="4"/>
        <v>0</v>
      </c>
      <c r="G210" s="20" t="str">
        <f>'Raw Data'!M206</f>
        <v>I create fresh prompts each time I use AI</v>
      </c>
      <c r="H210" s="18">
        <f t="shared" si="5"/>
        <v>0.25</v>
      </c>
      <c r="I210" s="18" t="str">
        <f>'Raw Data'!$N206</f>
        <v>Use AI to help analyze each data source, then compile results manually</v>
      </c>
      <c r="J210" s="18">
        <f t="shared" si="6"/>
        <v>0.67</v>
      </c>
      <c r="K210" s="18" t="str">
        <f>'Raw Data'!$O206</f>
        <v>I would use AI to familiarize myself with the topic.  Then refine the research question and create the presentation.</v>
      </c>
      <c r="L210" s="18" t="s">
        <v>697</v>
      </c>
      <c r="M210" s="21" t="str">
        <f>substitute('Prompt Template'!$A$2,$K$5,$L210)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AI to familiarize myself with the topic.  Then refine the research question and create the presentation.&lt;/user_input&gt;</v>
      </c>
      <c r="N210" s="18">
        <f t="array" ref="N210">index('Response Scoring'!$C:$C,match($A210,'Response Scoring'!$A:$A,0))</f>
        <v>1</v>
      </c>
      <c r="O210" s="19">
        <f t="shared" si="7"/>
        <v>0.3333333333</v>
      </c>
      <c r="P210" s="18" t="str">
        <f>'Raw Data'!$P206</f>
        <v>I use AI as a research assistant. There is really not a part of my day to day duties where AI is handling my responsibilities.</v>
      </c>
      <c r="Q210" s="18" t="s">
        <v>698</v>
      </c>
      <c r="R210" s="21" t="str">
        <f>substitute('Prompt Template'!$B$2,$P$5,$Q210)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as a research assistant. There is really not a part of my day to day duties where AI is handling my responsibilities.&lt;/user_input&gt;</v>
      </c>
      <c r="S210" s="18">
        <f t="array" ref="S210">index('Response Scoring'!$E:$E,match($A210,'Response Scoring'!$A:$A,0))</f>
        <v>1</v>
      </c>
      <c r="T210" s="19">
        <f t="shared" si="8"/>
        <v>0.3333333333</v>
      </c>
      <c r="U210" s="19">
        <f t="shared" si="9"/>
        <v>1.836666667</v>
      </c>
      <c r="V210" s="18" t="str">
        <f>'Raw Data'!$Q206</f>
        <v>Analyzing presentation slides to evaluate both the visual design and written content for consistency</v>
      </c>
      <c r="W210" s="18">
        <f t="shared" si="10"/>
        <v>1</v>
      </c>
      <c r="X210" s="18" t="str">
        <f>'Raw Data'!$R206</f>
        <v>Data privacy concerns when information is shared with an LLM, Vulnerability to manipulation by bad actors, Biases in answers, Hallucinations (generating false or misleading information)</v>
      </c>
      <c r="Y210" s="18">
        <f t="shared" si="11"/>
        <v>1</v>
      </c>
      <c r="Z210" s="18" t="str">
        <f>'Raw Data'!$S206</f>
        <v>Anonymize information by removing identifying details, Use secure company instances or enterprise plans when available</v>
      </c>
      <c r="AA210" s="19">
        <f t="shared" si="12"/>
        <v>1</v>
      </c>
      <c r="AB210" s="18" t="str">
        <f>'Raw Data'!$T206</f>
        <v>Always: I routinely cross-check AI outputs with reliable sources</v>
      </c>
      <c r="AC210" s="18">
        <f t="shared" si="13"/>
        <v>1</v>
      </c>
      <c r="AD210" s="18" t="str">
        <f>'Raw Data'!$U206</f>
        <v>Cross-reference key claims with reliable external sources, Verify any calculations or data analysis independently</v>
      </c>
      <c r="AE210" s="18">
        <f t="shared" si="14"/>
        <v>0.5</v>
      </c>
      <c r="AF210" s="22">
        <f t="shared" si="15"/>
        <v>9</v>
      </c>
      <c r="AG210" s="18" t="str">
        <f>'Raw Data'!$V206</f>
        <v>Sometimes: I iterate 2–3 times to reach a good result</v>
      </c>
      <c r="AH210" s="18">
        <f t="shared" si="16"/>
        <v>0.67</v>
      </c>
      <c r="AI210" s="18" t="str">
        <f>'Raw Data'!$W206</f>
        <v>I don't know how to prompt for this.</v>
      </c>
      <c r="AJ210" s="18" t="s">
        <v>699</v>
      </c>
      <c r="AK210" s="21" t="str">
        <f>substitute('Prompt Template'!$C$2,$AI$5,$AJ210)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 for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 for this.&lt;/user_input&gt;</v>
      </c>
      <c r="AL210" s="18">
        <f t="array" ref="AL210">index('Response Scoring'!$G:$G,match($A210,'Response Scoring'!$A:$A,0))</f>
        <v>0</v>
      </c>
      <c r="AM210" s="18">
        <f t="shared" si="17"/>
        <v>0</v>
      </c>
      <c r="AN210" s="18" t="str">
        <f>'Raw Data'!$X206</f>
        <v>I don't know how to create custom AI instructions</v>
      </c>
      <c r="AO210" s="18" t="s">
        <v>80</v>
      </c>
      <c r="AP210" s="21" t="str">
        <f>substitute('Prompt Template'!$D$2,$AN$5,$AO210)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0" s="18">
        <f t="array" ref="AQ210">index('Response Scoring'!$I:$I,match($A210,'Response Scoring'!$A:$A,0))</f>
        <v>0</v>
      </c>
      <c r="AR210" s="18">
        <f t="shared" si="18"/>
        <v>0</v>
      </c>
      <c r="AS210" s="22">
        <f t="shared" si="19"/>
        <v>1.005</v>
      </c>
      <c r="AT210" s="18">
        <f t="shared" si="20"/>
        <v>14.68333333</v>
      </c>
      <c r="AU210" s="22">
        <f t="shared" si="21"/>
        <v>29.36666667</v>
      </c>
      <c r="AV210" s="18" t="str">
        <f t="shared" si="22"/>
        <v>AI Experimenter</v>
      </c>
      <c r="AW210" s="18" t="str">
        <f>'Raw Data'!Y206</f>
        <v>Gemini</v>
      </c>
      <c r="AX210" s="18" t="b">
        <f>'Raw Data'!Z206</f>
        <v>0</v>
      </c>
      <c r="AY210" s="18" t="str">
        <f t="shared" ref="AY210:BQ210" si="226">#REF!</f>
        <v>#REF!</v>
      </c>
      <c r="AZ210" s="18" t="str">
        <f t="shared" si="226"/>
        <v>#REF!</v>
      </c>
      <c r="BA210" s="18" t="str">
        <f t="shared" si="226"/>
        <v>#REF!</v>
      </c>
      <c r="BB210" s="18" t="str">
        <f t="shared" si="226"/>
        <v>#REF!</v>
      </c>
      <c r="BC210" s="18" t="str">
        <f t="shared" si="226"/>
        <v>#REF!</v>
      </c>
      <c r="BD210" s="18" t="str">
        <f t="shared" si="226"/>
        <v>#REF!</v>
      </c>
      <c r="BE210" s="18" t="str">
        <f t="shared" si="226"/>
        <v>#REF!</v>
      </c>
      <c r="BF210" s="18" t="str">
        <f t="shared" si="226"/>
        <v>#REF!</v>
      </c>
      <c r="BG210" s="18" t="str">
        <f t="shared" si="226"/>
        <v>#REF!</v>
      </c>
      <c r="BH210" s="18" t="str">
        <f t="shared" si="226"/>
        <v>#REF!</v>
      </c>
      <c r="BI210" s="18" t="str">
        <f t="shared" si="226"/>
        <v>#REF!</v>
      </c>
      <c r="BJ210" s="18" t="str">
        <f t="shared" si="226"/>
        <v>#REF!</v>
      </c>
      <c r="BK210" s="18" t="str">
        <f t="shared" si="226"/>
        <v>#REF!</v>
      </c>
      <c r="BL210" s="18" t="str">
        <f t="shared" si="226"/>
        <v>#REF!</v>
      </c>
      <c r="BM210" s="18" t="str">
        <f t="shared" si="226"/>
        <v>#REF!</v>
      </c>
      <c r="BN210" s="18" t="str">
        <f t="shared" si="226"/>
        <v>#REF!</v>
      </c>
      <c r="BO210" s="18" t="str">
        <f t="shared" si="226"/>
        <v>#REF!</v>
      </c>
      <c r="BP210" s="18" t="str">
        <f t="shared" si="226"/>
        <v>#REF!</v>
      </c>
      <c r="BQ210" s="18" t="str">
        <f t="shared" si="226"/>
        <v>#REF!</v>
      </c>
      <c r="BR210" s="18" t="str">
        <f>'Raw Data'!C206</f>
        <v>Staff</v>
      </c>
      <c r="BS210" s="18" t="str">
        <f>'Raw Data'!D206</f>
        <v/>
      </c>
      <c r="BT210" s="18" t="str">
        <f>'Raw Data'!E206</f>
        <v>FA/Compliance – Student Accounts</v>
      </c>
      <c r="BU210" s="18" t="str">
        <f>'Raw Data'!F206</f>
        <v>Individual Contributors</v>
      </c>
      <c r="BV210" s="18" t="str">
        <f>'Raw Data'!G206</f>
        <v/>
      </c>
      <c r="BW210" s="18" t="str">
        <f>'Raw Data'!H206</f>
        <v>Online</v>
      </c>
      <c r="BX210" s="18" t="str">
        <f>'Raw Data'!I206</f>
        <v/>
      </c>
      <c r="BY210" s="18" t="str">
        <f>'Raw Data'!J206</f>
        <v/>
      </c>
    </row>
    <row r="211" ht="15.75" customHeight="1">
      <c r="A211" s="18">
        <f>'Raw Data'!$A207</f>
        <v>205</v>
      </c>
      <c r="B211" s="18" t="str">
        <f>'Raw Data'!$K207</f>
        <v>Weekly</v>
      </c>
      <c r="C211" s="18">
        <f t="shared" si="3"/>
        <v>0.5</v>
      </c>
      <c r="D211" s="18" t="str">
        <f>'Raw Data'!$L207</f>
        <v>Getting quick answers to specific questions or looking up information,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11" s="18">
        <f t="shared" si="24"/>
        <v>3</v>
      </c>
      <c r="F211" s="19">
        <f t="shared" si="4"/>
        <v>1</v>
      </c>
      <c r="G211" s="20" t="str">
        <f>'Raw Data'!M207</f>
        <v>I maintain a library of prompts that I reuse frequently</v>
      </c>
      <c r="H211" s="18">
        <f t="shared" si="5"/>
        <v>0.5</v>
      </c>
      <c r="I211" s="18" t="str">
        <f>'Raw Data'!$N207</f>
        <v>Create a systematic process where AI handles data analysis and summary generation consistently</v>
      </c>
      <c r="J211" s="18">
        <f t="shared" si="6"/>
        <v>1</v>
      </c>
      <c r="K211" s="18" t="str">
        <f>'Raw Data'!$O207</f>
        <v>Research topic, writing assistance</v>
      </c>
      <c r="L211" s="18" t="s">
        <v>700</v>
      </c>
      <c r="M211" s="21" t="str">
        <f>substitute('Prompt Template'!$A$2,$K$5,$L211)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topic, writing assistance&lt;/user_input&gt;</v>
      </c>
      <c r="N211" s="18">
        <f t="array" ref="N211">index('Response Scoring'!$C:$C,match($A211,'Response Scoring'!$A:$A,0))</f>
        <v>1</v>
      </c>
      <c r="O211" s="19">
        <f t="shared" si="7"/>
        <v>0.3333333333</v>
      </c>
      <c r="P211" s="18" t="str">
        <f>'Raw Data'!$P207</f>
        <v>Discussion prompts, categorize data and develop questions</v>
      </c>
      <c r="Q211" s="18" t="s">
        <v>701</v>
      </c>
      <c r="R211" s="21" t="str">
        <f>substitute('Prompt Template'!$B$2,$P$5,$Q211)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&lt;user_input&gt;Discussion prompts, categorize data and develop questions&lt;/user_input&gt;</v>
      </c>
      <c r="S211" s="18">
        <f t="array" ref="S211">index('Response Scoring'!$E:$E,match($A211,'Response Scoring'!$A:$A,0))</f>
        <v>1</v>
      </c>
      <c r="T211" s="19">
        <f t="shared" si="8"/>
        <v>0.3333333333</v>
      </c>
      <c r="U211" s="19">
        <f t="shared" si="9"/>
        <v>3.666666667</v>
      </c>
      <c r="V211" s="18" t="str">
        <f>'Raw Data'!$Q207</f>
        <v>Providing real-time updates on breaking news events happening right now</v>
      </c>
      <c r="W211" s="18">
        <f t="shared" si="10"/>
        <v>0</v>
      </c>
      <c r="X211" s="18" t="str">
        <f>'Raw Data'!$R207</f>
        <v>Hallucinations (generating false or misleading information), Biases in answers, Data privacy concerns when information is shared with an LLM, Vulnerability to manipulation by bad actors</v>
      </c>
      <c r="Y211" s="18">
        <f t="shared" si="11"/>
        <v>1</v>
      </c>
      <c r="Z211" s="18" t="str">
        <f>'Raw Data'!$S207</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1" s="19">
        <f t="shared" si="12"/>
        <v>0</v>
      </c>
      <c r="AB211" s="18" t="str">
        <f>'Raw Data'!$T207</f>
        <v>Sometimes: I do a quick check against known data or references</v>
      </c>
      <c r="AC211" s="18">
        <f t="shared" si="13"/>
        <v>0.67</v>
      </c>
      <c r="AD211" s="18" t="str">
        <f>'Raw Data'!$U207</f>
        <v>Use a different AI tool to review and verify the content, Look for professional formatting and proper grammar, Cross-reference key claims with reliable external sources, Verify any calculations or data analysis independently</v>
      </c>
      <c r="AE211" s="18">
        <f t="shared" si="14"/>
        <v>0</v>
      </c>
      <c r="AF211" s="22">
        <f t="shared" si="15"/>
        <v>3.34</v>
      </c>
      <c r="AG211" s="18" t="str">
        <f>'Raw Data'!$V207</f>
        <v>Rarely: I only tweak the prompt if something feels obviously off</v>
      </c>
      <c r="AH211" s="18">
        <f t="shared" si="16"/>
        <v>0.33</v>
      </c>
      <c r="AI211" s="18" t="str">
        <f>'Raw Data'!$W207</f>
        <v>I don't know how to prompt</v>
      </c>
      <c r="AJ211" s="18" t="s">
        <v>173</v>
      </c>
      <c r="AK211" s="21" t="str">
        <f>substitute('Prompt Template'!$C$2,$AI$5,$AJ211)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11" s="18">
        <f t="array" ref="AL211">index('Response Scoring'!$G:$G,match($A211,'Response Scoring'!$A:$A,0))</f>
        <v>0</v>
      </c>
      <c r="AM211" s="18">
        <f t="shared" si="17"/>
        <v>0</v>
      </c>
      <c r="AN211" s="18" t="str">
        <f>'Raw Data'!$X207</f>
        <v>I don't know how to create custom AI instructions</v>
      </c>
      <c r="AO211" s="18" t="s">
        <v>80</v>
      </c>
      <c r="AP211" s="21" t="str">
        <f>substitute('Prompt Template'!$D$2,$AN$5,$AO211)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1" s="18">
        <f t="array" ref="AQ211">index('Response Scoring'!$I:$I,match($A211,'Response Scoring'!$A:$A,0))</f>
        <v>0</v>
      </c>
      <c r="AR211" s="18">
        <f t="shared" si="18"/>
        <v>0</v>
      </c>
      <c r="AS211" s="22">
        <f t="shared" si="19"/>
        <v>0.495</v>
      </c>
      <c r="AT211" s="18">
        <f t="shared" si="20"/>
        <v>11.66333333</v>
      </c>
      <c r="AU211" s="22">
        <f t="shared" si="21"/>
        <v>23.32666667</v>
      </c>
      <c r="AV211" s="18" t="str">
        <f t="shared" si="22"/>
        <v>AI Novice</v>
      </c>
      <c r="AW211" s="18" t="str">
        <f>'Raw Data'!Y207</f>
        <v>ChatGPT</v>
      </c>
      <c r="AX211" s="18" t="b">
        <f>'Raw Data'!Z207</f>
        <v>0</v>
      </c>
      <c r="AY211" s="18" t="str">
        <f t="shared" ref="AY211:BQ211" si="227">#REF!</f>
        <v>#REF!</v>
      </c>
      <c r="AZ211" s="18" t="str">
        <f t="shared" si="227"/>
        <v>#REF!</v>
      </c>
      <c r="BA211" s="18" t="str">
        <f t="shared" si="227"/>
        <v>#REF!</v>
      </c>
      <c r="BB211" s="18" t="str">
        <f t="shared" si="227"/>
        <v>#REF!</v>
      </c>
      <c r="BC211" s="18" t="str">
        <f t="shared" si="227"/>
        <v>#REF!</v>
      </c>
      <c r="BD211" s="18" t="str">
        <f t="shared" si="227"/>
        <v>#REF!</v>
      </c>
      <c r="BE211" s="18" t="str">
        <f t="shared" si="227"/>
        <v>#REF!</v>
      </c>
      <c r="BF211" s="18" t="str">
        <f t="shared" si="227"/>
        <v>#REF!</v>
      </c>
      <c r="BG211" s="18" t="str">
        <f t="shared" si="227"/>
        <v>#REF!</v>
      </c>
      <c r="BH211" s="18" t="str">
        <f t="shared" si="227"/>
        <v>#REF!</v>
      </c>
      <c r="BI211" s="18" t="str">
        <f t="shared" si="227"/>
        <v>#REF!</v>
      </c>
      <c r="BJ211" s="18" t="str">
        <f t="shared" si="227"/>
        <v>#REF!</v>
      </c>
      <c r="BK211" s="18" t="str">
        <f t="shared" si="227"/>
        <v>#REF!</v>
      </c>
      <c r="BL211" s="18" t="str">
        <f t="shared" si="227"/>
        <v>#REF!</v>
      </c>
      <c r="BM211" s="18" t="str">
        <f t="shared" si="227"/>
        <v>#REF!</v>
      </c>
      <c r="BN211" s="18" t="str">
        <f t="shared" si="227"/>
        <v>#REF!</v>
      </c>
      <c r="BO211" s="18" t="str">
        <f t="shared" si="227"/>
        <v>#REF!</v>
      </c>
      <c r="BP211" s="18" t="str">
        <f t="shared" si="227"/>
        <v>#REF!</v>
      </c>
      <c r="BQ211" s="18" t="str">
        <f t="shared" si="227"/>
        <v>#REF!</v>
      </c>
      <c r="BR211" s="18" t="str">
        <f>'Raw Data'!C207</f>
        <v>Part-time/Adjunct Faculty</v>
      </c>
      <c r="BS211" s="18" t="str">
        <f>'Raw Data'!D207</f>
        <v/>
      </c>
      <c r="BT211" s="18" t="str">
        <f>'Raw Data'!E207</f>
        <v>Academics – Faculty</v>
      </c>
      <c r="BU211" s="18" t="str">
        <f>'Raw Data'!F207</f>
        <v>Individual Contributors</v>
      </c>
      <c r="BV211" s="18" t="str">
        <f>'Raw Data'!G207</f>
        <v/>
      </c>
      <c r="BW211" s="18" t="str">
        <f>'Raw Data'!H207</f>
        <v>Online</v>
      </c>
      <c r="BX211" s="18" t="str">
        <f>'Raw Data'!I207</f>
        <v/>
      </c>
      <c r="BY211" s="18" t="str">
        <f>'Raw Data'!J207</f>
        <v/>
      </c>
    </row>
    <row r="212" ht="15.75" customHeight="1">
      <c r="A212" s="18">
        <f>'Raw Data'!$A208</f>
        <v>206</v>
      </c>
      <c r="B212" s="18" t="str">
        <f>'Raw Data'!$K208</f>
        <v>Several times a week</v>
      </c>
      <c r="C212" s="18">
        <f t="shared" si="3"/>
        <v>0.75</v>
      </c>
      <c r="D212" s="18" t="str">
        <f>'Raw Data'!$L208</f>
        <v>Editing or improving text I’ve already written (emails, documents, presentations), Building custom prompts, templates, or workflows that I reuse regularly</v>
      </c>
      <c r="E212" s="18">
        <f t="shared" si="24"/>
        <v>0</v>
      </c>
      <c r="F212" s="19">
        <f t="shared" si="4"/>
        <v>0</v>
      </c>
      <c r="G212" s="20" t="str">
        <f>'Raw Data'!M208</f>
        <v>I maintain a library of prompts that I reuse frequently</v>
      </c>
      <c r="H212" s="18">
        <f t="shared" si="5"/>
        <v>0.5</v>
      </c>
      <c r="I212" s="18" t="str">
        <f>'Raw Data'!$N208</f>
        <v>I wouldn't use AI for this task</v>
      </c>
      <c r="J212" s="18" t="b">
        <f t="shared" si="6"/>
        <v>0</v>
      </c>
      <c r="K212" s="18" t="str">
        <f>'Raw Data'!$O208</f>
        <v>I would compile all necessary data and information into a word document, then utilize Gamma AI to convert the document to a professional presentation. I would then review and make changes accordingly.</v>
      </c>
      <c r="L212" s="18" t="s">
        <v>702</v>
      </c>
      <c r="M212" s="21" t="str">
        <f>substitute('Prompt Template'!$A$2,$K$5,$L212)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compile all necessary data and information into a word document, then utilize Gamma AI to convert the document to a professional presentation. I would then review and make changes accordingly.&lt;/user_input&gt;</v>
      </c>
      <c r="N212" s="18">
        <f t="array" ref="N212">index('Response Scoring'!$C:$C,match($A212,'Response Scoring'!$A:$A,0))</f>
        <v>1</v>
      </c>
      <c r="O212" s="19">
        <f t="shared" si="7"/>
        <v>0.3333333333</v>
      </c>
      <c r="P212" s="18" t="str">
        <f>'Raw Data'!$P208</f>
        <v>Instead of spending a week transforming a chapter of the students textbook into a lecture presentation, I am able to create several presentations a day using AI. I then also use AI to generate ideas of extra activities to do in the classroom in a pinch</v>
      </c>
      <c r="Q212" s="18" t="s">
        <v>703</v>
      </c>
      <c r="R212" s="21" t="str">
        <f>substitute('Prompt Template'!$B$2,$P$5,$Q212)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&lt;user_input&gt;Instead of spending a week transforming a chapter of the students textbook into a lecture presentation, I am able to create several presentations a day using AI. I then also use AI to generate ideas of extra activities to do in the classroom in a pinch&lt;/user_input&gt;</v>
      </c>
      <c r="S212" s="18">
        <f t="array" ref="S212">index('Response Scoring'!$E:$E,match($A212,'Response Scoring'!$A:$A,0))</f>
        <v>2</v>
      </c>
      <c r="T212" s="19">
        <f t="shared" si="8"/>
        <v>0.6666666667</v>
      </c>
      <c r="U212" s="19">
        <f t="shared" si="9"/>
        <v>2.25</v>
      </c>
      <c r="V212" s="18" t="str">
        <f>'Raw Data'!$Q208</f>
        <v>Analyzing presentation slides to evaluate both the visual design and written content for consistency</v>
      </c>
      <c r="W212" s="18">
        <f t="shared" si="10"/>
        <v>1</v>
      </c>
      <c r="X212" s="18" t="str">
        <f>'Raw Data'!$R208</f>
        <v>Hallucinations (generating false or misleading information), Data privacy concerns when information is shared with an LLM, Vulnerability to manipulation by bad actors</v>
      </c>
      <c r="Y212" s="18">
        <f t="shared" si="11"/>
        <v>0.75</v>
      </c>
      <c r="Z212" s="18" t="str">
        <f>'Raw Data'!$S208</f>
        <v>Only share information that you would be comfortable sharing internally with a colleague, Use secure company instances or enterprise plans when available, Verify that the AI tool has SSL/HTTPS encryption before using it</v>
      </c>
      <c r="AA212" s="19">
        <f t="shared" si="12"/>
        <v>0</v>
      </c>
      <c r="AB212" s="18" t="str">
        <f>'Raw Data'!$T208</f>
        <v>Always: I routinely cross-check AI outputs with reliable sources</v>
      </c>
      <c r="AC212" s="18">
        <f t="shared" si="13"/>
        <v>1</v>
      </c>
      <c r="AD212" s="18" t="str">
        <f>'Raw Data'!$U208</f>
        <v>Verify any calculations or data analysis independently, Cross-reference key claims with reliable external sources, Check if the response uses confident language and specific details</v>
      </c>
      <c r="AE212" s="18">
        <f t="shared" si="14"/>
        <v>0</v>
      </c>
      <c r="AF212" s="22">
        <f t="shared" si="15"/>
        <v>5.5</v>
      </c>
      <c r="AG212" s="18" t="str">
        <f>'Raw Data'!$V208</f>
        <v>Frequently: I systematically refine prompts until I’m satisfied</v>
      </c>
      <c r="AH212" s="18">
        <f t="shared" si="16"/>
        <v>1</v>
      </c>
      <c r="AI212" s="18" t="str">
        <f>'Raw Data'!$W208</f>
        <v>Create an agenda for a meeting focusing on X initiative, highlighting important topics and subpoints</v>
      </c>
      <c r="AJ212" s="18" t="s">
        <v>704</v>
      </c>
      <c r="AK212" s="21" t="str">
        <f>substitute('Prompt Template'!$C$2,$AI$5,$AJ212)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an agenda for a meeting focusing on X initiative, highlighting important topics and subpoints&lt;/prompt&gt;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an agenda for a meeting focusing on X initiative, highlighting important topics and subpoints&lt;/user_input&gt;</v>
      </c>
      <c r="AL212" s="18">
        <f t="array" ref="AL212">index('Response Scoring'!$G:$G,match($A212,'Response Scoring'!$A:$A,0))</f>
        <v>2</v>
      </c>
      <c r="AM212" s="18">
        <f t="shared" si="17"/>
        <v>0.4</v>
      </c>
      <c r="AN212" s="18" t="str">
        <f>'Raw Data'!$X208</f>
        <v>i don't know how to create custom AI instructions</v>
      </c>
      <c r="AO212" s="18" t="s">
        <v>705</v>
      </c>
      <c r="AP212" s="21" t="str">
        <f>substitute('Prompt Template'!$D$2,$AN$5,$AO212)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2" s="18">
        <f t="array" ref="AQ212">index('Response Scoring'!$I:$I,match($A212,'Response Scoring'!$A:$A,0))</f>
        <v>0</v>
      </c>
      <c r="AR212" s="18">
        <f t="shared" si="18"/>
        <v>0</v>
      </c>
      <c r="AS212" s="22">
        <f t="shared" si="19"/>
        <v>2.9</v>
      </c>
      <c r="AT212" s="18">
        <f t="shared" si="20"/>
        <v>15.8</v>
      </c>
      <c r="AU212" s="22">
        <f t="shared" si="21"/>
        <v>31.6</v>
      </c>
      <c r="AV212" s="18" t="str">
        <f t="shared" si="22"/>
        <v>AI Experimenter</v>
      </c>
      <c r="AW212" s="18" t="str">
        <f>'Raw Data'!Y208</f>
        <v>ChatGPT, CoPilot</v>
      </c>
      <c r="AX212" s="18" t="b">
        <f>'Raw Data'!Z208</f>
        <v>1</v>
      </c>
      <c r="AY212" s="18" t="str">
        <f t="shared" ref="AY212:BQ212" si="228">#REF!</f>
        <v>#REF!</v>
      </c>
      <c r="AZ212" s="18" t="str">
        <f t="shared" si="228"/>
        <v>#REF!</v>
      </c>
      <c r="BA212" s="18" t="str">
        <f t="shared" si="228"/>
        <v>#REF!</v>
      </c>
      <c r="BB212" s="18" t="str">
        <f t="shared" si="228"/>
        <v>#REF!</v>
      </c>
      <c r="BC212" s="18" t="str">
        <f t="shared" si="228"/>
        <v>#REF!</v>
      </c>
      <c r="BD212" s="18" t="str">
        <f t="shared" si="228"/>
        <v>#REF!</v>
      </c>
      <c r="BE212" s="18" t="str">
        <f t="shared" si="228"/>
        <v>#REF!</v>
      </c>
      <c r="BF212" s="18" t="str">
        <f t="shared" si="228"/>
        <v>#REF!</v>
      </c>
      <c r="BG212" s="18" t="str">
        <f t="shared" si="228"/>
        <v>#REF!</v>
      </c>
      <c r="BH212" s="18" t="str">
        <f t="shared" si="228"/>
        <v>#REF!</v>
      </c>
      <c r="BI212" s="18" t="str">
        <f t="shared" si="228"/>
        <v>#REF!</v>
      </c>
      <c r="BJ212" s="18" t="str">
        <f t="shared" si="228"/>
        <v>#REF!</v>
      </c>
      <c r="BK212" s="18" t="str">
        <f t="shared" si="228"/>
        <v>#REF!</v>
      </c>
      <c r="BL212" s="18" t="str">
        <f t="shared" si="228"/>
        <v>#REF!</v>
      </c>
      <c r="BM212" s="18" t="str">
        <f t="shared" si="228"/>
        <v>#REF!</v>
      </c>
      <c r="BN212" s="18" t="str">
        <f t="shared" si="228"/>
        <v>#REF!</v>
      </c>
      <c r="BO212" s="18" t="str">
        <f t="shared" si="228"/>
        <v>#REF!</v>
      </c>
      <c r="BP212" s="18" t="str">
        <f t="shared" si="228"/>
        <v>#REF!</v>
      </c>
      <c r="BQ212" s="18" t="str">
        <f t="shared" si="228"/>
        <v>#REF!</v>
      </c>
      <c r="BR212" s="18" t="str">
        <f>'Raw Data'!C208</f>
        <v>Full-time Faculty</v>
      </c>
      <c r="BS212" s="18" t="str">
        <f>'Raw Data'!D208</f>
        <v/>
      </c>
      <c r="BT212" s="18" t="str">
        <f>'Raw Data'!E208</f>
        <v>Academics – Faculty</v>
      </c>
      <c r="BU212" s="18" t="str">
        <f>'Raw Data'!F208</f>
        <v>Individual Contributors</v>
      </c>
      <c r="BV212" s="18" t="str">
        <f>'Raw Data'!G208</f>
        <v/>
      </c>
      <c r="BW212" s="18" t="str">
        <f>'Raw Data'!H208</f>
        <v>Kenosha</v>
      </c>
      <c r="BX212" s="18" t="str">
        <f>'Raw Data'!I208</f>
        <v/>
      </c>
      <c r="BY212" s="18" t="str">
        <f>'Raw Data'!J208</f>
        <v/>
      </c>
    </row>
    <row r="213" ht="15.75" customHeight="1">
      <c r="A213" s="18">
        <f>'Raw Data'!$A209</f>
        <v>207</v>
      </c>
      <c r="B213" s="18" t="str">
        <f>'Raw Data'!$K209</f>
        <v>A few times a month</v>
      </c>
      <c r="C213" s="18">
        <f t="shared" si="3"/>
        <v>0.25</v>
      </c>
      <c r="D213" s="18" t="str">
        <f>'Raw Data'!$L209</f>
        <v>Getting quick answers to specific questions or looking up information, Building custom prompts, templates, or workflows that I reuse regularly</v>
      </c>
      <c r="E213" s="18">
        <f t="shared" si="24"/>
        <v>1</v>
      </c>
      <c r="F213" s="19">
        <f t="shared" si="4"/>
        <v>0.3333333333</v>
      </c>
      <c r="G213" s="20" t="str">
        <f>'Raw Data'!M209</f>
        <v>I create fresh prompts each time I use AI</v>
      </c>
      <c r="H213" s="18">
        <f t="shared" si="5"/>
        <v>0.25</v>
      </c>
      <c r="I213" s="18" t="str">
        <f>'Raw Data'!$N209</f>
        <v>Ask AI to write the summary after you’ve analyzed all the data</v>
      </c>
      <c r="J213" s="18" t="b">
        <f t="shared" si="6"/>
        <v>0</v>
      </c>
      <c r="K213" s="18" t="str">
        <f>'Raw Data'!$O209</f>
        <v>Probably wouldn't use AI</v>
      </c>
      <c r="L213" s="18" t="s">
        <v>706</v>
      </c>
      <c r="M213" s="21" t="str">
        <f>substitute('Prompt Template'!$A$2,$K$5,$L213)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&lt;user_input&gt;Probably wouldn't use AI&lt;/user_input&gt;</v>
      </c>
      <c r="N213" s="18">
        <f t="array" ref="N213">index('Response Scoring'!$C:$C,match($A213,'Response Scoring'!$A:$A,0))</f>
        <v>0</v>
      </c>
      <c r="O213" s="19">
        <f t="shared" si="7"/>
        <v>0</v>
      </c>
      <c r="P213" s="18" t="str">
        <f>'Raw Data'!$P209</f>
        <v>Obtaining test questions or quizzes</v>
      </c>
      <c r="Q213" s="18" t="s">
        <v>707</v>
      </c>
      <c r="R213" s="21" t="str">
        <f>substitute('Prompt Template'!$B$2,$P$5,$Q213)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&lt;user_input&gt;Obtaining test questions or quizzes&lt;/user_input&gt;</v>
      </c>
      <c r="S213" s="18">
        <f t="array" ref="S213">index('Response Scoring'!$E:$E,match($A213,'Response Scoring'!$A:$A,0))</f>
        <v>1</v>
      </c>
      <c r="T213" s="19">
        <f t="shared" si="8"/>
        <v>0.3333333333</v>
      </c>
      <c r="U213" s="19">
        <f t="shared" si="9"/>
        <v>1.166666667</v>
      </c>
      <c r="V213" s="18" t="str">
        <f>'Raw Data'!$Q209</f>
        <v>Creating a complete slide deck with visual design for an important client presentation</v>
      </c>
      <c r="W213" s="18">
        <f t="shared" si="10"/>
        <v>0</v>
      </c>
      <c r="X213" s="18" t="str">
        <f>'Raw Data'!$R209</f>
        <v>Biases in answers, Vulnerability to manipulation by bad actors</v>
      </c>
      <c r="Y213" s="18">
        <f t="shared" si="11"/>
        <v>0.5</v>
      </c>
      <c r="Z213" s="18" t="str">
        <f>'Raw Data'!$S209</f>
        <v>Avoid using AI tools for anything work-related, 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3" s="19">
        <f t="shared" si="12"/>
        <v>0</v>
      </c>
      <c r="AB213" s="18" t="str">
        <f>'Raw Data'!$T209</f>
        <v>Always: I routinely cross-check AI outputs with reliable sources</v>
      </c>
      <c r="AC213" s="18">
        <f t="shared" si="13"/>
        <v>1</v>
      </c>
      <c r="AD213" s="18" t="str">
        <f>'Raw Data'!$U209</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213" s="18">
        <f t="shared" si="14"/>
        <v>0</v>
      </c>
      <c r="AF213" s="22">
        <f t="shared" si="15"/>
        <v>3</v>
      </c>
      <c r="AG213" s="18" t="str">
        <f>'Raw Data'!$V209</f>
        <v>Frequently: I systematically refine prompts until I’m satisfied</v>
      </c>
      <c r="AH213" s="18">
        <f t="shared" si="16"/>
        <v>1</v>
      </c>
      <c r="AI213" s="18" t="str">
        <f>'Raw Data'!$W209</f>
        <v>Prepare a PowerPoint slide discussing the new initiative</v>
      </c>
      <c r="AJ213" s="18" t="s">
        <v>708</v>
      </c>
      <c r="AK213" s="21" t="str">
        <f>substitute('Prompt Template'!$C$2,$AI$5,$AJ213)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&lt;prompt&gt;Prepare a PowerPoint slide discussing the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&lt;user_input&gt;Prepare a PowerPoint slide discussing the new initiative&lt;/user_input&gt;</v>
      </c>
      <c r="AL213" s="18">
        <f t="array" ref="AL213">index('Response Scoring'!$G:$G,match($A213,'Response Scoring'!$A:$A,0))</f>
        <v>2</v>
      </c>
      <c r="AM213" s="18">
        <f t="shared" si="17"/>
        <v>0.4</v>
      </c>
      <c r="AN213" s="18" t="str">
        <f>'Raw Data'!$X209</f>
        <v>Prepare a comparative report on products, pricing and positioning</v>
      </c>
      <c r="AO213" s="18" t="s">
        <v>709</v>
      </c>
      <c r="AP213" s="21" t="str">
        <f>substitute('Prompt Template'!$D$2,$AN$5,$AO213)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&lt;user_input&gt;Prepare a comparative report on products, pricing and positioning&lt;/user_input&gt;
</v>
      </c>
      <c r="AQ213" s="18">
        <f t="array" ref="AQ213">index('Response Scoring'!$I:$I,match($A213,'Response Scoring'!$A:$A,0))</f>
        <v>1</v>
      </c>
      <c r="AR213" s="18">
        <f t="shared" si="18"/>
        <v>0.2</v>
      </c>
      <c r="AS213" s="22">
        <f t="shared" si="19"/>
        <v>3.9</v>
      </c>
      <c r="AT213" s="18">
        <f t="shared" si="20"/>
        <v>13.13333333</v>
      </c>
      <c r="AU213" s="22">
        <f t="shared" si="21"/>
        <v>26.26666667</v>
      </c>
      <c r="AV213" s="18" t="str">
        <f t="shared" si="22"/>
        <v>AI Experimenter</v>
      </c>
      <c r="AW213" s="18" t="str">
        <f>'Raw Data'!Y209</f>
        <v>ChatGPT</v>
      </c>
      <c r="AX213" s="18" t="b">
        <f>'Raw Data'!Z209</f>
        <v>0</v>
      </c>
      <c r="AY213" s="18" t="str">
        <f t="shared" ref="AY213:BQ213" si="229">#REF!</f>
        <v>#REF!</v>
      </c>
      <c r="AZ213" s="18" t="str">
        <f t="shared" si="229"/>
        <v>#REF!</v>
      </c>
      <c r="BA213" s="18" t="str">
        <f t="shared" si="229"/>
        <v>#REF!</v>
      </c>
      <c r="BB213" s="18" t="str">
        <f t="shared" si="229"/>
        <v>#REF!</v>
      </c>
      <c r="BC213" s="18" t="str">
        <f t="shared" si="229"/>
        <v>#REF!</v>
      </c>
      <c r="BD213" s="18" t="str">
        <f t="shared" si="229"/>
        <v>#REF!</v>
      </c>
      <c r="BE213" s="18" t="str">
        <f t="shared" si="229"/>
        <v>#REF!</v>
      </c>
      <c r="BF213" s="18" t="str">
        <f t="shared" si="229"/>
        <v>#REF!</v>
      </c>
      <c r="BG213" s="18" t="str">
        <f t="shared" si="229"/>
        <v>#REF!</v>
      </c>
      <c r="BH213" s="18" t="str">
        <f t="shared" si="229"/>
        <v>#REF!</v>
      </c>
      <c r="BI213" s="18" t="str">
        <f t="shared" si="229"/>
        <v>#REF!</v>
      </c>
      <c r="BJ213" s="18" t="str">
        <f t="shared" si="229"/>
        <v>#REF!</v>
      </c>
      <c r="BK213" s="18" t="str">
        <f t="shared" si="229"/>
        <v>#REF!</v>
      </c>
      <c r="BL213" s="18" t="str">
        <f t="shared" si="229"/>
        <v>#REF!</v>
      </c>
      <c r="BM213" s="18" t="str">
        <f t="shared" si="229"/>
        <v>#REF!</v>
      </c>
      <c r="BN213" s="18" t="str">
        <f t="shared" si="229"/>
        <v>#REF!</v>
      </c>
      <c r="BO213" s="18" t="str">
        <f t="shared" si="229"/>
        <v>#REF!</v>
      </c>
      <c r="BP213" s="18" t="str">
        <f t="shared" si="229"/>
        <v>#REF!</v>
      </c>
      <c r="BQ213" s="18" t="str">
        <f t="shared" si="229"/>
        <v>#REF!</v>
      </c>
      <c r="BR213" s="18" t="str">
        <f>'Raw Data'!C209</f>
        <v>Part-time/Adjunct Faculty</v>
      </c>
      <c r="BS213" s="18" t="str">
        <f>'Raw Data'!D209</f>
        <v/>
      </c>
      <c r="BT213" s="18" t="str">
        <f>'Raw Data'!E209</f>
        <v>Academics – Faculty</v>
      </c>
      <c r="BU213" s="18" t="str">
        <f>'Raw Data'!F209</f>
        <v>Individual Contributors</v>
      </c>
      <c r="BV213" s="18" t="str">
        <f>'Raw Data'!G209</f>
        <v/>
      </c>
      <c r="BW213" s="18" t="str">
        <f>'Raw Data'!H209</f>
        <v>Clarksville</v>
      </c>
      <c r="BX213" s="18" t="str">
        <f>'Raw Data'!I209</f>
        <v/>
      </c>
      <c r="BY213" s="18" t="str">
        <f>'Raw Data'!J209</f>
        <v/>
      </c>
    </row>
    <row r="214" ht="15.75" customHeight="1">
      <c r="A214" s="18">
        <f>'Raw Data'!$A210</f>
        <v>208</v>
      </c>
      <c r="B214" s="18" t="str">
        <f>'Raw Data'!$K210</f>
        <v>Weekly</v>
      </c>
      <c r="C214" s="18">
        <f t="shared" si="3"/>
        <v>0.5</v>
      </c>
      <c r="D214" s="18" t="str">
        <f>'Raw Data'!$L210</f>
        <v>Getting quick answers to specific questions or looking up information, Editing or improving text I’ve already written (emails, documents, presentations), Brainstorming ideas, testing concepts, or getting feedback on my thinking</v>
      </c>
      <c r="E214" s="18">
        <f t="shared" si="24"/>
        <v>1</v>
      </c>
      <c r="F214" s="19">
        <f t="shared" si="4"/>
        <v>0.3333333333</v>
      </c>
      <c r="G214" s="20" t="str">
        <f>'Raw Data'!M210</f>
        <v>I create fresh prompts each time I use AI</v>
      </c>
      <c r="H214" s="18">
        <f t="shared" si="5"/>
        <v>0.25</v>
      </c>
      <c r="I214" s="18" t="str">
        <f>'Raw Data'!$N210</f>
        <v>I wouldn't use AI for this task</v>
      </c>
      <c r="J214" s="18" t="b">
        <f t="shared" si="6"/>
        <v>0</v>
      </c>
      <c r="K214" s="18" t="str">
        <f>'Raw Data'!$O210</f>
        <v>I would describe the task, input content, verify resources, references and input and ask AI for assistance in creating a powerful presentation</v>
      </c>
      <c r="L214" s="18" t="s">
        <v>710</v>
      </c>
      <c r="M214" s="21" t="str">
        <f>substitute('Prompt Template'!$A$2,$K$5,$L214)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describe the task, input content, verify resources, references and input and ask AI for assistance in creating a powerful presentation&lt;/user_input&gt;</v>
      </c>
      <c r="N214" s="18">
        <f t="array" ref="N214">index('Response Scoring'!$C:$C,match($A214,'Response Scoring'!$A:$A,0))</f>
        <v>1</v>
      </c>
      <c r="O214" s="19">
        <f t="shared" si="7"/>
        <v>0.3333333333</v>
      </c>
      <c r="P214" s="18" t="str">
        <f>'Raw Data'!$P210</f>
        <v>To create fun ways to engage students in clinicals when times are slow on the unit</v>
      </c>
      <c r="Q214" s="18" t="s">
        <v>711</v>
      </c>
      <c r="R214" s="21" t="str">
        <f>substitute('Prompt Template'!$B$2,$P$5,$Q214)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create fun ways to engage students in clinicals when times are slow on the unit&lt;/user_input&gt;</v>
      </c>
      <c r="S214" s="18">
        <f t="array" ref="S214">index('Response Scoring'!$E:$E,match($A214,'Response Scoring'!$A:$A,0))</f>
        <v>1</v>
      </c>
      <c r="T214" s="19">
        <f t="shared" si="8"/>
        <v>0.3333333333</v>
      </c>
      <c r="U214" s="19">
        <f t="shared" si="9"/>
        <v>1.75</v>
      </c>
      <c r="V214" s="18" t="str">
        <f>'Raw Data'!$Q210</f>
        <v>Analyzing presentation slides to evaluate both the visual design and written content for consistency</v>
      </c>
      <c r="W214" s="18">
        <f t="shared" si="10"/>
        <v>1</v>
      </c>
      <c r="X214" s="18" t="str">
        <f>'Raw Data'!$R210</f>
        <v>Hallucinations (generating false or misleading information)</v>
      </c>
      <c r="Y214" s="18">
        <f t="shared" si="11"/>
        <v>0.25</v>
      </c>
      <c r="Z214" s="18" t="str">
        <f>'Raw Data'!$S210</f>
        <v>Verify that the AI tool has SSL/HTTPS encryption before using it, Only share information that you would be comfortable sharing internally with a colleague, Anonymize information by removing identifying details</v>
      </c>
      <c r="AA214" s="19">
        <f t="shared" si="12"/>
        <v>0</v>
      </c>
      <c r="AB214" s="18" t="str">
        <f>'Raw Data'!$T210</f>
        <v>Always: I routinely cross-check AI outputs with reliable sources</v>
      </c>
      <c r="AC214" s="18">
        <f t="shared" si="13"/>
        <v>1</v>
      </c>
      <c r="AD214" s="18" t="str">
        <f>'Raw Data'!$U210</f>
        <v>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214" s="18">
        <f t="shared" si="14"/>
        <v>0</v>
      </c>
      <c r="AF214" s="22">
        <f t="shared" si="15"/>
        <v>4.5</v>
      </c>
      <c r="AG214" s="18" t="str">
        <f>'Raw Data'!$V210</f>
        <v>Sometimes: I iterate 2–3 times to reach a good result</v>
      </c>
      <c r="AH214" s="18">
        <f t="shared" si="16"/>
        <v>0.67</v>
      </c>
      <c r="AI214" s="18" t="str">
        <f>'Raw Data'!$W210</f>
        <v>I’m preparing for a work meeting to discuss the integration of artificial intelligence use in routine tasks that will save hours of time each week. What are good points to mention in this meeting that will support the integration. What are some things we can use AI for that will save us faculty time?</v>
      </c>
      <c r="AJ214" s="18" t="s">
        <v>712</v>
      </c>
      <c r="AK214" s="21" t="str">
        <f>substitute('Prompt Template'!$C$2,$AI$5,$AJ214)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for a work meeting to discuss the integration of artificial intelligence use in routine tasks that will save hours of time each week. What are good points to mention in this meeting that will support the integration. What are some things we can use AI for that will save us faculty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for a work meeting to discuss the integration of artificial intelligence use in routine tasks that will save hours of time each week. What are good points to mention in this meeting that will support the integration. What are some things we can use AI for that will save us faculty time?&lt;/user_input&gt;</v>
      </c>
      <c r="AL214" s="18">
        <f t="array" ref="AL214">index('Response Scoring'!$G:$G,match($A214,'Response Scoring'!$A:$A,0))</f>
        <v>3</v>
      </c>
      <c r="AM214" s="18">
        <f t="shared" si="17"/>
        <v>0.6</v>
      </c>
      <c r="AN214" s="18" t="str">
        <f>'Raw Data'!$X210</f>
        <v>I don’t know how to create custom AI instructions</v>
      </c>
      <c r="AO214" s="18" t="s">
        <v>88</v>
      </c>
      <c r="AP214" s="21" t="str">
        <f>substitute('Prompt Template'!$D$2,$AN$5,$AO214)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4" s="18">
        <f t="array" ref="AQ214">index('Response Scoring'!$I:$I,match($A214,'Response Scoring'!$A:$A,0))</f>
        <v>0</v>
      </c>
      <c r="AR214" s="18">
        <f t="shared" si="18"/>
        <v>0</v>
      </c>
      <c r="AS214" s="22">
        <f t="shared" si="19"/>
        <v>3.105</v>
      </c>
      <c r="AT214" s="18">
        <f t="shared" si="20"/>
        <v>14.21</v>
      </c>
      <c r="AU214" s="22">
        <f t="shared" si="21"/>
        <v>28.42</v>
      </c>
      <c r="AV214" s="18" t="str">
        <f t="shared" si="22"/>
        <v>AI Experimenter</v>
      </c>
      <c r="AW214" s="18" t="str">
        <f>'Raw Data'!Y210</f>
        <v>ChatGPT, CoPilot, Gemini</v>
      </c>
      <c r="AX214" s="18" t="b">
        <f>'Raw Data'!Z210</f>
        <v>0</v>
      </c>
      <c r="AY214" s="18" t="str">
        <f t="shared" ref="AY214:BQ214" si="230">#REF!</f>
        <v>#REF!</v>
      </c>
      <c r="AZ214" s="18" t="str">
        <f t="shared" si="230"/>
        <v>#REF!</v>
      </c>
      <c r="BA214" s="18" t="str">
        <f t="shared" si="230"/>
        <v>#REF!</v>
      </c>
      <c r="BB214" s="18" t="str">
        <f t="shared" si="230"/>
        <v>#REF!</v>
      </c>
      <c r="BC214" s="18" t="str">
        <f t="shared" si="230"/>
        <v>#REF!</v>
      </c>
      <c r="BD214" s="18" t="str">
        <f t="shared" si="230"/>
        <v>#REF!</v>
      </c>
      <c r="BE214" s="18" t="str">
        <f t="shared" si="230"/>
        <v>#REF!</v>
      </c>
      <c r="BF214" s="18" t="str">
        <f t="shared" si="230"/>
        <v>#REF!</v>
      </c>
      <c r="BG214" s="18" t="str">
        <f t="shared" si="230"/>
        <v>#REF!</v>
      </c>
      <c r="BH214" s="18" t="str">
        <f t="shared" si="230"/>
        <v>#REF!</v>
      </c>
      <c r="BI214" s="18" t="str">
        <f t="shared" si="230"/>
        <v>#REF!</v>
      </c>
      <c r="BJ214" s="18" t="str">
        <f t="shared" si="230"/>
        <v>#REF!</v>
      </c>
      <c r="BK214" s="18" t="str">
        <f t="shared" si="230"/>
        <v>#REF!</v>
      </c>
      <c r="BL214" s="18" t="str">
        <f t="shared" si="230"/>
        <v>#REF!</v>
      </c>
      <c r="BM214" s="18" t="str">
        <f t="shared" si="230"/>
        <v>#REF!</v>
      </c>
      <c r="BN214" s="18" t="str">
        <f t="shared" si="230"/>
        <v>#REF!</v>
      </c>
      <c r="BO214" s="18" t="str">
        <f t="shared" si="230"/>
        <v>#REF!</v>
      </c>
      <c r="BP214" s="18" t="str">
        <f t="shared" si="230"/>
        <v>#REF!</v>
      </c>
      <c r="BQ214" s="18" t="str">
        <f t="shared" si="230"/>
        <v>#REF!</v>
      </c>
      <c r="BR214" s="18" t="str">
        <f>'Raw Data'!C210</f>
        <v>Part-time/Adjunct Faculty</v>
      </c>
      <c r="BS214" s="18" t="str">
        <f>'Raw Data'!D210</f>
        <v/>
      </c>
      <c r="BT214" s="18" t="str">
        <f>'Raw Data'!E210</f>
        <v>Academics – Faculty</v>
      </c>
      <c r="BU214" s="18" t="str">
        <f>'Raw Data'!F210</f>
        <v>Individual Contributors</v>
      </c>
      <c r="BV214" s="18" t="str">
        <f>'Raw Data'!G210</f>
        <v/>
      </c>
      <c r="BW214" s="18" t="str">
        <f>'Raw Data'!H210</f>
        <v>Online</v>
      </c>
      <c r="BX214" s="18" t="str">
        <f>'Raw Data'!I210</f>
        <v/>
      </c>
      <c r="BY214" s="18" t="str">
        <f>'Raw Data'!J210</f>
        <v/>
      </c>
    </row>
    <row r="215" ht="15.75" customHeight="1">
      <c r="A215" s="18">
        <f>'Raw Data'!$A211</f>
        <v>209</v>
      </c>
      <c r="B215" s="18" t="str">
        <f>'Raw Data'!$K211</f>
        <v>Never or rarely</v>
      </c>
      <c r="C215" s="18">
        <f t="shared" si="3"/>
        <v>0</v>
      </c>
      <c r="D215" s="18" t="str">
        <f>'Raw Data'!$L211</f>
        <v>I don’t use AI for work</v>
      </c>
      <c r="E215" s="18">
        <f t="shared" si="24"/>
        <v>0</v>
      </c>
      <c r="F215" s="19">
        <f t="shared" si="4"/>
        <v>0</v>
      </c>
      <c r="G215" s="20" t="str">
        <f>'Raw Data'!M211</f>
        <v>I don't use AI for work</v>
      </c>
      <c r="H215" s="18">
        <f t="shared" si="5"/>
        <v>0</v>
      </c>
      <c r="I215" s="18" t="str">
        <f>'Raw Data'!$N211</f>
        <v>I wouldn't use AI for this task</v>
      </c>
      <c r="J215" s="18" t="b">
        <f t="shared" si="6"/>
        <v>0</v>
      </c>
      <c r="K215" s="18" t="str">
        <f>'Raw Data'!$O211</f>
        <v>I wouldn't use AI for this task.</v>
      </c>
      <c r="L215" s="18" t="s">
        <v>713</v>
      </c>
      <c r="M215" s="21" t="str">
        <f>substitute('Prompt Template'!$A$2,$K$5,$L215)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 for this task.&lt;/user_input&gt;</v>
      </c>
      <c r="N215" s="18">
        <f t="array" ref="N215">index('Response Scoring'!$C:$C,match($A215,'Response Scoring'!$A:$A,0))</f>
        <v>0</v>
      </c>
      <c r="O215" s="19">
        <f t="shared" si="7"/>
        <v>0</v>
      </c>
      <c r="P215" s="18" t="str">
        <f>'Raw Data'!$P211</f>
        <v>I am not currently using AI in my work.</v>
      </c>
      <c r="Q215" s="18" t="s">
        <v>714</v>
      </c>
      <c r="R215" s="21" t="str">
        <f>substitute('Prompt Template'!$B$2,$P$5,$Q215)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currently using AI in my work.&lt;/user_input&gt;</v>
      </c>
      <c r="S215" s="18">
        <f t="array" ref="S215">index('Response Scoring'!$E:$E,match($A215,'Response Scoring'!$A:$A,0))</f>
        <v>0</v>
      </c>
      <c r="T215" s="19">
        <f t="shared" si="8"/>
        <v>0</v>
      </c>
      <c r="U215" s="19">
        <f t="shared" si="9"/>
        <v>0</v>
      </c>
      <c r="V215" s="18" t="str">
        <f>'Raw Data'!$Q211</f>
        <v>Analyzing presentation slides to evaluate both the visual design and written content for consistency</v>
      </c>
      <c r="W215" s="18">
        <f t="shared" si="10"/>
        <v>1</v>
      </c>
      <c r="X215" s="18" t="str">
        <f>'Raw Data'!$R211</f>
        <v>Hallucinations (generating false or misleading information), Biases in answers, Data privacy concerns when information is shared with an LLM, Vulnerability to manipulation by bad actors</v>
      </c>
      <c r="Y215" s="18">
        <f t="shared" si="11"/>
        <v>1</v>
      </c>
      <c r="Z215" s="18" t="str">
        <f>'Raw Data'!$S211</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5" s="19">
        <f t="shared" si="12"/>
        <v>0</v>
      </c>
      <c r="AB215" s="18" t="str">
        <f>'Raw Data'!$T211</f>
        <v>Always: I routinely cross-check AI outputs with reliable sources</v>
      </c>
      <c r="AC215" s="18">
        <f t="shared" si="13"/>
        <v>1</v>
      </c>
      <c r="AD215" s="18" t="str">
        <f>'Raw Data'!$U211</f>
        <v>Cross-reference key claims with reliable external sources, Verify any calculations or data analysis independently</v>
      </c>
      <c r="AE215" s="18">
        <f t="shared" si="14"/>
        <v>0.5</v>
      </c>
      <c r="AF215" s="22">
        <f t="shared" si="15"/>
        <v>7</v>
      </c>
      <c r="AG215" s="18" t="str">
        <f>'Raw Data'!$V211</f>
        <v>Never: I usually just ask once and accept the first response</v>
      </c>
      <c r="AH215" s="18">
        <f t="shared" si="16"/>
        <v>0</v>
      </c>
      <c r="AI215" s="18" t="str">
        <f>'Raw Data'!$W211</f>
        <v>N/A</v>
      </c>
      <c r="AJ215" s="18" t="s">
        <v>381</v>
      </c>
      <c r="AK215" s="21" t="str">
        <f>substitute('Prompt Template'!$C$2,$AI$5,$AJ215)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215" s="18">
        <f t="array" ref="AL215">index('Response Scoring'!$G:$G,match($A215,'Response Scoring'!$A:$A,0))</f>
        <v>0</v>
      </c>
      <c r="AM215" s="18">
        <f t="shared" si="17"/>
        <v>0</v>
      </c>
      <c r="AN215" s="18" t="str">
        <f>'Raw Data'!$X211</f>
        <v>N/A</v>
      </c>
      <c r="AO215" s="18" t="s">
        <v>381</v>
      </c>
      <c r="AP215" s="21" t="str">
        <f>substitute('Prompt Template'!$D$2,$AN$5,$AO215)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215" s="18">
        <f t="array" ref="AQ215">index('Response Scoring'!$I:$I,match($A215,'Response Scoring'!$A:$A,0))</f>
        <v>0</v>
      </c>
      <c r="AR215" s="18">
        <f t="shared" si="18"/>
        <v>0</v>
      </c>
      <c r="AS215" s="22">
        <f t="shared" si="19"/>
        <v>0</v>
      </c>
      <c r="AT215" s="18">
        <f t="shared" si="20"/>
        <v>7</v>
      </c>
      <c r="AU215" s="22">
        <f t="shared" si="21"/>
        <v>14</v>
      </c>
      <c r="AV215" s="18" t="str">
        <f t="shared" si="22"/>
        <v>AI Novice</v>
      </c>
      <c r="AW215" s="18" t="str">
        <f>'Raw Data'!Y211</f>
        <v>I’m not using any LLMs</v>
      </c>
      <c r="AX215" s="18" t="b">
        <f>'Raw Data'!Z211</f>
        <v>0</v>
      </c>
      <c r="AY215" s="18" t="str">
        <f t="shared" ref="AY215:BQ215" si="231">#REF!</f>
        <v>#REF!</v>
      </c>
      <c r="AZ215" s="18" t="str">
        <f t="shared" si="231"/>
        <v>#REF!</v>
      </c>
      <c r="BA215" s="18" t="str">
        <f t="shared" si="231"/>
        <v>#REF!</v>
      </c>
      <c r="BB215" s="18" t="str">
        <f t="shared" si="231"/>
        <v>#REF!</v>
      </c>
      <c r="BC215" s="18" t="str">
        <f t="shared" si="231"/>
        <v>#REF!</v>
      </c>
      <c r="BD215" s="18" t="str">
        <f t="shared" si="231"/>
        <v>#REF!</v>
      </c>
      <c r="BE215" s="18" t="str">
        <f t="shared" si="231"/>
        <v>#REF!</v>
      </c>
      <c r="BF215" s="18" t="str">
        <f t="shared" si="231"/>
        <v>#REF!</v>
      </c>
      <c r="BG215" s="18" t="str">
        <f t="shared" si="231"/>
        <v>#REF!</v>
      </c>
      <c r="BH215" s="18" t="str">
        <f t="shared" si="231"/>
        <v>#REF!</v>
      </c>
      <c r="BI215" s="18" t="str">
        <f t="shared" si="231"/>
        <v>#REF!</v>
      </c>
      <c r="BJ215" s="18" t="str">
        <f t="shared" si="231"/>
        <v>#REF!</v>
      </c>
      <c r="BK215" s="18" t="str">
        <f t="shared" si="231"/>
        <v>#REF!</v>
      </c>
      <c r="BL215" s="18" t="str">
        <f t="shared" si="231"/>
        <v>#REF!</v>
      </c>
      <c r="BM215" s="18" t="str">
        <f t="shared" si="231"/>
        <v>#REF!</v>
      </c>
      <c r="BN215" s="18" t="str">
        <f t="shared" si="231"/>
        <v>#REF!</v>
      </c>
      <c r="BO215" s="18" t="str">
        <f t="shared" si="231"/>
        <v>#REF!</v>
      </c>
      <c r="BP215" s="18" t="str">
        <f t="shared" si="231"/>
        <v>#REF!</v>
      </c>
      <c r="BQ215" s="18" t="str">
        <f t="shared" si="231"/>
        <v>#REF!</v>
      </c>
      <c r="BR215" s="18" t="str">
        <f>'Raw Data'!C211</f>
        <v>Staff</v>
      </c>
      <c r="BS215" s="18" t="str">
        <f>'Raw Data'!D211</f>
        <v/>
      </c>
      <c r="BT215" s="18" t="str">
        <f>'Raw Data'!E211</f>
        <v>Other (None of the above best fits)</v>
      </c>
      <c r="BU215" s="18" t="str">
        <f>'Raw Data'!F211</f>
        <v>Individual Contributors</v>
      </c>
      <c r="BV215" s="18" t="str">
        <f>'Raw Data'!G211</f>
        <v/>
      </c>
      <c r="BW215" s="18" t="str">
        <f>'Raw Data'!H211</f>
        <v>Akron</v>
      </c>
      <c r="BX215" s="18" t="str">
        <f>'Raw Data'!I211</f>
        <v/>
      </c>
      <c r="BY215" s="18" t="str">
        <f>'Raw Data'!J211</f>
        <v/>
      </c>
    </row>
    <row r="216" ht="15.75" customHeight="1">
      <c r="A216" s="18">
        <f>'Raw Data'!$A212</f>
        <v>210</v>
      </c>
      <c r="B216" s="18" t="str">
        <f>'Raw Data'!$K212</f>
        <v>Never or rarely</v>
      </c>
      <c r="C216" s="18">
        <f t="shared" si="3"/>
        <v>0</v>
      </c>
      <c r="D216" s="18" t="str">
        <f>'Raw Data'!$L212</f>
        <v>I don’t use AI for work</v>
      </c>
      <c r="E216" s="18">
        <f t="shared" si="24"/>
        <v>0</v>
      </c>
      <c r="F216" s="19">
        <f t="shared" si="4"/>
        <v>0</v>
      </c>
      <c r="G216" s="20" t="str">
        <f>'Raw Data'!M212</f>
        <v>I don't use AI for work</v>
      </c>
      <c r="H216" s="18">
        <f t="shared" si="5"/>
        <v>0</v>
      </c>
      <c r="I216" s="18" t="str">
        <f>'Raw Data'!$N212</f>
        <v>I wouldn't use AI for this task</v>
      </c>
      <c r="J216" s="18" t="b">
        <f t="shared" si="6"/>
        <v>0</v>
      </c>
      <c r="K216" s="18" t="str">
        <f>'Raw Data'!$O212</f>
        <v>Would not use AI</v>
      </c>
      <c r="L216" s="18" t="s">
        <v>715</v>
      </c>
      <c r="M216" s="21" t="str">
        <f>substitute('Prompt Template'!$A$2,$K$5,$L216)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 AI&lt;/user_input&gt;</v>
      </c>
      <c r="N216" s="18">
        <f t="array" ref="N216">index('Response Scoring'!$C:$C,match($A216,'Response Scoring'!$A:$A,0))</f>
        <v>0</v>
      </c>
      <c r="O216" s="19">
        <f t="shared" si="7"/>
        <v>0</v>
      </c>
      <c r="P216" s="18" t="str">
        <f>'Raw Data'!$P212</f>
        <v>Do not use AI</v>
      </c>
      <c r="Q216" s="18" t="s">
        <v>716</v>
      </c>
      <c r="R216" s="21" t="str">
        <f>substitute('Prompt Template'!$B$2,$P$5,$Q216)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&lt;user_input&gt;Do not use AI&lt;/user_input&gt;</v>
      </c>
      <c r="S216" s="18">
        <f t="array" ref="S216">index('Response Scoring'!$E:$E,match($A216,'Response Scoring'!$A:$A,0))</f>
        <v>0</v>
      </c>
      <c r="T216" s="19">
        <f t="shared" si="8"/>
        <v>0</v>
      </c>
      <c r="U216" s="19">
        <f t="shared" si="9"/>
        <v>0</v>
      </c>
      <c r="V216" s="18" t="str">
        <f>'Raw Data'!$Q212</f>
        <v>Providing real-time updates on breaking news events happening right now</v>
      </c>
      <c r="W216" s="18">
        <f t="shared" si="10"/>
        <v>0</v>
      </c>
      <c r="X216" s="18" t="str">
        <f>'Raw Data'!$R212</f>
        <v>Data privacy concerns when information is shared with an LLM, Vulnerability to manipulation by bad actors, Biases in answers, Hallucinations (generating false or misleading information)</v>
      </c>
      <c r="Y216" s="18">
        <f t="shared" si="11"/>
        <v>1</v>
      </c>
      <c r="Z216" s="18" t="str">
        <f>'Raw Data'!$S212</f>
        <v>Avoid using AI tools for anything work-related, Verify that the AI tool has SSL/HTTPS encryption before using it, Anonymize information by removing identifying details, Use secure company instances or enterprise plans when available, Only share information that you would be comfortable sharing internally with a colleague</v>
      </c>
      <c r="AA216" s="19">
        <f t="shared" si="12"/>
        <v>0</v>
      </c>
      <c r="AB216" s="18" t="str">
        <f>'Raw Data'!$T212</f>
        <v>Never: I typically trust the output as is</v>
      </c>
      <c r="AC216" s="18">
        <f t="shared" si="13"/>
        <v>0</v>
      </c>
      <c r="AD216" s="18" t="str">
        <f>'Raw Data'!$U212</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216" s="18">
        <f t="shared" si="14"/>
        <v>0</v>
      </c>
      <c r="AF216" s="22">
        <f t="shared" si="15"/>
        <v>2</v>
      </c>
      <c r="AG216" s="18" t="str">
        <f>'Raw Data'!$V212</f>
        <v>Never: I usually just ask once and accept the first response</v>
      </c>
      <c r="AH216" s="18">
        <f t="shared" si="16"/>
        <v>0</v>
      </c>
      <c r="AI216" s="18" t="str">
        <f>'Raw Data'!$W212</f>
        <v>I do not know how to prompt</v>
      </c>
      <c r="AJ216" s="18" t="s">
        <v>325</v>
      </c>
      <c r="AK216" s="21" t="str">
        <f>substitute('Prompt Template'!$C$2,$AI$5,$AJ216)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know how to prompt&lt;/user_input&gt;</v>
      </c>
      <c r="AL216" s="18">
        <f t="array" ref="AL216">index('Response Scoring'!$G:$G,match($A216,'Response Scoring'!$A:$A,0))</f>
        <v>0</v>
      </c>
      <c r="AM216" s="18">
        <f t="shared" si="17"/>
        <v>0</v>
      </c>
      <c r="AN216" s="18" t="str">
        <f>'Raw Data'!$X212</f>
        <v>I don’t know how to create custom AI instructions</v>
      </c>
      <c r="AO216" s="18" t="s">
        <v>88</v>
      </c>
      <c r="AP216" s="21" t="str">
        <f>substitute('Prompt Template'!$D$2,$AN$5,$AO216)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6" s="18">
        <f t="array" ref="AQ216">index('Response Scoring'!$I:$I,match($A216,'Response Scoring'!$A:$A,0))</f>
        <v>0</v>
      </c>
      <c r="AR216" s="18">
        <f t="shared" si="18"/>
        <v>0</v>
      </c>
      <c r="AS216" s="22">
        <f t="shared" si="19"/>
        <v>0</v>
      </c>
      <c r="AT216" s="18">
        <f t="shared" si="20"/>
        <v>2</v>
      </c>
      <c r="AU216" s="22">
        <f t="shared" si="21"/>
        <v>4</v>
      </c>
      <c r="AV216" s="18" t="str">
        <f t="shared" si="22"/>
        <v>AI Novice</v>
      </c>
      <c r="AW216" s="18" t="str">
        <f>'Raw Data'!Y212</f>
        <v>I’m not using any LLMs</v>
      </c>
      <c r="AX216" s="18" t="b">
        <f>'Raw Data'!Z212</f>
        <v>0</v>
      </c>
      <c r="AY216" s="18" t="str">
        <f t="shared" ref="AY216:BQ216" si="232">#REF!</f>
        <v>#REF!</v>
      </c>
      <c r="AZ216" s="18" t="str">
        <f t="shared" si="232"/>
        <v>#REF!</v>
      </c>
      <c r="BA216" s="18" t="str">
        <f t="shared" si="232"/>
        <v>#REF!</v>
      </c>
      <c r="BB216" s="18" t="str">
        <f t="shared" si="232"/>
        <v>#REF!</v>
      </c>
      <c r="BC216" s="18" t="str">
        <f t="shared" si="232"/>
        <v>#REF!</v>
      </c>
      <c r="BD216" s="18" t="str">
        <f t="shared" si="232"/>
        <v>#REF!</v>
      </c>
      <c r="BE216" s="18" t="str">
        <f t="shared" si="232"/>
        <v>#REF!</v>
      </c>
      <c r="BF216" s="18" t="str">
        <f t="shared" si="232"/>
        <v>#REF!</v>
      </c>
      <c r="BG216" s="18" t="str">
        <f t="shared" si="232"/>
        <v>#REF!</v>
      </c>
      <c r="BH216" s="18" t="str">
        <f t="shared" si="232"/>
        <v>#REF!</v>
      </c>
      <c r="BI216" s="18" t="str">
        <f t="shared" si="232"/>
        <v>#REF!</v>
      </c>
      <c r="BJ216" s="18" t="str">
        <f t="shared" si="232"/>
        <v>#REF!</v>
      </c>
      <c r="BK216" s="18" t="str">
        <f t="shared" si="232"/>
        <v>#REF!</v>
      </c>
      <c r="BL216" s="18" t="str">
        <f t="shared" si="232"/>
        <v>#REF!</v>
      </c>
      <c r="BM216" s="18" t="str">
        <f t="shared" si="232"/>
        <v>#REF!</v>
      </c>
      <c r="BN216" s="18" t="str">
        <f t="shared" si="232"/>
        <v>#REF!</v>
      </c>
      <c r="BO216" s="18" t="str">
        <f t="shared" si="232"/>
        <v>#REF!</v>
      </c>
      <c r="BP216" s="18" t="str">
        <f t="shared" si="232"/>
        <v>#REF!</v>
      </c>
      <c r="BQ216" s="18" t="str">
        <f t="shared" si="232"/>
        <v>#REF!</v>
      </c>
      <c r="BR216" s="18" t="str">
        <f>'Raw Data'!C212</f>
        <v>Staff</v>
      </c>
      <c r="BS216" s="18" t="str">
        <f>'Raw Data'!D212</f>
        <v/>
      </c>
      <c r="BT216" s="18" t="str">
        <f>'Raw Data'!E212</f>
        <v>Admissions</v>
      </c>
      <c r="BU216" s="18" t="str">
        <f>'Raw Data'!F212</f>
        <v>Individual Contributors</v>
      </c>
      <c r="BV216" s="18" t="str">
        <f>'Raw Data'!G212</f>
        <v/>
      </c>
      <c r="BW216" s="18" t="str">
        <f>'Raw Data'!H212</f>
        <v>Remote</v>
      </c>
      <c r="BX216" s="18" t="str">
        <f>'Raw Data'!I212</f>
        <v/>
      </c>
      <c r="BY216" s="18" t="str">
        <f>'Raw Data'!J212</f>
        <v/>
      </c>
    </row>
    <row r="217" ht="15.75" customHeight="1">
      <c r="A217" s="18">
        <f>'Raw Data'!$A213</f>
        <v>211</v>
      </c>
      <c r="B217" s="18" t="str">
        <f>'Raw Data'!$K213</f>
        <v>Daily</v>
      </c>
      <c r="C217" s="18">
        <f t="shared" si="3"/>
        <v>1</v>
      </c>
      <c r="D217" s="18" t="str">
        <f>'Raw Data'!$L213</f>
        <v>Getting quick answers to specific questions or looking up information, Editing or improving text I’ve already written (emails, documents, presentations), Brainstorming ideas, testing concepts, or getting feedback on my thinking, Building custom prompts, templates, or workflows that I reuse regularly</v>
      </c>
      <c r="E217" s="18">
        <f t="shared" si="24"/>
        <v>1</v>
      </c>
      <c r="F217" s="19">
        <f t="shared" si="4"/>
        <v>0.3333333333</v>
      </c>
      <c r="G217" s="20" t="str">
        <f>'Raw Data'!M213</f>
        <v>I maintain a library of prompts that I reuse frequently</v>
      </c>
      <c r="H217" s="18">
        <f t="shared" si="5"/>
        <v>0.5</v>
      </c>
      <c r="I217" s="18" t="str">
        <f>'Raw Data'!$N213</f>
        <v>I wouldn't use AI for this task</v>
      </c>
      <c r="J217" s="18" t="b">
        <f t="shared" si="6"/>
        <v>0</v>
      </c>
      <c r="K217" s="18" t="str">
        <f>'Raw Data'!$O213</f>
        <v>I would use it to create an initial outline</v>
      </c>
      <c r="L217" s="18" t="s">
        <v>717</v>
      </c>
      <c r="M217" s="21" t="str">
        <f>substitute('Prompt Template'!$A$2,$K$5,$L217)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create an initial outline&lt;/user_input&gt;</v>
      </c>
      <c r="N217" s="18">
        <f t="array" ref="N217">index('Response Scoring'!$C:$C,match($A217,'Response Scoring'!$A:$A,0))</f>
        <v>1</v>
      </c>
      <c r="O217" s="19">
        <f t="shared" si="7"/>
        <v>0.3333333333</v>
      </c>
      <c r="P217" s="18" t="str">
        <f>'Raw Data'!$P213</f>
        <v>Creating lesson plans</v>
      </c>
      <c r="Q217" s="18" t="s">
        <v>718</v>
      </c>
      <c r="R217" s="21" t="str">
        <f>substitute('Prompt Template'!$B$2,$P$5,$Q217)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&lt;user_input&gt;Creating lesson plans&lt;/user_input&gt;</v>
      </c>
      <c r="S217" s="18">
        <f t="array" ref="S217">index('Response Scoring'!$E:$E,match($A217,'Response Scoring'!$A:$A,0))</f>
        <v>1</v>
      </c>
      <c r="T217" s="19">
        <f t="shared" si="8"/>
        <v>0.3333333333</v>
      </c>
      <c r="U217" s="19">
        <f t="shared" si="9"/>
        <v>2.5</v>
      </c>
      <c r="V217" s="18" t="str">
        <f>'Raw Data'!$Q213</f>
        <v>Analyzing presentation slides to evaluate both the visual design and written content for consistency</v>
      </c>
      <c r="W217" s="18">
        <f t="shared" si="10"/>
        <v>1</v>
      </c>
      <c r="X217" s="18" t="str">
        <f>'Raw Data'!$R213</f>
        <v>Hallucinations (generating false or misleading information), Biases in answers, Data privacy concerns when information is shared with an LLM, Vulnerability to manipulation by bad actors</v>
      </c>
      <c r="Y217" s="18">
        <f t="shared" si="11"/>
        <v>1</v>
      </c>
      <c r="Z217" s="18" t="str">
        <f>'Raw Data'!$S213</f>
        <v>Verify that the AI tool has SSL/HTTPS encryption before using it, Only share information that you would be comfortable sharing internally with a colleague, Anonymize information by removing identifying details, Use secure company instances or enterprise plans when available</v>
      </c>
      <c r="AA217" s="19">
        <f t="shared" si="12"/>
        <v>0</v>
      </c>
      <c r="AB217" s="18" t="str">
        <f>'Raw Data'!$T213</f>
        <v>Always: I routinely cross-check AI outputs with reliable sources</v>
      </c>
      <c r="AC217" s="18">
        <f t="shared" si="13"/>
        <v>1</v>
      </c>
      <c r="AD217" s="18" t="str">
        <f>'Raw Data'!$U213</f>
        <v>Use a different AI tool to review and verify the content, Cross-reference key claims with reliable external sources, Verify any calculations or data analysis independently</v>
      </c>
      <c r="AE217" s="18">
        <f t="shared" si="14"/>
        <v>0.75</v>
      </c>
      <c r="AF217" s="22">
        <f t="shared" si="15"/>
        <v>7.5</v>
      </c>
      <c r="AG217" s="18" t="str">
        <f>'Raw Data'!$V213</f>
        <v>Frequently: I systematically refine prompts until I’m satisfied</v>
      </c>
      <c r="AH217" s="18">
        <f t="shared" si="16"/>
        <v>1</v>
      </c>
      <c r="AI217" s="18" t="str">
        <f>'Raw Data'!$W213</f>
        <v>I am preparing for a work meeting to discuss a new initiative. Please help me summarize the key goals, potential benefits, possible risks, and common stakeholder questions. Also suggest talking points and questions I should be prepared to answer during the meeting.</v>
      </c>
      <c r="AJ217" s="18" t="s">
        <v>719</v>
      </c>
      <c r="AK217" s="21" t="str">
        <f>substitute('Prompt Template'!$C$2,$AI$5,$AJ217)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new initiative. Please help me summarize the key goals, potential benefits, possible risks, and common stakeholder questions. Also suggest talking points and questions I should be prepared to answer during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new initiative. Please help me summarize the key goals, potential benefits, possible risks, and common stakeholder questions. Also suggest talking points and questions I should be prepared to answer during the meeting.&lt;/user_input&gt;</v>
      </c>
      <c r="AL217" s="18">
        <f t="array" ref="AL217">index('Response Scoring'!$G:$G,match($A217,'Response Scoring'!$A:$A,0))</f>
        <v>3</v>
      </c>
      <c r="AM217" s="18">
        <f t="shared" si="17"/>
        <v>0.6</v>
      </c>
      <c r="AN217" s="18" t="str">
        <f>'Raw Data'!$X213</f>
        <v>You are a competitive intelligence assistant. Your role is to help team members consistently research competitors' products, pricing, and market positioning. For each competitor, gather information on: product features, pricing tiers, target customers, key differentiators, strengths, weaknesses, and recent updates. Use reputable public sources, clearly separate facts from assumptions, and note when information is uncertain or unavailable. Present findings in a structured format with headings and bullet points so results are easy to compare across competitors.</v>
      </c>
      <c r="AO217" s="18" t="s">
        <v>720</v>
      </c>
      <c r="AP217" s="21" t="str">
        <f>substitute('Prompt Template'!$D$2,$AN$5,$AO217)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Your role is to help team members consistently research competitors' products, pricing, and market positioning. For each competitor, gather information on: product features, pricing tiers, target customers, key differentiators, strengths, weaknesses, and recent updates. Use reputable public sources, clearly separate facts from assumptions, and note when information is uncertain or unavailable. Present findings in a structured format with headings and bullet points so results are easy to compare across competitors.&lt;/user_input&gt;
</v>
      </c>
      <c r="AQ217" s="18">
        <f t="array" ref="AQ217">index('Response Scoring'!$I:$I,match($A217,'Response Scoring'!$A:$A,0))</f>
        <v>4</v>
      </c>
      <c r="AR217" s="18">
        <f t="shared" si="18"/>
        <v>0.8</v>
      </c>
      <c r="AS217" s="22">
        <f t="shared" si="19"/>
        <v>7.6</v>
      </c>
      <c r="AT217" s="18">
        <f t="shared" si="20"/>
        <v>27.7</v>
      </c>
      <c r="AU217" s="22">
        <f t="shared" si="21"/>
        <v>55.4</v>
      </c>
      <c r="AV217" s="18" t="str">
        <f t="shared" si="22"/>
        <v>AI Experimenter</v>
      </c>
      <c r="AW217" s="18" t="str">
        <f>'Raw Data'!Y213</f>
        <v>ChatGPT, Other, CoPilot</v>
      </c>
      <c r="AX217" s="18" t="b">
        <f>'Raw Data'!Z213</f>
        <v>1</v>
      </c>
      <c r="AY217" s="18" t="str">
        <f t="shared" ref="AY217:BQ217" si="233">#REF!</f>
        <v>#REF!</v>
      </c>
      <c r="AZ217" s="18" t="str">
        <f t="shared" si="233"/>
        <v>#REF!</v>
      </c>
      <c r="BA217" s="18" t="str">
        <f t="shared" si="233"/>
        <v>#REF!</v>
      </c>
      <c r="BB217" s="18" t="str">
        <f t="shared" si="233"/>
        <v>#REF!</v>
      </c>
      <c r="BC217" s="18" t="str">
        <f t="shared" si="233"/>
        <v>#REF!</v>
      </c>
      <c r="BD217" s="18" t="str">
        <f t="shared" si="233"/>
        <v>#REF!</v>
      </c>
      <c r="BE217" s="18" t="str">
        <f t="shared" si="233"/>
        <v>#REF!</v>
      </c>
      <c r="BF217" s="18" t="str">
        <f t="shared" si="233"/>
        <v>#REF!</v>
      </c>
      <c r="BG217" s="18" t="str">
        <f t="shared" si="233"/>
        <v>#REF!</v>
      </c>
      <c r="BH217" s="18" t="str">
        <f t="shared" si="233"/>
        <v>#REF!</v>
      </c>
      <c r="BI217" s="18" t="str">
        <f t="shared" si="233"/>
        <v>#REF!</v>
      </c>
      <c r="BJ217" s="18" t="str">
        <f t="shared" si="233"/>
        <v>#REF!</v>
      </c>
      <c r="BK217" s="18" t="str">
        <f t="shared" si="233"/>
        <v>#REF!</v>
      </c>
      <c r="BL217" s="18" t="str">
        <f t="shared" si="233"/>
        <v>#REF!</v>
      </c>
      <c r="BM217" s="18" t="str">
        <f t="shared" si="233"/>
        <v>#REF!</v>
      </c>
      <c r="BN217" s="18" t="str">
        <f t="shared" si="233"/>
        <v>#REF!</v>
      </c>
      <c r="BO217" s="18" t="str">
        <f t="shared" si="233"/>
        <v>#REF!</v>
      </c>
      <c r="BP217" s="18" t="str">
        <f t="shared" si="233"/>
        <v>#REF!</v>
      </c>
      <c r="BQ217" s="18" t="str">
        <f t="shared" si="233"/>
        <v>#REF!</v>
      </c>
      <c r="BR217" s="18" t="str">
        <f>'Raw Data'!C213</f>
        <v>Full-time Faculty</v>
      </c>
      <c r="BS217" s="18" t="str">
        <f>'Raw Data'!D213</f>
        <v/>
      </c>
      <c r="BT217" s="18" t="str">
        <f>'Raw Data'!E213</f>
        <v>Academics – Faculty</v>
      </c>
      <c r="BU217" s="18" t="str">
        <f>'Raw Data'!F213</f>
        <v>Individual Contributors</v>
      </c>
      <c r="BV217" s="18" t="str">
        <f>'Raw Data'!G213</f>
        <v/>
      </c>
      <c r="BW217" s="18" t="str">
        <f>'Raw Data'!H213</f>
        <v>Brookfield</v>
      </c>
      <c r="BX217" s="18" t="str">
        <f>'Raw Data'!I213</f>
        <v/>
      </c>
      <c r="BY217" s="18" t="str">
        <f>'Raw Data'!J213</f>
        <v/>
      </c>
    </row>
    <row r="218" ht="15.75" customHeight="1">
      <c r="A218" s="18">
        <f>'Raw Data'!$A214</f>
        <v>212</v>
      </c>
      <c r="B218" s="18" t="str">
        <f>'Raw Data'!$K214</f>
        <v>A few times a month</v>
      </c>
      <c r="C218" s="18">
        <f t="shared" si="3"/>
        <v>0.25</v>
      </c>
      <c r="D218" s="18" t="str">
        <f>'Raw Data'!$L214</f>
        <v>Getting quick answers to specific questions or looking up information, Brainstorming ideas, testing concepts, or getting feedback on my thinking</v>
      </c>
      <c r="E218" s="18">
        <f t="shared" si="24"/>
        <v>1</v>
      </c>
      <c r="F218" s="19">
        <f t="shared" si="4"/>
        <v>0.3333333333</v>
      </c>
      <c r="G218" s="20" t="str">
        <f>'Raw Data'!M214</f>
        <v>I've created workflows that connect AI with other systems (Slack, Salesforce, email) using integrations or code</v>
      </c>
      <c r="H218" s="18">
        <f t="shared" si="5"/>
        <v>1</v>
      </c>
      <c r="I218" s="18" t="str">
        <f>'Raw Data'!$N214</f>
        <v>I wouldn't use AI for this task</v>
      </c>
      <c r="J218" s="18" t="b">
        <f t="shared" si="6"/>
        <v>0</v>
      </c>
      <c r="K218" s="18" t="str">
        <f>'Raw Data'!$O214</f>
        <v>I wouldnt use AI</v>
      </c>
      <c r="L218" s="18" t="s">
        <v>74</v>
      </c>
      <c r="M218" s="21" t="str">
        <f>substitute('Prompt Template'!$A$2,$K$5,$L218)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18" s="18">
        <f t="array" ref="N218">index('Response Scoring'!$C:$C,match($A218,'Response Scoring'!$A:$A,0))</f>
        <v>0</v>
      </c>
      <c r="O218" s="19">
        <f t="shared" si="7"/>
        <v>0</v>
      </c>
      <c r="P218" s="18" t="str">
        <f>'Raw Data'!$P214</f>
        <v>I use AI to help with documenting, brainstorming &amp; strategizing</v>
      </c>
      <c r="Q218" s="18" t="s">
        <v>721</v>
      </c>
      <c r="R218" s="21" t="str">
        <f>substitute('Prompt Template'!$B$2,$P$5,$Q218)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with documenting, brainstorming &amp; strategizing&lt;/user_input&gt;</v>
      </c>
      <c r="S218" s="18">
        <f t="array" ref="S218">index('Response Scoring'!$E:$E,match($A218,'Response Scoring'!$A:$A,0))</f>
        <v>1</v>
      </c>
      <c r="T218" s="19">
        <f t="shared" si="8"/>
        <v>0.3333333333</v>
      </c>
      <c r="U218" s="19">
        <f t="shared" si="9"/>
        <v>1.916666667</v>
      </c>
      <c r="V218" s="18" t="str">
        <f>'Raw Data'!$Q214</f>
        <v>Analyzing presentation slides to evaluate both the visual design and written content for consistency</v>
      </c>
      <c r="W218" s="18">
        <f t="shared" si="10"/>
        <v>1</v>
      </c>
      <c r="X218" s="18" t="str">
        <f>'Raw Data'!$R214</f>
        <v>Biases in answers, Hallucinations (generating false or misleading information)</v>
      </c>
      <c r="Y218" s="18">
        <f t="shared" si="11"/>
        <v>0.5</v>
      </c>
      <c r="Z218" s="18" t="str">
        <f>'Raw Data'!$S214</f>
        <v>Verify that the AI tool has SSL/HTTPS encryption before using it, Anonymize information by removing identifying details, Use secure company instances or enterprise plans when available</v>
      </c>
      <c r="AA218" s="19">
        <f t="shared" si="12"/>
        <v>0</v>
      </c>
      <c r="AB218" s="18" t="str">
        <f>'Raw Data'!$T214</f>
        <v>Sometimes: I do a quick check against known data or references</v>
      </c>
      <c r="AC218" s="18">
        <f t="shared" si="13"/>
        <v>0.67</v>
      </c>
      <c r="AD218" s="18" t="str">
        <f>'Raw Data'!$U214</f>
        <v>Look for professional formatting and proper grammar, Cross-reference key claims with reliable external sources, Check if the response uses confident language and specific details</v>
      </c>
      <c r="AE218" s="18">
        <f t="shared" si="14"/>
        <v>0</v>
      </c>
      <c r="AF218" s="22">
        <f t="shared" si="15"/>
        <v>4.34</v>
      </c>
      <c r="AG218" s="18" t="str">
        <f>'Raw Data'!$V214</f>
        <v>Sometimes: I iterate 2–3 times to reach a good result</v>
      </c>
      <c r="AH218" s="18">
        <f t="shared" si="16"/>
        <v>0.67</v>
      </c>
      <c r="AI218" s="18" t="str">
        <f>'Raw Data'!$W214</f>
        <v>Preparing for a work meeting to discuss proposal ideas, please provide some proposals to share</v>
      </c>
      <c r="AJ218" s="18" t="s">
        <v>722</v>
      </c>
      <c r="AK218" s="21" t="str">
        <f>substitute('Prompt Template'!$C$2,$AI$5,$AJ218)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&lt;prompt&gt;Preparing for a work meeting to discuss proposal ideas, please provide some proposals to share&lt;/prompt&gt;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&lt;user_input&gt;Preparing for a work meeting to discuss proposal ideas, please provide some proposals to share&lt;/user_input&gt;</v>
      </c>
      <c r="AL218" s="18">
        <f t="array" ref="AL218">index('Response Scoring'!$G:$G,match($A218,'Response Scoring'!$A:$A,0))</f>
        <v>2</v>
      </c>
      <c r="AM218" s="18">
        <f t="shared" si="17"/>
        <v>0.4</v>
      </c>
      <c r="AN218" s="18" t="str">
        <f>'Raw Data'!$X214</f>
        <v>NA</v>
      </c>
      <c r="AO218" s="18" t="s">
        <v>282</v>
      </c>
      <c r="AP218" s="21" t="str">
        <f>substitute('Prompt Template'!$D$2,$AN$5,$AO218)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218" s="18">
        <f t="array" ref="AQ218">index('Response Scoring'!$I:$I,match($A218,'Response Scoring'!$A:$A,0))</f>
        <v>0</v>
      </c>
      <c r="AR218" s="18">
        <f t="shared" si="18"/>
        <v>0</v>
      </c>
      <c r="AS218" s="22">
        <f t="shared" si="19"/>
        <v>2.405</v>
      </c>
      <c r="AT218" s="18">
        <f t="shared" si="20"/>
        <v>12.98333333</v>
      </c>
      <c r="AU218" s="22">
        <f t="shared" si="21"/>
        <v>25.96666667</v>
      </c>
      <c r="AV218" s="18" t="str">
        <f t="shared" si="22"/>
        <v>AI Experimenter</v>
      </c>
      <c r="AW218" s="18" t="str">
        <f>'Raw Data'!Y214</f>
        <v>ChatGPT</v>
      </c>
      <c r="AX218" s="18" t="b">
        <f>'Raw Data'!Z214</f>
        <v>0</v>
      </c>
      <c r="AY218" s="18" t="str">
        <f t="shared" ref="AY218:BQ218" si="234">#REF!</f>
        <v>#REF!</v>
      </c>
      <c r="AZ218" s="18" t="str">
        <f t="shared" si="234"/>
        <v>#REF!</v>
      </c>
      <c r="BA218" s="18" t="str">
        <f t="shared" si="234"/>
        <v>#REF!</v>
      </c>
      <c r="BB218" s="18" t="str">
        <f t="shared" si="234"/>
        <v>#REF!</v>
      </c>
      <c r="BC218" s="18" t="str">
        <f t="shared" si="234"/>
        <v>#REF!</v>
      </c>
      <c r="BD218" s="18" t="str">
        <f t="shared" si="234"/>
        <v>#REF!</v>
      </c>
      <c r="BE218" s="18" t="str">
        <f t="shared" si="234"/>
        <v>#REF!</v>
      </c>
      <c r="BF218" s="18" t="str">
        <f t="shared" si="234"/>
        <v>#REF!</v>
      </c>
      <c r="BG218" s="18" t="str">
        <f t="shared" si="234"/>
        <v>#REF!</v>
      </c>
      <c r="BH218" s="18" t="str">
        <f t="shared" si="234"/>
        <v>#REF!</v>
      </c>
      <c r="BI218" s="18" t="str">
        <f t="shared" si="234"/>
        <v>#REF!</v>
      </c>
      <c r="BJ218" s="18" t="str">
        <f t="shared" si="234"/>
        <v>#REF!</v>
      </c>
      <c r="BK218" s="18" t="str">
        <f t="shared" si="234"/>
        <v>#REF!</v>
      </c>
      <c r="BL218" s="18" t="str">
        <f t="shared" si="234"/>
        <v>#REF!</v>
      </c>
      <c r="BM218" s="18" t="str">
        <f t="shared" si="234"/>
        <v>#REF!</v>
      </c>
      <c r="BN218" s="18" t="str">
        <f t="shared" si="234"/>
        <v>#REF!</v>
      </c>
      <c r="BO218" s="18" t="str">
        <f t="shared" si="234"/>
        <v>#REF!</v>
      </c>
      <c r="BP218" s="18" t="str">
        <f t="shared" si="234"/>
        <v>#REF!</v>
      </c>
      <c r="BQ218" s="18" t="str">
        <f t="shared" si="234"/>
        <v>#REF!</v>
      </c>
      <c r="BR218" s="18" t="str">
        <f>'Raw Data'!C214</f>
        <v>Staff</v>
      </c>
      <c r="BS218" s="18" t="str">
        <f>'Raw Data'!D214</f>
        <v/>
      </c>
      <c r="BT218" s="18" t="str">
        <f>'Raw Data'!E214</f>
        <v>FA/Compliance – Alumni Support/Financial Services</v>
      </c>
      <c r="BU218" s="18" t="str">
        <f>'Raw Data'!F214</f>
        <v>Directors, People Managers, Supervisors, Team Leads</v>
      </c>
      <c r="BV218" s="18" t="str">
        <f>'Raw Data'!G214</f>
        <v/>
      </c>
      <c r="BW218" s="18" t="str">
        <f>'Raw Data'!H214</f>
        <v>Clarksville</v>
      </c>
      <c r="BX218" s="18" t="str">
        <f>'Raw Data'!I214</f>
        <v/>
      </c>
      <c r="BY218" s="18" t="str">
        <f>'Raw Data'!J214</f>
        <v/>
      </c>
    </row>
    <row r="219" ht="15.75" customHeight="1">
      <c r="A219" s="18">
        <f>'Raw Data'!$A215</f>
        <v>213</v>
      </c>
      <c r="B219" s="18" t="str">
        <f>'Raw Data'!$K215</f>
        <v>Several times a week</v>
      </c>
      <c r="C219" s="18">
        <f t="shared" si="3"/>
        <v>0.75</v>
      </c>
      <c r="D219" s="18" t="str">
        <f>'Raw Data'!$L215</f>
        <v>Getting quick answers to specific questions or looking up information, Editing or improving text I’ve already written (emails, documents, presentations), Creating first drafts of content from scratch (reports, proposals, marketing copy), Analyzing data or documents to extract insights or summaries, Brainstorming ideas, testing concepts, or getting feedback on my thinking, Building custom prompts, templates, or workflows that I reuse regularly</v>
      </c>
      <c r="E219" s="18">
        <f t="shared" si="24"/>
        <v>3</v>
      </c>
      <c r="F219" s="19">
        <f t="shared" si="4"/>
        <v>1</v>
      </c>
      <c r="G219" s="20" t="str">
        <f>'Raw Data'!M215</f>
        <v>I maintain a library of prompts that I reuse frequently</v>
      </c>
      <c r="H219" s="18">
        <f t="shared" si="5"/>
        <v>0.5</v>
      </c>
      <c r="I219" s="18" t="str">
        <f>'Raw Data'!$N215</f>
        <v>Use AI to help analyze each data source, then compile results manually</v>
      </c>
      <c r="J219" s="18">
        <f t="shared" si="6"/>
        <v>0.67</v>
      </c>
      <c r="K219" s="18" t="str">
        <f>'Raw Data'!$O215</f>
        <v>Gather research and information on my own, in a rough draft concept, then use AI to review grammar and provide additional informaiton from the data that I attach, and compile a rough presentation.</v>
      </c>
      <c r="L219" s="18" t="s">
        <v>723</v>
      </c>
      <c r="M219" s="21" t="str">
        <f>substitute('Prompt Template'!$A$2,$K$5,$L219)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&lt;user_input&gt;Gather research and information on my own, in a rough draft concept, then use AI to review grammar and provide additional informaiton from the data that I attach, and compile a rough presentation.&lt;/user_input&gt;</v>
      </c>
      <c r="N219" s="18">
        <f t="array" ref="N219">index('Response Scoring'!$C:$C,match($A219,'Response Scoring'!$A:$A,0))</f>
        <v>2</v>
      </c>
      <c r="O219" s="19">
        <f t="shared" si="7"/>
        <v>0.6666666667</v>
      </c>
      <c r="P219" s="18" t="str">
        <f>'Raw Data'!$P215</f>
        <v>Most commonly used to prepare responses to students that are friendly and professional, as well as assist with idea formulation when a new process warrants additional input or streamlining.</v>
      </c>
      <c r="Q219" s="18" t="s">
        <v>724</v>
      </c>
      <c r="R219" s="21" t="str">
        <f>substitute('Prompt Template'!$B$2,$P$5,$Q219)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&lt;user_input&gt;Most commonly used to prepare responses to students that are friendly and professional, as well as assist with idea formulation when a new process warrants additional input or streamlining.&lt;/user_input&gt;</v>
      </c>
      <c r="S219" s="18">
        <f t="array" ref="S219">index('Response Scoring'!$E:$E,match($A219,'Response Scoring'!$A:$A,0))</f>
        <v>2</v>
      </c>
      <c r="T219" s="19">
        <f t="shared" si="8"/>
        <v>0.6666666667</v>
      </c>
      <c r="U219" s="19">
        <f t="shared" si="9"/>
        <v>4.253333333</v>
      </c>
      <c r="V219" s="18" t="str">
        <f>'Raw Data'!$Q215</f>
        <v>Analyzing presentation slides to evaluate both the visual design and written content for consistency</v>
      </c>
      <c r="W219" s="18">
        <f t="shared" si="10"/>
        <v>1</v>
      </c>
      <c r="X219" s="18" t="str">
        <f>'Raw Data'!$R215</f>
        <v>Hallucinations (generating false or misleading information), Data privacy concerns when information is shared with an LLM, Vulnerability to manipulation by bad actors</v>
      </c>
      <c r="Y219" s="18">
        <f t="shared" si="11"/>
        <v>0.75</v>
      </c>
      <c r="Z219" s="18" t="str">
        <f>'Raw Data'!$S215</f>
        <v>Verify that the AI tool has SSL/HTTPS encryption before using it, Anonymize information by removing identifying details, Use secure company instances or enterprise plans when available</v>
      </c>
      <c r="AA219" s="19">
        <f t="shared" si="12"/>
        <v>0</v>
      </c>
      <c r="AB219" s="18" t="str">
        <f>'Raw Data'!$T215</f>
        <v>Sometimes: I do a quick check against known data or references</v>
      </c>
      <c r="AC219" s="18">
        <f t="shared" si="13"/>
        <v>0.67</v>
      </c>
      <c r="AD219" s="18" t="str">
        <f>'Raw Data'!$U215</f>
        <v>Check if the response uses confident language and specific details, Look for professional formatting and proper grammar, Cross-reference key claims with reliable external sources, Verify any calculations or data analysis independently</v>
      </c>
      <c r="AE219" s="18">
        <f t="shared" si="14"/>
        <v>0</v>
      </c>
      <c r="AF219" s="22">
        <f t="shared" si="15"/>
        <v>4.84</v>
      </c>
      <c r="AG219" s="18" t="str">
        <f>'Raw Data'!$V215</f>
        <v>Frequently: I systematically refine prompts until I’m satisfied</v>
      </c>
      <c r="AH219" s="18">
        <f t="shared" si="16"/>
        <v>1</v>
      </c>
      <c r="AI219" s="18" t="str">
        <f>'Raw Data'!$W215</f>
        <v>Please provide a better way to present this to my team: team-building excercise using The Breakfast Club type characters, done in 60 minutes.</v>
      </c>
      <c r="AJ219" s="18" t="s">
        <v>725</v>
      </c>
      <c r="AK219" s="21" t="str">
        <f>substitute('Prompt Template'!$C$2,$AI$5,$AJ219)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&lt;prompt&gt;Please provide a better way to present this to my team: team-building excercise using The Breakfast Club type characters, done in 60 minutes.&lt;/prompt&gt;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&lt;user_input&gt;Please provide a better way to present this to my team: team-building excercise using The Breakfast Club type characters, done in 60 minutes.&lt;/user_input&gt;</v>
      </c>
      <c r="AL219" s="18">
        <f t="array" ref="AL219">index('Response Scoring'!$G:$G,match($A219,'Response Scoring'!$A:$A,0))</f>
        <v>2</v>
      </c>
      <c r="AM219" s="18">
        <f t="shared" si="17"/>
        <v>0.4</v>
      </c>
      <c r="AN219" s="18" t="str">
        <f>'Raw Data'!$X215</f>
        <v>I don't know how to create custom AI instructions</v>
      </c>
      <c r="AO219" s="18" t="s">
        <v>80</v>
      </c>
      <c r="AP219" s="21" t="str">
        <f>substitute('Prompt Template'!$D$2,$AN$5,$AO219)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19" s="18">
        <f t="array" ref="AQ219">index('Response Scoring'!$I:$I,match($A219,'Response Scoring'!$A:$A,0))</f>
        <v>0</v>
      </c>
      <c r="AR219" s="18">
        <f t="shared" si="18"/>
        <v>0</v>
      </c>
      <c r="AS219" s="22">
        <f t="shared" si="19"/>
        <v>2.9</v>
      </c>
      <c r="AT219" s="18">
        <f t="shared" si="20"/>
        <v>19.14666667</v>
      </c>
      <c r="AU219" s="22">
        <f t="shared" si="21"/>
        <v>38.29333333</v>
      </c>
      <c r="AV219" s="18" t="str">
        <f t="shared" si="22"/>
        <v>AI Experimenter</v>
      </c>
      <c r="AW219" s="18" t="str">
        <f>'Raw Data'!Y215</f>
        <v>ChatGPT</v>
      </c>
      <c r="AX219" s="18" t="b">
        <f>'Raw Data'!Z215</f>
        <v>1</v>
      </c>
      <c r="AY219" s="18" t="str">
        <f t="shared" ref="AY219:BQ219" si="235">#REF!</f>
        <v>#REF!</v>
      </c>
      <c r="AZ219" s="18" t="str">
        <f t="shared" si="235"/>
        <v>#REF!</v>
      </c>
      <c r="BA219" s="18" t="str">
        <f t="shared" si="235"/>
        <v>#REF!</v>
      </c>
      <c r="BB219" s="18" t="str">
        <f t="shared" si="235"/>
        <v>#REF!</v>
      </c>
      <c r="BC219" s="18" t="str">
        <f t="shared" si="235"/>
        <v>#REF!</v>
      </c>
      <c r="BD219" s="18" t="str">
        <f t="shared" si="235"/>
        <v>#REF!</v>
      </c>
      <c r="BE219" s="18" t="str">
        <f t="shared" si="235"/>
        <v>#REF!</v>
      </c>
      <c r="BF219" s="18" t="str">
        <f t="shared" si="235"/>
        <v>#REF!</v>
      </c>
      <c r="BG219" s="18" t="str">
        <f t="shared" si="235"/>
        <v>#REF!</v>
      </c>
      <c r="BH219" s="18" t="str">
        <f t="shared" si="235"/>
        <v>#REF!</v>
      </c>
      <c r="BI219" s="18" t="str">
        <f t="shared" si="235"/>
        <v>#REF!</v>
      </c>
      <c r="BJ219" s="18" t="str">
        <f t="shared" si="235"/>
        <v>#REF!</v>
      </c>
      <c r="BK219" s="18" t="str">
        <f t="shared" si="235"/>
        <v>#REF!</v>
      </c>
      <c r="BL219" s="18" t="str">
        <f t="shared" si="235"/>
        <v>#REF!</v>
      </c>
      <c r="BM219" s="18" t="str">
        <f t="shared" si="235"/>
        <v>#REF!</v>
      </c>
      <c r="BN219" s="18" t="str">
        <f t="shared" si="235"/>
        <v>#REF!</v>
      </c>
      <c r="BO219" s="18" t="str">
        <f t="shared" si="235"/>
        <v>#REF!</v>
      </c>
      <c r="BP219" s="18" t="str">
        <f t="shared" si="235"/>
        <v>#REF!</v>
      </c>
      <c r="BQ219" s="18" t="str">
        <f t="shared" si="235"/>
        <v>#REF!</v>
      </c>
      <c r="BR219" s="18" t="str">
        <f>'Raw Data'!C215</f>
        <v>Staff</v>
      </c>
      <c r="BS219" s="18" t="str">
        <f>'Raw Data'!D215</f>
        <v/>
      </c>
      <c r="BT219" s="18" t="str">
        <f>'Raw Data'!E215</f>
        <v>FA/Compliance – Alumni Support/Financial Services</v>
      </c>
      <c r="BU219" s="18" t="str">
        <f>'Raw Data'!F215</f>
        <v>Individual Contributors</v>
      </c>
      <c r="BV219" s="18" t="str">
        <f>'Raw Data'!G215</f>
        <v/>
      </c>
      <c r="BW219" s="18" t="str">
        <f>'Raw Data'!H215</f>
        <v>Online</v>
      </c>
      <c r="BX219" s="18" t="str">
        <f>'Raw Data'!I215</f>
        <v/>
      </c>
      <c r="BY219" s="18" t="str">
        <f>'Raw Data'!J215</f>
        <v/>
      </c>
    </row>
    <row r="220" ht="15.75" customHeight="1">
      <c r="A220" s="18">
        <f>'Raw Data'!$A216</f>
        <v>214</v>
      </c>
      <c r="B220" s="18" t="str">
        <f>'Raw Data'!$K216</f>
        <v>Several times a week</v>
      </c>
      <c r="C220" s="18">
        <f t="shared" si="3"/>
        <v>0.75</v>
      </c>
      <c r="D220" s="18" t="str">
        <f>'Raw Data'!$L216</f>
        <v>Getting quick answers to specific questions or looking up information, Brainstorming ideas, testing concepts, or getting feedback on my thinking</v>
      </c>
      <c r="E220" s="18">
        <f t="shared" si="24"/>
        <v>1</v>
      </c>
      <c r="F220" s="19">
        <f t="shared" si="4"/>
        <v>0.3333333333</v>
      </c>
      <c r="G220" s="20" t="str">
        <f>'Raw Data'!M216</f>
        <v>I create fresh prompts each time I use AI</v>
      </c>
      <c r="H220" s="18">
        <f t="shared" si="5"/>
        <v>0.25</v>
      </c>
      <c r="I220" s="18" t="str">
        <f>'Raw Data'!$N216</f>
        <v>Create a systematic process where AI handles data analysis and summary generation consistently</v>
      </c>
      <c r="J220" s="18">
        <f t="shared" si="6"/>
        <v>1</v>
      </c>
      <c r="K220" s="18" t="str">
        <f>'Raw Data'!$O216</f>
        <v>chatgpt</v>
      </c>
      <c r="L220" s="18" t="s">
        <v>726</v>
      </c>
      <c r="M220" s="21" t="str">
        <f>substitute('Prompt Template'!$A$2,$K$5,$L220)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&lt;user_input&gt;chatgpt&lt;/user_input&gt;</v>
      </c>
      <c r="N220" s="18">
        <f t="array" ref="N220">index('Response Scoring'!$C:$C,match($A220,'Response Scoring'!$A:$A,0))</f>
        <v>0</v>
      </c>
      <c r="O220" s="19">
        <f t="shared" si="7"/>
        <v>0</v>
      </c>
      <c r="P220" s="18" t="str">
        <f>'Raw Data'!$P216</f>
        <v>yes</v>
      </c>
      <c r="Q220" s="18" t="s">
        <v>727</v>
      </c>
      <c r="R220" s="21" t="str">
        <f>substitute('Prompt Template'!$B$2,$P$5,$Q220)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&lt;user_input&gt;yes&lt;/user_input&gt;</v>
      </c>
      <c r="S220" s="18">
        <f t="array" ref="S220">index('Response Scoring'!$E:$E,match($A220,'Response Scoring'!$A:$A,0))</f>
        <v>0</v>
      </c>
      <c r="T220" s="19">
        <f t="shared" si="8"/>
        <v>0</v>
      </c>
      <c r="U220" s="19">
        <f t="shared" si="9"/>
        <v>2.333333333</v>
      </c>
      <c r="V220" s="18" t="str">
        <f>'Raw Data'!$Q216</f>
        <v>Analyzing presentation slides to evaluate both the visual design and written content for consistency</v>
      </c>
      <c r="W220" s="18">
        <f t="shared" si="10"/>
        <v>1</v>
      </c>
      <c r="X220" s="18" t="str">
        <f>'Raw Data'!$R216</f>
        <v>Biases in answers</v>
      </c>
      <c r="Y220" s="18">
        <f t="shared" si="11"/>
        <v>0.25</v>
      </c>
      <c r="Z220" s="18" t="str">
        <f>'Raw Data'!$S216</f>
        <v>Only share information that you would be comfortable sharing internally with a colleague</v>
      </c>
      <c r="AA220" s="19">
        <f t="shared" si="12"/>
        <v>0</v>
      </c>
      <c r="AB220" s="18" t="str">
        <f>'Raw Data'!$T216</f>
        <v>Sometimes: I do a quick check against known data or references</v>
      </c>
      <c r="AC220" s="18">
        <f t="shared" si="13"/>
        <v>0.67</v>
      </c>
      <c r="AD220" s="18" t="str">
        <f>'Raw Data'!$U216</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 Ask the same AI tool to double-check its work for accuracy</v>
      </c>
      <c r="AE220" s="18">
        <f t="shared" si="14"/>
        <v>0</v>
      </c>
      <c r="AF220" s="22">
        <f t="shared" si="15"/>
        <v>3.84</v>
      </c>
      <c r="AG220" s="18" t="str">
        <f>'Raw Data'!$V216</f>
        <v>Frequently: I systematically refine prompts until I’m satisfied</v>
      </c>
      <c r="AH220" s="18">
        <f t="shared" si="16"/>
        <v>1</v>
      </c>
      <c r="AI220" s="18" t="str">
        <f>'Raw Data'!$W216</f>
        <v>new initiative</v>
      </c>
      <c r="AJ220" s="18" t="s">
        <v>728</v>
      </c>
      <c r="AK220" s="21" t="str">
        <f>substitute('Prompt Template'!$C$2,$AI$5,$AJ220)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&lt;user_input&gt;new initiative&lt;/user_input&gt;</v>
      </c>
      <c r="AL220" s="18">
        <f t="array" ref="AL220">index('Response Scoring'!$G:$G,match($A220,'Response Scoring'!$A:$A,0))</f>
        <v>1</v>
      </c>
      <c r="AM220" s="18">
        <f t="shared" si="17"/>
        <v>0.2</v>
      </c>
      <c r="AN220" s="18" t="str">
        <f>'Raw Data'!$X216</f>
        <v>helpful tips for team members</v>
      </c>
      <c r="AO220" s="18" t="s">
        <v>729</v>
      </c>
      <c r="AP220" s="21" t="str">
        <f>substitute('Prompt Template'!$D$2,$AN$5,$AO220)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&lt;user_input&gt;helpful tips for team members&lt;/user_input&gt;
</v>
      </c>
      <c r="AQ220" s="18">
        <f t="array" ref="AQ220">index('Response Scoring'!$I:$I,match($A220,'Response Scoring'!$A:$A,0))</f>
        <v>1</v>
      </c>
      <c r="AR220" s="18">
        <f t="shared" si="18"/>
        <v>0.2</v>
      </c>
      <c r="AS220" s="22">
        <f t="shared" si="19"/>
        <v>3.2</v>
      </c>
      <c r="AT220" s="18">
        <f t="shared" si="20"/>
        <v>14.90666667</v>
      </c>
      <c r="AU220" s="22">
        <f t="shared" si="21"/>
        <v>29.81333333</v>
      </c>
      <c r="AV220" s="18" t="str">
        <f t="shared" si="22"/>
        <v>AI Experimenter</v>
      </c>
      <c r="AW220" s="18" t="str">
        <f>'Raw Data'!Y216</f>
        <v>ChatGPT</v>
      </c>
      <c r="AX220" s="18" t="b">
        <f>'Raw Data'!Z216</f>
        <v>0</v>
      </c>
      <c r="AY220" s="18" t="str">
        <f t="shared" ref="AY220:BQ220" si="236">#REF!</f>
        <v>#REF!</v>
      </c>
      <c r="AZ220" s="18" t="str">
        <f t="shared" si="236"/>
        <v>#REF!</v>
      </c>
      <c r="BA220" s="18" t="str">
        <f t="shared" si="236"/>
        <v>#REF!</v>
      </c>
      <c r="BB220" s="18" t="str">
        <f t="shared" si="236"/>
        <v>#REF!</v>
      </c>
      <c r="BC220" s="18" t="str">
        <f t="shared" si="236"/>
        <v>#REF!</v>
      </c>
      <c r="BD220" s="18" t="str">
        <f t="shared" si="236"/>
        <v>#REF!</v>
      </c>
      <c r="BE220" s="18" t="str">
        <f t="shared" si="236"/>
        <v>#REF!</v>
      </c>
      <c r="BF220" s="18" t="str">
        <f t="shared" si="236"/>
        <v>#REF!</v>
      </c>
      <c r="BG220" s="18" t="str">
        <f t="shared" si="236"/>
        <v>#REF!</v>
      </c>
      <c r="BH220" s="18" t="str">
        <f t="shared" si="236"/>
        <v>#REF!</v>
      </c>
      <c r="BI220" s="18" t="str">
        <f t="shared" si="236"/>
        <v>#REF!</v>
      </c>
      <c r="BJ220" s="18" t="str">
        <f t="shared" si="236"/>
        <v>#REF!</v>
      </c>
      <c r="BK220" s="18" t="str">
        <f t="shared" si="236"/>
        <v>#REF!</v>
      </c>
      <c r="BL220" s="18" t="str">
        <f t="shared" si="236"/>
        <v>#REF!</v>
      </c>
      <c r="BM220" s="18" t="str">
        <f t="shared" si="236"/>
        <v>#REF!</v>
      </c>
      <c r="BN220" s="18" t="str">
        <f t="shared" si="236"/>
        <v>#REF!</v>
      </c>
      <c r="BO220" s="18" t="str">
        <f t="shared" si="236"/>
        <v>#REF!</v>
      </c>
      <c r="BP220" s="18" t="str">
        <f t="shared" si="236"/>
        <v>#REF!</v>
      </c>
      <c r="BQ220" s="18" t="str">
        <f t="shared" si="236"/>
        <v>#REF!</v>
      </c>
      <c r="BR220" s="18" t="str">
        <f>'Raw Data'!C216</f>
        <v>Part-time/Adjunct Faculty</v>
      </c>
      <c r="BS220" s="18" t="str">
        <f>'Raw Data'!D216</f>
        <v/>
      </c>
      <c r="BT220" s="18" t="str">
        <f>'Raw Data'!E216</f>
        <v>Academics – Faculty</v>
      </c>
      <c r="BU220" s="18" t="str">
        <f>'Raw Data'!F216</f>
        <v>Individual Contributors</v>
      </c>
      <c r="BV220" s="18" t="str">
        <f>'Raw Data'!G216</f>
        <v/>
      </c>
      <c r="BW220" s="18" t="str">
        <f>'Raw Data'!H216</f>
        <v>Online</v>
      </c>
      <c r="BX220" s="18" t="str">
        <f>'Raw Data'!I216</f>
        <v/>
      </c>
      <c r="BY220" s="18" t="str">
        <f>'Raw Data'!J216</f>
        <v/>
      </c>
    </row>
    <row r="221" ht="15.75" customHeight="1">
      <c r="A221" s="18">
        <f>'Raw Data'!$A217</f>
        <v>215</v>
      </c>
      <c r="B221" s="18" t="str">
        <f>'Raw Data'!$K217</f>
        <v>A few times a month</v>
      </c>
      <c r="C221" s="18">
        <f t="shared" si="3"/>
        <v>0.25</v>
      </c>
      <c r="D221" s="18" t="str">
        <f>'Raw Data'!$L217</f>
        <v>Brainstorming ideas, testing concepts, or getting feedback on my thinking, Analyzing data or documents to extract insights or summaries, Writing or debugging code, scripts, or formulas</v>
      </c>
      <c r="E221" s="18">
        <f t="shared" si="24"/>
        <v>0</v>
      </c>
      <c r="F221" s="19">
        <f t="shared" si="4"/>
        <v>0</v>
      </c>
      <c r="G221" s="20" t="str">
        <f>'Raw Data'!M217</f>
        <v>I create fresh prompts each time I use AI</v>
      </c>
      <c r="H221" s="18">
        <f t="shared" si="5"/>
        <v>0.25</v>
      </c>
      <c r="I221" s="18" t="str">
        <f>'Raw Data'!$N217</f>
        <v>Ask AI to write the summary after you’ve analyzed all the data</v>
      </c>
      <c r="J221" s="18" t="b">
        <f t="shared" si="6"/>
        <v>0</v>
      </c>
      <c r="K221" s="18" t="str">
        <f>'Raw Data'!$O217</f>
        <v>First I would create a draft of the main topics and points and ask AI to organise it into a presentation</v>
      </c>
      <c r="L221" s="18" t="s">
        <v>730</v>
      </c>
      <c r="M221" s="21" t="str">
        <f>substitute('Prompt Template'!$A$2,$K$5,$L221)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&lt;user_input&gt;First I would create a draft of the main topics and points and ask AI to organise it into a presentation&lt;/user_input&gt;</v>
      </c>
      <c r="N221" s="18">
        <f t="array" ref="N221">index('Response Scoring'!$C:$C,match($A221,'Response Scoring'!$A:$A,0))</f>
        <v>1</v>
      </c>
      <c r="O221" s="19">
        <f t="shared" si="7"/>
        <v>0.3333333333</v>
      </c>
      <c r="P221" s="18" t="str">
        <f>'Raw Data'!$P217</f>
        <v>Categorise thoughts, eliminate weak ideas, evaluate impact, creating short and long term plans</v>
      </c>
      <c r="Q221" s="18" t="s">
        <v>731</v>
      </c>
      <c r="R221" s="21" t="str">
        <f>substitute('Prompt Template'!$B$2,$P$5,$Q221)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&lt;user_input&gt;Categorise thoughts, eliminate weak ideas, evaluate impact, creating short and long term plans&lt;/user_input&gt;</v>
      </c>
      <c r="S221" s="18">
        <f t="array" ref="S221">index('Response Scoring'!$E:$E,match($A221,'Response Scoring'!$A:$A,0))</f>
        <v>2</v>
      </c>
      <c r="T221" s="19">
        <f t="shared" si="8"/>
        <v>0.6666666667</v>
      </c>
      <c r="U221" s="19">
        <f t="shared" si="9"/>
        <v>1.5</v>
      </c>
      <c r="V221" s="18" t="str">
        <f>'Raw Data'!$Q217</f>
        <v>Analyzing presentation slides to evaluate both the visual design and written content for consistency</v>
      </c>
      <c r="W221" s="18">
        <f t="shared" si="10"/>
        <v>1</v>
      </c>
      <c r="X221" s="18" t="str">
        <f>'Raw Data'!$R217</f>
        <v>Hallucinations (generating false or misleading information), Data privacy concerns when information is shared with an LLM, Vulnerability to manipulation by bad actors</v>
      </c>
      <c r="Y221" s="18">
        <f t="shared" si="11"/>
        <v>0.75</v>
      </c>
      <c r="Z221" s="18" t="str">
        <f>'Raw Data'!$S217</f>
        <v>Verify that the AI tool has SSL/HTTPS encryption before using it, Anonymize information by removing identifying details, Use secure company instances or enterprise plans when available</v>
      </c>
      <c r="AA221" s="19">
        <f t="shared" si="12"/>
        <v>0</v>
      </c>
      <c r="AB221" s="18" t="str">
        <f>'Raw Data'!$T217</f>
        <v>Always: I routinely cross-check AI outputs with reliable sources</v>
      </c>
      <c r="AC221" s="18">
        <f t="shared" si="13"/>
        <v>1</v>
      </c>
      <c r="AD221" s="18" t="str">
        <f>'Raw Data'!$U217</f>
        <v>Look for professional formatting and proper grammar, Cross-reference key claims with reliable external sources, Verify any calculations or data analysis independently, Use a different AI tool to review and verify the content</v>
      </c>
      <c r="AE221" s="18">
        <f t="shared" si="14"/>
        <v>0</v>
      </c>
      <c r="AF221" s="22">
        <f t="shared" si="15"/>
        <v>5.5</v>
      </c>
      <c r="AG221" s="18" t="str">
        <f>'Raw Data'!$V217</f>
        <v>Frequently: I systematically refine prompts until I’m satisfied</v>
      </c>
      <c r="AH221" s="18">
        <f t="shared" si="16"/>
        <v>1</v>
      </c>
      <c r="AI221" s="18" t="str">
        <f>'Raw Data'!$W217</f>
        <v>As my work assistant, I want you to outline for me a meeting discussion plan for a new initiative. Make it a general.</v>
      </c>
      <c r="AJ221" s="18" t="s">
        <v>732</v>
      </c>
      <c r="AK221" s="21" t="str">
        <f>substitute('Prompt Template'!$C$2,$AI$5,$AJ221)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my work assistant, I want you to outline for me a meeting discussion plan for a new initiative. Make it a general.&lt;/prompt&gt;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my work assistant, I want you to outline for me a meeting discussion plan for a new initiative. Make it a general.&lt;/user_input&gt;</v>
      </c>
      <c r="AL221" s="18">
        <f t="array" ref="AL221">index('Response Scoring'!$G:$G,match($A221,'Response Scoring'!$A:$A,0))</f>
        <v>2</v>
      </c>
      <c r="AM221" s="18">
        <f t="shared" si="17"/>
        <v>0.4</v>
      </c>
      <c r="AN221" s="18" t="str">
        <f>'Raw Data'!$X217</f>
        <v>I</v>
      </c>
      <c r="AO221" s="18" t="s">
        <v>733</v>
      </c>
      <c r="AP221" s="21" t="str">
        <f>substitute('Prompt Template'!$D$2,$AN$5,$AO221)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&lt;user_input&gt;I&lt;/user_input&gt;
</v>
      </c>
      <c r="AQ221" s="18">
        <f t="array" ref="AQ221">index('Response Scoring'!$I:$I,match($A221,'Response Scoring'!$A:$A,0))</f>
        <v>0</v>
      </c>
      <c r="AR221" s="18">
        <f t="shared" si="18"/>
        <v>0</v>
      </c>
      <c r="AS221" s="22">
        <f t="shared" si="19"/>
        <v>2.9</v>
      </c>
      <c r="AT221" s="18">
        <f t="shared" si="20"/>
        <v>14.3</v>
      </c>
      <c r="AU221" s="22">
        <f t="shared" si="21"/>
        <v>28.6</v>
      </c>
      <c r="AV221" s="18" t="str">
        <f t="shared" si="22"/>
        <v>AI Experimenter</v>
      </c>
      <c r="AW221" s="18" t="str">
        <f>'Raw Data'!Y217</f>
        <v>ChatGPT</v>
      </c>
      <c r="AX221" s="18" t="b">
        <f>'Raw Data'!Z217</f>
        <v>0</v>
      </c>
      <c r="AY221" s="18" t="str">
        <f t="shared" ref="AY221:BQ221" si="237">#REF!</f>
        <v>#REF!</v>
      </c>
      <c r="AZ221" s="18" t="str">
        <f t="shared" si="237"/>
        <v>#REF!</v>
      </c>
      <c r="BA221" s="18" t="str">
        <f t="shared" si="237"/>
        <v>#REF!</v>
      </c>
      <c r="BB221" s="18" t="str">
        <f t="shared" si="237"/>
        <v>#REF!</v>
      </c>
      <c r="BC221" s="18" t="str">
        <f t="shared" si="237"/>
        <v>#REF!</v>
      </c>
      <c r="BD221" s="18" t="str">
        <f t="shared" si="237"/>
        <v>#REF!</v>
      </c>
      <c r="BE221" s="18" t="str">
        <f t="shared" si="237"/>
        <v>#REF!</v>
      </c>
      <c r="BF221" s="18" t="str">
        <f t="shared" si="237"/>
        <v>#REF!</v>
      </c>
      <c r="BG221" s="18" t="str">
        <f t="shared" si="237"/>
        <v>#REF!</v>
      </c>
      <c r="BH221" s="18" t="str">
        <f t="shared" si="237"/>
        <v>#REF!</v>
      </c>
      <c r="BI221" s="18" t="str">
        <f t="shared" si="237"/>
        <v>#REF!</v>
      </c>
      <c r="BJ221" s="18" t="str">
        <f t="shared" si="237"/>
        <v>#REF!</v>
      </c>
      <c r="BK221" s="18" t="str">
        <f t="shared" si="237"/>
        <v>#REF!</v>
      </c>
      <c r="BL221" s="18" t="str">
        <f t="shared" si="237"/>
        <v>#REF!</v>
      </c>
      <c r="BM221" s="18" t="str">
        <f t="shared" si="237"/>
        <v>#REF!</v>
      </c>
      <c r="BN221" s="18" t="str">
        <f t="shared" si="237"/>
        <v>#REF!</v>
      </c>
      <c r="BO221" s="18" t="str">
        <f t="shared" si="237"/>
        <v>#REF!</v>
      </c>
      <c r="BP221" s="18" t="str">
        <f t="shared" si="237"/>
        <v>#REF!</v>
      </c>
      <c r="BQ221" s="18" t="str">
        <f t="shared" si="237"/>
        <v>#REF!</v>
      </c>
      <c r="BR221" s="18" t="str">
        <f>'Raw Data'!C217</f>
        <v>Part-time/Adjunct Faculty</v>
      </c>
      <c r="BS221" s="18" t="str">
        <f>'Raw Data'!D217</f>
        <v/>
      </c>
      <c r="BT221" s="18" t="str">
        <f>'Raw Data'!E217</f>
        <v>Academics – Faculty</v>
      </c>
      <c r="BU221" s="18" t="str">
        <f>'Raw Data'!F217</f>
        <v>Individual Contributors</v>
      </c>
      <c r="BV221" s="18" t="str">
        <f>'Raw Data'!G217</f>
        <v/>
      </c>
      <c r="BW221" s="18" t="str">
        <f>'Raw Data'!H217</f>
        <v>Online</v>
      </c>
      <c r="BX221" s="18" t="str">
        <f>'Raw Data'!I217</f>
        <v/>
      </c>
      <c r="BY221" s="18" t="str">
        <f>'Raw Data'!J217</f>
        <v/>
      </c>
    </row>
    <row r="222" ht="15.75" customHeight="1">
      <c r="A222" s="18">
        <f>'Raw Data'!$A218</f>
        <v>216</v>
      </c>
      <c r="B222" s="18" t="str">
        <f>'Raw Data'!$K218</f>
        <v>Several times a week</v>
      </c>
      <c r="C222" s="18">
        <f t="shared" si="3"/>
        <v>0.75</v>
      </c>
      <c r="D222" s="18" t="str">
        <f>'Raw Data'!$L218</f>
        <v>Getting quick answers to specific questions or looking up information, Analyzing data or documents to extract insights or summaries</v>
      </c>
      <c r="E222" s="18">
        <f t="shared" si="24"/>
        <v>1</v>
      </c>
      <c r="F222" s="19">
        <f t="shared" si="4"/>
        <v>0.3333333333</v>
      </c>
      <c r="G222" s="20" t="str">
        <f>'Raw Data'!M218</f>
        <v>I create fresh prompts each time I use AI</v>
      </c>
      <c r="H222" s="18">
        <f t="shared" si="5"/>
        <v>0.25</v>
      </c>
      <c r="I222" s="18" t="str">
        <f>'Raw Data'!$N218</f>
        <v>Ask AI to write the summary after you’ve analyzed all the data</v>
      </c>
      <c r="J222" s="18" t="b">
        <f t="shared" si="6"/>
        <v>0</v>
      </c>
      <c r="K222" s="18" t="str">
        <f>'Raw Data'!$O218</f>
        <v>research topic</v>
      </c>
      <c r="L222" s="18" t="s">
        <v>734</v>
      </c>
      <c r="M222" s="21" t="str">
        <f>substitute('Prompt Template'!$A$2,$K$5,$L222)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topic&lt;/user_input&gt;</v>
      </c>
      <c r="N222" s="18">
        <f t="array" ref="N222">index('Response Scoring'!$C:$C,match($A222,'Response Scoring'!$A:$A,0))</f>
        <v>1</v>
      </c>
      <c r="O222" s="19">
        <f t="shared" si="7"/>
        <v>0.3333333333</v>
      </c>
      <c r="P222" s="18" t="str">
        <f>'Raw Data'!$P218</f>
        <v>to summarize chapters and create questions for students</v>
      </c>
      <c r="Q222" s="18" t="s">
        <v>735</v>
      </c>
      <c r="R222" s="21" t="str">
        <f>substitute('Prompt Template'!$B$2,$P$5,$Q222)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summarize chapters and create questions for students&lt;/user_input&gt;</v>
      </c>
      <c r="S222" s="18">
        <f t="array" ref="S222">index('Response Scoring'!$E:$E,match($A222,'Response Scoring'!$A:$A,0))</f>
        <v>2</v>
      </c>
      <c r="T222" s="19">
        <f t="shared" si="8"/>
        <v>0.6666666667</v>
      </c>
      <c r="U222" s="19">
        <f t="shared" si="9"/>
        <v>2.333333333</v>
      </c>
      <c r="V222" s="18" t="str">
        <f>'Raw Data'!$Q218</f>
        <v>Analyzing presentation slides to evaluate both the visual design and written content for consistency</v>
      </c>
      <c r="W222" s="18">
        <f t="shared" si="10"/>
        <v>1</v>
      </c>
      <c r="X222" s="18" t="str">
        <f>'Raw Data'!$R218</f>
        <v>Hallucinations (generating false or misleading information)</v>
      </c>
      <c r="Y222" s="18">
        <f t="shared" si="11"/>
        <v>0.25</v>
      </c>
      <c r="Z222" s="18" t="str">
        <f>'Raw Data'!$S218</f>
        <v>Use secure company instances or enterprise plans when available, Verify that the AI tool has SSL/HTTPS encryption before using it</v>
      </c>
      <c r="AA222" s="19">
        <f t="shared" si="12"/>
        <v>0</v>
      </c>
      <c r="AB222" s="18" t="str">
        <f>'Raw Data'!$T218</f>
        <v>Sometimes: I do a quick check against known data or references</v>
      </c>
      <c r="AC222" s="18">
        <f t="shared" si="13"/>
        <v>0.67</v>
      </c>
      <c r="AD222" s="18" t="str">
        <f>'Raw Data'!$U218</f>
        <v>Cross-reference key claims with reliable external sources, Verify any calculations or data analysis independently</v>
      </c>
      <c r="AE222" s="18">
        <f t="shared" si="14"/>
        <v>0.5</v>
      </c>
      <c r="AF222" s="22">
        <f t="shared" si="15"/>
        <v>4.84</v>
      </c>
      <c r="AG222" s="18" t="str">
        <f>'Raw Data'!$V218</f>
        <v>Sometimes: I iterate 2–3 times to reach a good result</v>
      </c>
      <c r="AH222" s="18">
        <f t="shared" si="16"/>
        <v>0.67</v>
      </c>
      <c r="AI222" s="18" t="str">
        <f>'Raw Data'!$W218</f>
        <v>i dont know how to prompt</v>
      </c>
      <c r="AJ222" s="18" t="s">
        <v>87</v>
      </c>
      <c r="AK222" s="21" t="str">
        <f>substitute('Prompt Template'!$C$2,$AI$5,$AJ222)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22" s="18">
        <f t="array" ref="AL222">index('Response Scoring'!$G:$G,match($A222,'Response Scoring'!$A:$A,0))</f>
        <v>0</v>
      </c>
      <c r="AM222" s="18">
        <f t="shared" si="17"/>
        <v>0</v>
      </c>
      <c r="AN222" s="18" t="str">
        <f>'Raw Data'!$X218</f>
        <v>I dont know how to create custom AI instructions</v>
      </c>
      <c r="AO222" s="18" t="s">
        <v>438</v>
      </c>
      <c r="AP222" s="21" t="str">
        <f>substitute('Prompt Template'!$D$2,$AN$5,$AO222)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2" s="18">
        <f t="array" ref="AQ222">index('Response Scoring'!$I:$I,match($A222,'Response Scoring'!$A:$A,0))</f>
        <v>0</v>
      </c>
      <c r="AR222" s="18">
        <f t="shared" si="18"/>
        <v>0</v>
      </c>
      <c r="AS222" s="22">
        <f t="shared" si="19"/>
        <v>1.005</v>
      </c>
      <c r="AT222" s="18">
        <f t="shared" si="20"/>
        <v>11.51666667</v>
      </c>
      <c r="AU222" s="22">
        <f t="shared" si="21"/>
        <v>23.03333333</v>
      </c>
      <c r="AV222" s="18" t="str">
        <f t="shared" si="22"/>
        <v>AI Novice</v>
      </c>
      <c r="AW222" s="18" t="str">
        <f>'Raw Data'!Y218</f>
        <v>ChatGPT</v>
      </c>
      <c r="AX222" s="18" t="b">
        <f>'Raw Data'!Z218</f>
        <v>0</v>
      </c>
      <c r="AY222" s="18" t="str">
        <f t="shared" ref="AY222:BQ222" si="238">#REF!</f>
        <v>#REF!</v>
      </c>
      <c r="AZ222" s="18" t="str">
        <f t="shared" si="238"/>
        <v>#REF!</v>
      </c>
      <c r="BA222" s="18" t="str">
        <f t="shared" si="238"/>
        <v>#REF!</v>
      </c>
      <c r="BB222" s="18" t="str">
        <f t="shared" si="238"/>
        <v>#REF!</v>
      </c>
      <c r="BC222" s="18" t="str">
        <f t="shared" si="238"/>
        <v>#REF!</v>
      </c>
      <c r="BD222" s="18" t="str">
        <f t="shared" si="238"/>
        <v>#REF!</v>
      </c>
      <c r="BE222" s="18" t="str">
        <f t="shared" si="238"/>
        <v>#REF!</v>
      </c>
      <c r="BF222" s="18" t="str">
        <f t="shared" si="238"/>
        <v>#REF!</v>
      </c>
      <c r="BG222" s="18" t="str">
        <f t="shared" si="238"/>
        <v>#REF!</v>
      </c>
      <c r="BH222" s="18" t="str">
        <f t="shared" si="238"/>
        <v>#REF!</v>
      </c>
      <c r="BI222" s="18" t="str">
        <f t="shared" si="238"/>
        <v>#REF!</v>
      </c>
      <c r="BJ222" s="18" t="str">
        <f t="shared" si="238"/>
        <v>#REF!</v>
      </c>
      <c r="BK222" s="18" t="str">
        <f t="shared" si="238"/>
        <v>#REF!</v>
      </c>
      <c r="BL222" s="18" t="str">
        <f t="shared" si="238"/>
        <v>#REF!</v>
      </c>
      <c r="BM222" s="18" t="str">
        <f t="shared" si="238"/>
        <v>#REF!</v>
      </c>
      <c r="BN222" s="18" t="str">
        <f t="shared" si="238"/>
        <v>#REF!</v>
      </c>
      <c r="BO222" s="18" t="str">
        <f t="shared" si="238"/>
        <v>#REF!</v>
      </c>
      <c r="BP222" s="18" t="str">
        <f t="shared" si="238"/>
        <v>#REF!</v>
      </c>
      <c r="BQ222" s="18" t="str">
        <f t="shared" si="238"/>
        <v>#REF!</v>
      </c>
      <c r="BR222" s="18" t="str">
        <f>'Raw Data'!C218</f>
        <v>Part-time/Adjunct Faculty</v>
      </c>
      <c r="BS222" s="18" t="str">
        <f>'Raw Data'!D218</f>
        <v/>
      </c>
      <c r="BT222" s="18" t="str">
        <f>'Raw Data'!E218</f>
        <v>Academics – Faculty</v>
      </c>
      <c r="BU222" s="18" t="str">
        <f>'Raw Data'!F218</f>
        <v>Individual Contributors</v>
      </c>
      <c r="BV222" s="18" t="str">
        <f>'Raw Data'!G218</f>
        <v/>
      </c>
      <c r="BW222" s="18" t="str">
        <f>'Raw Data'!H218</f>
        <v>Tampa</v>
      </c>
      <c r="BX222" s="18" t="str">
        <f>'Raw Data'!I218</f>
        <v/>
      </c>
      <c r="BY222" s="18" t="str">
        <f>'Raw Data'!J218</f>
        <v/>
      </c>
    </row>
    <row r="223" ht="15.75" customHeight="1">
      <c r="A223" s="18">
        <f>'Raw Data'!$A219</f>
        <v>217</v>
      </c>
      <c r="B223" s="18" t="str">
        <f>'Raw Data'!$K219</f>
        <v>Never or rarely</v>
      </c>
      <c r="C223" s="18">
        <f t="shared" si="3"/>
        <v>0</v>
      </c>
      <c r="D223" s="18" t="str">
        <f>'Raw Data'!$L219</f>
        <v>I don’t use AI for work</v>
      </c>
      <c r="E223" s="18">
        <f t="shared" si="24"/>
        <v>0</v>
      </c>
      <c r="F223" s="19">
        <f t="shared" si="4"/>
        <v>0</v>
      </c>
      <c r="G223" s="20" t="str">
        <f>'Raw Data'!M219</f>
        <v>I don't use AI for work</v>
      </c>
      <c r="H223" s="18">
        <f t="shared" si="5"/>
        <v>0</v>
      </c>
      <c r="I223" s="18" t="str">
        <f>'Raw Data'!$N219</f>
        <v>I wouldn't use AI for this task</v>
      </c>
      <c r="J223" s="18" t="b">
        <f t="shared" si="6"/>
        <v>0</v>
      </c>
      <c r="K223" s="18" t="str">
        <f>'Raw Data'!$O219</f>
        <v>I haven’t used AI for this, but I would enter specific goals into AI to help me understand the topic as well as to create a presentation that would convey my ideas/goals to the stakeholders.</v>
      </c>
      <c r="L223" s="18" t="s">
        <v>736</v>
      </c>
      <c r="M223" s="21" t="str">
        <f>substitute('Prompt Template'!$A$2,$K$5,$L223)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haven’t used AI for this, but I would enter specific goals into AI to help me understand the topic as well as to create a presentation that would convey my ideas/goals to the stakeholders.&lt;/user_input&gt;</v>
      </c>
      <c r="N223" s="18">
        <f t="array" ref="N223">index('Response Scoring'!$C:$C,match($A223,'Response Scoring'!$A:$A,0))</f>
        <v>1</v>
      </c>
      <c r="O223" s="19">
        <f t="shared" si="7"/>
        <v>0.3333333333</v>
      </c>
      <c r="P223" s="18" t="str">
        <f>'Raw Data'!$P219</f>
        <v>I do not use AI for work</v>
      </c>
      <c r="Q223" s="18" t="s">
        <v>53</v>
      </c>
      <c r="R223" s="21" t="str">
        <f>substitute('Prompt Template'!$B$2,$P$5,$Q223)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 for work&lt;/user_input&gt;</v>
      </c>
      <c r="S223" s="18">
        <f t="array" ref="S223">index('Response Scoring'!$E:$E,match($A223,'Response Scoring'!$A:$A,0))</f>
        <v>0</v>
      </c>
      <c r="T223" s="19">
        <f t="shared" si="8"/>
        <v>0</v>
      </c>
      <c r="U223" s="19">
        <f t="shared" si="9"/>
        <v>0.3333333333</v>
      </c>
      <c r="V223" s="18" t="str">
        <f>'Raw Data'!$Q219</f>
        <v>Analyzing presentation slides to evaluate both the visual design and written content for consistency</v>
      </c>
      <c r="W223" s="18">
        <f t="shared" si="10"/>
        <v>1</v>
      </c>
      <c r="X223" s="18" t="str">
        <f>'Raw Data'!$R219</f>
        <v>Data privacy concerns when information is shared with an LLM, Vulnerability to manipulation by bad actors, Biases in answers, Hallucinations (generating false or misleading information)</v>
      </c>
      <c r="Y223" s="18">
        <f t="shared" si="11"/>
        <v>1</v>
      </c>
      <c r="Z223" s="18" t="str">
        <f>'Raw Data'!$S219</f>
        <v>Avoid using AI tools for anything work-related, Only share information that you would be comfortable sharing internally with a colleague, Anonymize information by removing identifying details, Use secure company instances or enterprise plans when available, Verify that the AI tool has SSL/HTTPS encryption before using it</v>
      </c>
      <c r="AA223" s="19">
        <f t="shared" si="12"/>
        <v>0</v>
      </c>
      <c r="AB223" s="18" t="str">
        <f>'Raw Data'!$T219</f>
        <v>Always: I routinely cross-check AI outputs with reliable sources</v>
      </c>
      <c r="AC223" s="18">
        <f t="shared" si="13"/>
        <v>1</v>
      </c>
      <c r="AD223" s="18" t="str">
        <f>'Raw Data'!$U219</f>
        <v>Cross-reference key claims with reliable external sources, Use a different AI tool to review and verify the content, Check if the response uses confident language and specific details</v>
      </c>
      <c r="AE223" s="18">
        <f t="shared" si="14"/>
        <v>0</v>
      </c>
      <c r="AF223" s="22">
        <f t="shared" si="15"/>
        <v>6</v>
      </c>
      <c r="AG223" s="18" t="str">
        <f>'Raw Data'!$V219</f>
        <v>Frequently: I systematically refine prompts until I’m satisfied</v>
      </c>
      <c r="AH223" s="18">
        <f t="shared" si="16"/>
        <v>1</v>
      </c>
      <c r="AI223" s="18" t="str">
        <f>'Raw Data'!$W219</f>
        <v>I don’t know how to prompt</v>
      </c>
      <c r="AJ223" s="18" t="s">
        <v>207</v>
      </c>
      <c r="AK223" s="21" t="str">
        <f>substitute('Prompt Template'!$C$2,$AI$5,$AJ223)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23" s="18">
        <f t="array" ref="AL223">index('Response Scoring'!$G:$G,match($A223,'Response Scoring'!$A:$A,0))</f>
        <v>0</v>
      </c>
      <c r="AM223" s="18">
        <f t="shared" si="17"/>
        <v>0</v>
      </c>
      <c r="AN223" s="18" t="str">
        <f>'Raw Data'!$X219</f>
        <v>I don’t know how to create custom AI instructions</v>
      </c>
      <c r="AO223" s="18" t="s">
        <v>88</v>
      </c>
      <c r="AP223" s="21" t="str">
        <f>substitute('Prompt Template'!$D$2,$AN$5,$AO223)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3" s="18">
        <f t="array" ref="AQ223">index('Response Scoring'!$I:$I,match($A223,'Response Scoring'!$A:$A,0))</f>
        <v>0</v>
      </c>
      <c r="AR223" s="18">
        <f t="shared" si="18"/>
        <v>0</v>
      </c>
      <c r="AS223" s="22">
        <f t="shared" si="19"/>
        <v>1.5</v>
      </c>
      <c r="AT223" s="18">
        <f t="shared" si="20"/>
        <v>9.666666667</v>
      </c>
      <c r="AU223" s="22">
        <f t="shared" si="21"/>
        <v>19.33333333</v>
      </c>
      <c r="AV223" s="18" t="str">
        <f t="shared" si="22"/>
        <v>AI Novice</v>
      </c>
      <c r="AW223" s="18" t="str">
        <f>'Raw Data'!Y219</f>
        <v>I’m not using any LLMs</v>
      </c>
      <c r="AX223" s="18" t="b">
        <f>'Raw Data'!Z219</f>
        <v>0</v>
      </c>
      <c r="AY223" s="18" t="str">
        <f t="shared" ref="AY223:BQ223" si="239">#REF!</f>
        <v>#REF!</v>
      </c>
      <c r="AZ223" s="18" t="str">
        <f t="shared" si="239"/>
        <v>#REF!</v>
      </c>
      <c r="BA223" s="18" t="str">
        <f t="shared" si="239"/>
        <v>#REF!</v>
      </c>
      <c r="BB223" s="18" t="str">
        <f t="shared" si="239"/>
        <v>#REF!</v>
      </c>
      <c r="BC223" s="18" t="str">
        <f t="shared" si="239"/>
        <v>#REF!</v>
      </c>
      <c r="BD223" s="18" t="str">
        <f t="shared" si="239"/>
        <v>#REF!</v>
      </c>
      <c r="BE223" s="18" t="str">
        <f t="shared" si="239"/>
        <v>#REF!</v>
      </c>
      <c r="BF223" s="18" t="str">
        <f t="shared" si="239"/>
        <v>#REF!</v>
      </c>
      <c r="BG223" s="18" t="str">
        <f t="shared" si="239"/>
        <v>#REF!</v>
      </c>
      <c r="BH223" s="18" t="str">
        <f t="shared" si="239"/>
        <v>#REF!</v>
      </c>
      <c r="BI223" s="18" t="str">
        <f t="shared" si="239"/>
        <v>#REF!</v>
      </c>
      <c r="BJ223" s="18" t="str">
        <f t="shared" si="239"/>
        <v>#REF!</v>
      </c>
      <c r="BK223" s="18" t="str">
        <f t="shared" si="239"/>
        <v>#REF!</v>
      </c>
      <c r="BL223" s="18" t="str">
        <f t="shared" si="239"/>
        <v>#REF!</v>
      </c>
      <c r="BM223" s="18" t="str">
        <f t="shared" si="239"/>
        <v>#REF!</v>
      </c>
      <c r="BN223" s="18" t="str">
        <f t="shared" si="239"/>
        <v>#REF!</v>
      </c>
      <c r="BO223" s="18" t="str">
        <f t="shared" si="239"/>
        <v>#REF!</v>
      </c>
      <c r="BP223" s="18" t="str">
        <f t="shared" si="239"/>
        <v>#REF!</v>
      </c>
      <c r="BQ223" s="18" t="str">
        <f t="shared" si="239"/>
        <v>#REF!</v>
      </c>
      <c r="BR223" s="18" t="str">
        <f>'Raw Data'!C219</f>
        <v>Part-time/Adjunct Faculty</v>
      </c>
      <c r="BS223" s="18" t="str">
        <f>'Raw Data'!D219</f>
        <v/>
      </c>
      <c r="BT223" s="18" t="str">
        <f>'Raw Data'!E219</f>
        <v>Academics – Faculty</v>
      </c>
      <c r="BU223" s="18" t="str">
        <f>'Raw Data'!F219</f>
        <v>Individual Contributors</v>
      </c>
      <c r="BV223" s="18" t="str">
        <f>'Raw Data'!G219</f>
        <v/>
      </c>
      <c r="BW223" s="18" t="str">
        <f>'Raw Data'!H219</f>
        <v>Birmingham</v>
      </c>
      <c r="BX223" s="18" t="str">
        <f>'Raw Data'!I219</f>
        <v/>
      </c>
      <c r="BY223" s="18" t="str">
        <f>'Raw Data'!J219</f>
        <v/>
      </c>
    </row>
    <row r="224" ht="15.75" customHeight="1">
      <c r="A224" s="18">
        <f>'Raw Data'!$A220</f>
        <v>218</v>
      </c>
      <c r="B224" s="18" t="str">
        <f>'Raw Data'!$K220</f>
        <v>Never or rarely</v>
      </c>
      <c r="C224" s="18">
        <f t="shared" si="3"/>
        <v>0</v>
      </c>
      <c r="D224" s="18" t="str">
        <f>'Raw Data'!$L220</f>
        <v>I don’t use AI for work</v>
      </c>
      <c r="E224" s="18">
        <f t="shared" si="24"/>
        <v>0</v>
      </c>
      <c r="F224" s="19">
        <f t="shared" si="4"/>
        <v>0</v>
      </c>
      <c r="G224" s="20" t="str">
        <f>'Raw Data'!M220</f>
        <v>I don't use AI for work</v>
      </c>
      <c r="H224" s="18">
        <f t="shared" si="5"/>
        <v>0</v>
      </c>
      <c r="I224" s="18" t="str">
        <f>'Raw Data'!$N220</f>
        <v>I wouldn't use AI for this task</v>
      </c>
      <c r="J224" s="18" t="b">
        <f t="shared" si="6"/>
        <v>0</v>
      </c>
      <c r="K224" s="18" t="str">
        <f>'Raw Data'!$O220</f>
        <v>I wouldn't use AI</v>
      </c>
      <c r="L224" s="18" t="s">
        <v>92</v>
      </c>
      <c r="M224" s="21" t="str">
        <f>substitute('Prompt Template'!$A$2,$K$5,$L224)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24" s="18">
        <f t="array" ref="N224">index('Response Scoring'!$C:$C,match($A224,'Response Scoring'!$A:$A,0))</f>
        <v>0</v>
      </c>
      <c r="O224" s="19">
        <f t="shared" si="7"/>
        <v>0</v>
      </c>
      <c r="P224" s="18" t="str">
        <f>'Raw Data'!$P220</f>
        <v>I don't use AI</v>
      </c>
      <c r="Q224" s="18" t="s">
        <v>178</v>
      </c>
      <c r="R224" s="21" t="str">
        <f>substitute('Prompt Template'!$B$2,$P$5,$Q224)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AI&lt;/user_input&gt;</v>
      </c>
      <c r="S224" s="18">
        <f t="array" ref="S224">index('Response Scoring'!$E:$E,match($A224,'Response Scoring'!$A:$A,0))</f>
        <v>0</v>
      </c>
      <c r="T224" s="19">
        <f t="shared" si="8"/>
        <v>0</v>
      </c>
      <c r="U224" s="19">
        <f t="shared" si="9"/>
        <v>0</v>
      </c>
      <c r="V224" s="18" t="str">
        <f>'Raw Data'!$Q220</f>
        <v>Analyzing presentation slides to evaluate both the visual design and written content for consistency</v>
      </c>
      <c r="W224" s="18">
        <f t="shared" si="10"/>
        <v>1</v>
      </c>
      <c r="X224" s="18" t="str">
        <f>'Raw Data'!$R220</f>
        <v>Hallucinations (generating false or misleading information), Biases in answers, Data privacy concerns when information is shared with an LLM</v>
      </c>
      <c r="Y224" s="18">
        <f t="shared" si="11"/>
        <v>0.75</v>
      </c>
      <c r="Z224" s="18" t="str">
        <f>'Raw Data'!$S220</f>
        <v>Anonymize information by removing identifying details, Use secure company instances or enterprise plans when available</v>
      </c>
      <c r="AA224" s="19">
        <f t="shared" si="12"/>
        <v>1</v>
      </c>
      <c r="AB224" s="18" t="str">
        <f>'Raw Data'!$T220</f>
        <v>Always: I routinely cross-check AI outputs with reliable sources</v>
      </c>
      <c r="AC224" s="18">
        <f t="shared" si="13"/>
        <v>1</v>
      </c>
      <c r="AD224" s="18" t="str">
        <f>'Raw Data'!$U220</f>
        <v>Cross-reference key claims with reliable external sources, Verify any calculations or data analysis independently</v>
      </c>
      <c r="AE224" s="18">
        <f t="shared" si="14"/>
        <v>0.5</v>
      </c>
      <c r="AF224" s="22">
        <f t="shared" si="15"/>
        <v>8.5</v>
      </c>
      <c r="AG224" s="18" t="str">
        <f>'Raw Data'!$V220</f>
        <v>Frequently: I systematically refine prompts until I’m satisfied</v>
      </c>
      <c r="AH224" s="18">
        <f t="shared" si="16"/>
        <v>1</v>
      </c>
      <c r="AI224" s="18" t="str">
        <f>'Raw Data'!$W220</f>
        <v>I won't use AI</v>
      </c>
      <c r="AJ224" s="18" t="s">
        <v>737</v>
      </c>
      <c r="AK224" s="21" t="str">
        <f>substitute('Prompt Template'!$C$2,$AI$5,$AJ224)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won't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won't use AI&lt;/user_input&gt;</v>
      </c>
      <c r="AL224" s="18">
        <f t="array" ref="AL224">index('Response Scoring'!$G:$G,match($A224,'Response Scoring'!$A:$A,0))</f>
        <v>0</v>
      </c>
      <c r="AM224" s="18">
        <f t="shared" si="17"/>
        <v>0</v>
      </c>
      <c r="AN224" s="18" t="str">
        <f>'Raw Data'!$X220</f>
        <v>I don't know how to create custom AI Instructions</v>
      </c>
      <c r="AO224" s="18" t="s">
        <v>738</v>
      </c>
      <c r="AP224" s="21" t="str">
        <f>substitute('Prompt Template'!$D$2,$AN$5,$AO224)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4" s="18">
        <f t="array" ref="AQ224">index('Response Scoring'!$I:$I,match($A224,'Response Scoring'!$A:$A,0))</f>
        <v>0</v>
      </c>
      <c r="AR224" s="18">
        <f t="shared" si="18"/>
        <v>0</v>
      </c>
      <c r="AS224" s="22">
        <f t="shared" si="19"/>
        <v>1.5</v>
      </c>
      <c r="AT224" s="18">
        <f t="shared" si="20"/>
        <v>11.5</v>
      </c>
      <c r="AU224" s="22">
        <f t="shared" si="21"/>
        <v>23</v>
      </c>
      <c r="AV224" s="18" t="str">
        <f t="shared" si="22"/>
        <v>AI Novice</v>
      </c>
      <c r="AW224" s="18" t="str">
        <f>'Raw Data'!Y220</f>
        <v>I’m not using any LLMs</v>
      </c>
      <c r="AX224" s="18" t="b">
        <f>'Raw Data'!Z220</f>
        <v>0</v>
      </c>
      <c r="AY224" s="18" t="str">
        <f t="shared" ref="AY224:BQ224" si="240">#REF!</f>
        <v>#REF!</v>
      </c>
      <c r="AZ224" s="18" t="str">
        <f t="shared" si="240"/>
        <v>#REF!</v>
      </c>
      <c r="BA224" s="18" t="str">
        <f t="shared" si="240"/>
        <v>#REF!</v>
      </c>
      <c r="BB224" s="18" t="str">
        <f t="shared" si="240"/>
        <v>#REF!</v>
      </c>
      <c r="BC224" s="18" t="str">
        <f t="shared" si="240"/>
        <v>#REF!</v>
      </c>
      <c r="BD224" s="18" t="str">
        <f t="shared" si="240"/>
        <v>#REF!</v>
      </c>
      <c r="BE224" s="18" t="str">
        <f t="shared" si="240"/>
        <v>#REF!</v>
      </c>
      <c r="BF224" s="18" t="str">
        <f t="shared" si="240"/>
        <v>#REF!</v>
      </c>
      <c r="BG224" s="18" t="str">
        <f t="shared" si="240"/>
        <v>#REF!</v>
      </c>
      <c r="BH224" s="18" t="str">
        <f t="shared" si="240"/>
        <v>#REF!</v>
      </c>
      <c r="BI224" s="18" t="str">
        <f t="shared" si="240"/>
        <v>#REF!</v>
      </c>
      <c r="BJ224" s="18" t="str">
        <f t="shared" si="240"/>
        <v>#REF!</v>
      </c>
      <c r="BK224" s="18" t="str">
        <f t="shared" si="240"/>
        <v>#REF!</v>
      </c>
      <c r="BL224" s="18" t="str">
        <f t="shared" si="240"/>
        <v>#REF!</v>
      </c>
      <c r="BM224" s="18" t="str">
        <f t="shared" si="240"/>
        <v>#REF!</v>
      </c>
      <c r="BN224" s="18" t="str">
        <f t="shared" si="240"/>
        <v>#REF!</v>
      </c>
      <c r="BO224" s="18" t="str">
        <f t="shared" si="240"/>
        <v>#REF!</v>
      </c>
      <c r="BP224" s="18" t="str">
        <f t="shared" si="240"/>
        <v>#REF!</v>
      </c>
      <c r="BQ224" s="18" t="str">
        <f t="shared" si="240"/>
        <v>#REF!</v>
      </c>
      <c r="BR224" s="18" t="str">
        <f>'Raw Data'!C220</f>
        <v>Staff</v>
      </c>
      <c r="BS224" s="18" t="str">
        <f>'Raw Data'!D220</f>
        <v/>
      </c>
      <c r="BT224" s="18" t="str">
        <f>'Raw Data'!E220</f>
        <v>Admissions</v>
      </c>
      <c r="BU224" s="18" t="str">
        <f>'Raw Data'!F220</f>
        <v>Individual Contributors</v>
      </c>
      <c r="BV224" s="18" t="str">
        <f>'Raw Data'!G220</f>
        <v/>
      </c>
      <c r="BW224" s="18" t="str">
        <f>'Raw Data'!H220</f>
        <v>Minneapolis</v>
      </c>
      <c r="BX224" s="18" t="str">
        <f>'Raw Data'!I220</f>
        <v/>
      </c>
      <c r="BY224" s="18" t="str">
        <f>'Raw Data'!J220</f>
        <v/>
      </c>
    </row>
    <row r="225" ht="15.75" customHeight="1">
      <c r="A225" s="18">
        <f>'Raw Data'!$A221</f>
        <v>219</v>
      </c>
      <c r="B225" s="18" t="str">
        <f>'Raw Data'!$K221</f>
        <v>Daily</v>
      </c>
      <c r="C225" s="18">
        <f t="shared" si="3"/>
        <v>1</v>
      </c>
      <c r="D225" s="18" t="str">
        <f>'Raw Data'!$L221</f>
        <v>Getting quick answers to specific questions or looking up information, Editing or improving text I’ve already written (emails, documents, presentations), Analyzing data or documents to extract insights or summaries</v>
      </c>
      <c r="E225" s="18">
        <f t="shared" si="24"/>
        <v>1</v>
      </c>
      <c r="F225" s="19">
        <f t="shared" si="4"/>
        <v>0.3333333333</v>
      </c>
      <c r="G225" s="20" t="str">
        <f>'Raw Data'!M221</f>
        <v>I create fresh prompts each time I use AI</v>
      </c>
      <c r="H225" s="18">
        <f t="shared" si="5"/>
        <v>0.25</v>
      </c>
      <c r="I225" s="18" t="str">
        <f>'Raw Data'!$N221</f>
        <v>Create a systematic process where AI handles data analysis and summary generation consistently</v>
      </c>
      <c r="J225" s="18">
        <f t="shared" si="6"/>
        <v>1</v>
      </c>
      <c r="K225" s="18" t="str">
        <f>'Raw Data'!$O221</f>
        <v>If I had one week to create an important presentation for senior stakeholders on an unfamiliar topic, I would use AI as a strategic support tool to work efficiently, stay organized, and ensure I’m delivering exactly what leadership needs.
1. Quickly getting up to speed on the topic
As someone who often needs to absorb information rapidly on behalf of the President and executive team, I’d use AI to build a fast understanding of the unfamiliar subject—key concepts, current trends, risks, and opportunities. This helps me walk into planning conversations prepared and confident.
2. Clarifying what senior leaders care about
AI can help me scan publicly available information and outline the issues most relevant to executive‑level decision makers. This allows me to tailor the presentation content to what the President and senior stakeholders expect, ensuring the material is aligned with strategic priorities.
3. Building a strong structure for the presentation
I’d use AI to draft multiple narrative frameworks—clear, executive‑ready storylines—and then refine the one that best matches leadership’s goals. This saves time and helps me focus on accuracy, alignment, and flow.
4. Drafting the content efficiently
AI can help produce initial drafts of slides, summaries, and talking points. I would then fine‑tune the language so it reflects our tone, priorities, and any institutional nuances that only someone in my role would understand.
5. Creating professional visuals
AI can suggest charts, diagrams, and layout ideas that elevate the presentation visually. I would adapt these to ensure they meet our branding expectations and are appropriate for senior leadership settings.
6. Iterating and polishing
As I shape the deck, I’d use AI to review clarity, suggest simplifications, tighten transitions, and check for gaps—ultimately helping me deliver a clean, concise, executive‑ready presentation.
In my role, AI is not a replacement for judgment or experience—it’s a way to speed up research, improve organization, and ensure the final product supports strong decision‑making at the senior level.</v>
      </c>
      <c r="L225" s="18" t="s">
        <v>739</v>
      </c>
      <c r="M225" s="21" t="str">
        <f>substitute('Prompt Template'!$A$2,$K$5,$L225)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&lt;user_input&gt;If I had one week to create an important presentation for senior stakeholders on an unfamiliar topic, I would use AI as a strategic support tool to work efficiently, stay organized, and ensure I’m delivering exactly what leadership needs.
1. Quickly getting up to speed on the topic
As someone who often needs to absorb information rapidly on behalf of the President and executive team, I’d use AI to build a fast understanding of the unfamiliar subject—key concepts, current trends, risks, and opportunities. This helps me walk into planning conversations prepared and confident.
2. Clarifying what senior leaders care about
AI can help me scan publicly available information and outline the issues most relevant to executive‑level decision makers. This allows me to tailor the presentation content to what the President and senior stakeholders expect, ensuring the material is aligned with strategic priorities.
3. Building a strong structure for the presentation
I’d use AI to draft multiple narrative frameworks—clear, executive‑ready storylines—and then refine the one that best matches leadership’s goals. This saves time and helps me focus on accuracy, alignment, and flow.
4. Drafting the content efficiently
AI can help produce initial drafts of slides, summaries, and talking points. I would then fine‑tune the language so it reflects our tone, priorities, and any institutional nuances that only someone in my role would understand.
5. Creating professional visuals
AI can suggest charts, diagrams, and layout ideas that elevate the presentation visually. I would adapt these to ensure they meet our branding expectations and are appropriate for senior leadership settings.
6. Iterating and polishing
As I shape the deck, I’d use AI to review clarity, suggest simplifications, tighten transitions, and check for gaps—ultimately helping me deliver a clean, concise, executive‑ready presentation.
In my role, AI is not a replacement for judgment or experience—it’s a way to speed up research, improve organization, and ensure the final product supports strong decision‑making at the senior level.&lt;/user_input&gt;</v>
      </c>
      <c r="N225" s="18">
        <f t="array" ref="N225">index('Response Scoring'!$C:$C,match($A225,'Response Scoring'!$A:$A,0))</f>
        <v>3</v>
      </c>
      <c r="O225" s="19">
        <f t="shared" si="7"/>
        <v>1</v>
      </c>
      <c r="P225" s="18" t="str">
        <f>'Raw Data'!$P221</f>
        <v>The most useful way I use AI is as a trusted productivity partner that helps me work faster, anticipate leadership needs, and deliver polished, executive‑ready work. In my role, I’m constantly juggling incoming requests, preparing materials for senior stakeholders, and tracking details across many priorities. AI helps me:
Get up to speed quickly on unfamiliar topics so I can support the President and executive team with context and clarity.
Draft and refine documents, emails, and presentations—giving me a head start so I can focus on accuracy, alignment, and tone.
Organize information and summarize long materials, which helps me filter what’s most important for senior decision makers.
Create clean, professional visuals or talking points that elevate the quality of the materials shared with leadership.
Act as a second set of eyes, checking clarity, consistency, and completeness before something is shared publicly or at the executive level.
Ultimately, AI helps me save time, reduce manual work, and deliver high‑quality materials that support leadership—and that’s the most valuable impact in my day‑to‑day role.</v>
      </c>
      <c r="Q225" s="18" t="s">
        <v>740</v>
      </c>
      <c r="R225" s="21" t="str">
        <f>substitute('Prompt Template'!$B$2,$P$5,$Q225)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&lt;user_input&gt;The most useful way I use AI is as a trusted productivity partner that helps me work faster, anticipate leadership needs, and deliver polished, executive‑ready work. In my role, I’m constantly juggling incoming requests, preparing materials for senior stakeholders, and tracking details across many priorities. AI helps me:
Get up to speed quickly on unfamiliar topics so I can support the President and executive team with context and clarity.
Draft and refine documents, emails, and presentations—giving me a head start so I can focus on accuracy, alignment, and tone.
Organize information and summarize long materials, which helps me filter what’s most important for senior decision makers.
Create clean, professional visuals or talking points that elevate the quality of the materials shared with leadership.
Act as a second set of eyes, checking clarity, consistency, and completeness before something is shared publicly or at the executive level.
Ultimately, AI helps me save time, reduce manual work, and deliver high‑quality materials that support leadership—and that’s the most valuable impact in my day‑to‑day role.&lt;/user_input&gt;</v>
      </c>
      <c r="S225" s="18">
        <f t="array" ref="S225">index('Response Scoring'!$E:$E,match($A225,'Response Scoring'!$A:$A,0))</f>
        <v>2</v>
      </c>
      <c r="T225" s="19">
        <f t="shared" si="8"/>
        <v>0.6666666667</v>
      </c>
      <c r="U225" s="19">
        <f t="shared" si="9"/>
        <v>4.25</v>
      </c>
      <c r="V225" s="18" t="str">
        <f>'Raw Data'!$Q221</f>
        <v>Analyzing presentation slides to evaluate both the visual design and written content for consistency</v>
      </c>
      <c r="W225" s="18">
        <f t="shared" si="10"/>
        <v>1</v>
      </c>
      <c r="X225" s="18" t="str">
        <f>'Raw Data'!$R221</f>
        <v>Hallucinations (generating false or misleading information), Biases in answers, Vulnerability to manipulation by bad actors, Data privacy concerns when information is shared with an LLM</v>
      </c>
      <c r="Y225" s="18">
        <f t="shared" si="11"/>
        <v>1</v>
      </c>
      <c r="Z225" s="18" t="str">
        <f>'Raw Data'!$S221</f>
        <v>Anonymize information by removing identifying details, Use secure company instances or enterprise plans when available</v>
      </c>
      <c r="AA225" s="19">
        <f t="shared" si="12"/>
        <v>1</v>
      </c>
      <c r="AB225" s="18" t="str">
        <f>'Raw Data'!$T221</f>
        <v>Sometimes: I do a quick check against known data or references</v>
      </c>
      <c r="AC225" s="18">
        <f t="shared" si="13"/>
        <v>0.67</v>
      </c>
      <c r="AD225" s="18" t="str">
        <f>'Raw Data'!$U221</f>
        <v>Use a different AI tool to review and verify the content, Look for professional formatting and proper grammar, Cross-reference key claims with reliable external sources, Verify any calculations or data analysis independently, Ask the same AI tool to double-check its work for accuracy, Check if the response uses confident language and specific details</v>
      </c>
      <c r="AE225" s="18">
        <f t="shared" si="14"/>
        <v>0</v>
      </c>
      <c r="AF225" s="22">
        <f t="shared" si="15"/>
        <v>7.34</v>
      </c>
      <c r="AG225" s="18" t="str">
        <f>'Raw Data'!$V221</f>
        <v>Frequently: I systematically refine prompts until I’m satisfied</v>
      </c>
      <c r="AH225" s="18">
        <f t="shared" si="16"/>
        <v>1</v>
      </c>
      <c r="AI225" s="18" t="str">
        <f>'Raw Data'!$W221</f>
        <v>I’m an Executive Assistant preparing my leadership team for a meeting about a new initiative. Please help me quickly understand the topic at a high level and identify the key points senior stakeholders will care about. Summarize the objectives, expected outcomes, risks, timeline considerations, and any cross‑department impacts. Also provide suggested questions for the President to ask in the meeting, and highlight any decisions that will likely need executive input. Finally, propose a simple, clear outline I can use to brief the President before the meeting.</v>
      </c>
      <c r="AJ225" s="18" t="s">
        <v>741</v>
      </c>
      <c r="AK225" s="21" t="str">
        <f>substitute('Prompt Template'!$C$2,$AI$5,$AJ225)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an Executive Assistant preparing my leadership team for a meeting about a new initiative. Please help me quickly understand the topic at a high level and identify the key points senior stakeholders will care about. Summarize the objectives, expected outcomes, risks, timeline considerations, and any cross‑department impacts. Also provide suggested questions for the President to ask in the meeting, and highlight any decisions that will likely need executive input. Finally, propose a simple, clear outline I can use to brief the President before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an Executive Assistant preparing my leadership team for a meeting about a new initiative. Please help me quickly understand the topic at a high level and identify the key points senior stakeholders will care about. Summarize the objectives, expected outcomes, risks, timeline considerations, and any cross‑department impacts. Also provide suggested questions for the President to ask in the meeting, and highlight any decisions that will likely need executive input. Finally, propose a simple, clear outline I can use to brief the President before the meeting.&lt;/user_input&gt;</v>
      </c>
      <c r="AL225" s="18">
        <f t="array" ref="AL225">index('Response Scoring'!$G:$G,match($A225,'Response Scoring'!$A:$A,0))</f>
        <v>4</v>
      </c>
      <c r="AM225" s="18">
        <f t="shared" si="17"/>
        <v>0.8</v>
      </c>
      <c r="AN225" s="18" t="str">
        <f>'Raw Data'!$X221</f>
        <v>I have not used in this manner.</v>
      </c>
      <c r="AO225" s="18" t="s">
        <v>742</v>
      </c>
      <c r="AP225" s="21" t="str">
        <f>substitute('Prompt Template'!$D$2,$AN$5,$AO225)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have not used in this manner.&lt;/user_input&gt;
</v>
      </c>
      <c r="AQ225" s="18">
        <f t="array" ref="AQ225">index('Response Scoring'!$I:$I,match($A225,'Response Scoring'!$A:$A,0))</f>
        <v>0</v>
      </c>
      <c r="AR225" s="18">
        <f t="shared" si="18"/>
        <v>0</v>
      </c>
      <c r="AS225" s="22">
        <f t="shared" si="19"/>
        <v>4.3</v>
      </c>
      <c r="AT225" s="18">
        <f t="shared" si="20"/>
        <v>24.44</v>
      </c>
      <c r="AU225" s="22">
        <f t="shared" si="21"/>
        <v>48.88</v>
      </c>
      <c r="AV225" s="18" t="str">
        <f t="shared" si="22"/>
        <v>AI Experimenter</v>
      </c>
      <c r="AW225" s="18" t="str">
        <f>'Raw Data'!Y221</f>
        <v>CoPilot, Gemini</v>
      </c>
      <c r="AX225" s="18" t="b">
        <f>'Raw Data'!Z221</f>
        <v>1</v>
      </c>
      <c r="AY225" s="18" t="str">
        <f t="shared" ref="AY225:BQ225" si="241">#REF!</f>
        <v>#REF!</v>
      </c>
      <c r="AZ225" s="18" t="str">
        <f t="shared" si="241"/>
        <v>#REF!</v>
      </c>
      <c r="BA225" s="18" t="str">
        <f t="shared" si="241"/>
        <v>#REF!</v>
      </c>
      <c r="BB225" s="18" t="str">
        <f t="shared" si="241"/>
        <v>#REF!</v>
      </c>
      <c r="BC225" s="18" t="str">
        <f t="shared" si="241"/>
        <v>#REF!</v>
      </c>
      <c r="BD225" s="18" t="str">
        <f t="shared" si="241"/>
        <v>#REF!</v>
      </c>
      <c r="BE225" s="18" t="str">
        <f t="shared" si="241"/>
        <v>#REF!</v>
      </c>
      <c r="BF225" s="18" t="str">
        <f t="shared" si="241"/>
        <v>#REF!</v>
      </c>
      <c r="BG225" s="18" t="str">
        <f t="shared" si="241"/>
        <v>#REF!</v>
      </c>
      <c r="BH225" s="18" t="str">
        <f t="shared" si="241"/>
        <v>#REF!</v>
      </c>
      <c r="BI225" s="18" t="str">
        <f t="shared" si="241"/>
        <v>#REF!</v>
      </c>
      <c r="BJ225" s="18" t="str">
        <f t="shared" si="241"/>
        <v>#REF!</v>
      </c>
      <c r="BK225" s="18" t="str">
        <f t="shared" si="241"/>
        <v>#REF!</v>
      </c>
      <c r="BL225" s="18" t="str">
        <f t="shared" si="241"/>
        <v>#REF!</v>
      </c>
      <c r="BM225" s="18" t="str">
        <f t="shared" si="241"/>
        <v>#REF!</v>
      </c>
      <c r="BN225" s="18" t="str">
        <f t="shared" si="241"/>
        <v>#REF!</v>
      </c>
      <c r="BO225" s="18" t="str">
        <f t="shared" si="241"/>
        <v>#REF!</v>
      </c>
      <c r="BP225" s="18" t="str">
        <f t="shared" si="241"/>
        <v>#REF!</v>
      </c>
      <c r="BQ225" s="18" t="str">
        <f t="shared" si="241"/>
        <v>#REF!</v>
      </c>
      <c r="BR225" s="18" t="str">
        <f>'Raw Data'!C221</f>
        <v>Staff</v>
      </c>
      <c r="BS225" s="18" t="str">
        <f>'Raw Data'!D221</f>
        <v/>
      </c>
      <c r="BT225" s="18" t="str">
        <f>'Raw Data'!E221</f>
        <v>Other (None of the above best fits)</v>
      </c>
      <c r="BU225" s="18" t="str">
        <f>'Raw Data'!F221</f>
        <v>Individual Contributors</v>
      </c>
      <c r="BV225" s="18" t="str">
        <f>'Raw Data'!G221</f>
        <v/>
      </c>
      <c r="BW225" s="18" t="str">
        <f>'Raw Data'!H221</f>
        <v>Central Office</v>
      </c>
      <c r="BX225" s="18" t="str">
        <f>'Raw Data'!I221</f>
        <v/>
      </c>
      <c r="BY225" s="18" t="str">
        <f>'Raw Data'!J221</f>
        <v/>
      </c>
    </row>
    <row r="226" ht="15.75" customHeight="1">
      <c r="A226" s="18">
        <f>'Raw Data'!$A222</f>
        <v>220</v>
      </c>
      <c r="B226" s="18" t="str">
        <f>'Raw Data'!$K222</f>
        <v>Never or rarely</v>
      </c>
      <c r="C226" s="18">
        <f t="shared" si="3"/>
        <v>0</v>
      </c>
      <c r="D226" s="18" t="str">
        <f>'Raw Data'!$L222</f>
        <v>I don’t use AI for work</v>
      </c>
      <c r="E226" s="18">
        <f t="shared" si="24"/>
        <v>0</v>
      </c>
      <c r="F226" s="19">
        <f t="shared" si="4"/>
        <v>0</v>
      </c>
      <c r="G226" s="20" t="str">
        <f>'Raw Data'!M222</f>
        <v>I don't use AI for work</v>
      </c>
      <c r="H226" s="18">
        <f t="shared" si="5"/>
        <v>0</v>
      </c>
      <c r="I226" s="18" t="str">
        <f>'Raw Data'!$N222</f>
        <v>I wouldn't use AI for this task</v>
      </c>
      <c r="J226" s="18" t="b">
        <f t="shared" si="6"/>
        <v>0</v>
      </c>
      <c r="K226" s="18" t="str">
        <f>'Raw Data'!$O222</f>
        <v>I wouldn't use AI</v>
      </c>
      <c r="L226" s="18" t="s">
        <v>92</v>
      </c>
      <c r="M226" s="21" t="str">
        <f>substitute('Prompt Template'!$A$2,$K$5,$L226)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26" s="18">
        <f t="array" ref="N226">index('Response Scoring'!$C:$C,match($A226,'Response Scoring'!$A:$A,0))</f>
        <v>0</v>
      </c>
      <c r="O226" s="19">
        <f t="shared" si="7"/>
        <v>0</v>
      </c>
      <c r="P226" s="18" t="str">
        <f>'Raw Data'!$P222</f>
        <v>I am not using AI</v>
      </c>
      <c r="Q226" s="18" t="s">
        <v>368</v>
      </c>
      <c r="R226" s="21" t="str">
        <f>substitute('Prompt Template'!$B$2,$P$5,$Q226)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am not using AI&lt;/user_input&gt;</v>
      </c>
      <c r="S226" s="18">
        <f t="array" ref="S226">index('Response Scoring'!$E:$E,match($A226,'Response Scoring'!$A:$A,0))</f>
        <v>0</v>
      </c>
      <c r="T226" s="19">
        <f t="shared" si="8"/>
        <v>0</v>
      </c>
      <c r="U226" s="19">
        <f t="shared" si="9"/>
        <v>0</v>
      </c>
      <c r="V226" s="18" t="str">
        <f>'Raw Data'!$Q222</f>
        <v>Creating a complete slide deck with visual design for an important client presentation</v>
      </c>
      <c r="W226" s="18">
        <f t="shared" si="10"/>
        <v>0</v>
      </c>
      <c r="X226" s="18" t="str">
        <f>'Raw Data'!$R222</f>
        <v>Data privacy concerns when information is shared with an LLM</v>
      </c>
      <c r="Y226" s="18">
        <f t="shared" si="11"/>
        <v>0.25</v>
      </c>
      <c r="Z226" s="18" t="str">
        <f>'Raw Data'!$S222</f>
        <v>Only share information that you would be comfortable sharing internally with a colleague</v>
      </c>
      <c r="AA226" s="19">
        <f t="shared" si="12"/>
        <v>0</v>
      </c>
      <c r="AB226" s="18" t="str">
        <f>'Raw Data'!$T222</f>
        <v>Never: I typically trust the output as is</v>
      </c>
      <c r="AC226" s="18">
        <f t="shared" si="13"/>
        <v>0</v>
      </c>
      <c r="AD226" s="18" t="str">
        <f>'Raw Data'!$U222</f>
        <v>Use a different AI tool to review and verify the content</v>
      </c>
      <c r="AE226" s="18">
        <f t="shared" si="14"/>
        <v>0.25</v>
      </c>
      <c r="AF226" s="22">
        <f t="shared" si="15"/>
        <v>1</v>
      </c>
      <c r="AG226" s="18" t="str">
        <f>'Raw Data'!$V222</f>
        <v>Never: I usually just ask once and accept the first response</v>
      </c>
      <c r="AH226" s="18">
        <f t="shared" si="16"/>
        <v>0</v>
      </c>
      <c r="AI226" s="18" t="str">
        <f>'Raw Data'!$W222</f>
        <v>Help me prepare for a work meeting</v>
      </c>
      <c r="AJ226" s="18" t="s">
        <v>743</v>
      </c>
      <c r="AK226" s="21" t="str">
        <f>substitute('Prompt Template'!$C$2,$AI$5,$AJ226)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 work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 work meeting&lt;/user_input&gt;</v>
      </c>
      <c r="AL226" s="18">
        <f t="array" ref="AL226">index('Response Scoring'!$G:$G,match($A226,'Response Scoring'!$A:$A,0))</f>
        <v>1</v>
      </c>
      <c r="AM226" s="18">
        <f t="shared" si="17"/>
        <v>0.2</v>
      </c>
      <c r="AN226" s="18" t="str">
        <f>'Raw Data'!$X222</f>
        <v>I don't know how</v>
      </c>
      <c r="AO226" s="18" t="s">
        <v>107</v>
      </c>
      <c r="AP226" s="21" t="str">
        <f>substitute('Prompt Template'!$D$2,$AN$5,$AO226)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how&lt;/user_input&gt;
</v>
      </c>
      <c r="AQ226" s="18">
        <f t="array" ref="AQ226">index('Response Scoring'!$I:$I,match($A226,'Response Scoring'!$A:$A,0))</f>
        <v>0</v>
      </c>
      <c r="AR226" s="18">
        <f t="shared" si="18"/>
        <v>0</v>
      </c>
      <c r="AS226" s="22">
        <f t="shared" si="19"/>
        <v>0.7</v>
      </c>
      <c r="AT226" s="18">
        <f t="shared" si="20"/>
        <v>2.4</v>
      </c>
      <c r="AU226" s="22">
        <f t="shared" si="21"/>
        <v>4.8</v>
      </c>
      <c r="AV226" s="18" t="str">
        <f t="shared" si="22"/>
        <v>AI Novice</v>
      </c>
      <c r="AW226" s="18" t="str">
        <f>'Raw Data'!Y222</f>
        <v>I’m not using any LLMs</v>
      </c>
      <c r="AX226" s="18" t="b">
        <f>'Raw Data'!Z222</f>
        <v>0</v>
      </c>
      <c r="AY226" s="18" t="str">
        <f t="shared" ref="AY226:BQ226" si="242">#REF!</f>
        <v>#REF!</v>
      </c>
      <c r="AZ226" s="18" t="str">
        <f t="shared" si="242"/>
        <v>#REF!</v>
      </c>
      <c r="BA226" s="18" t="str">
        <f t="shared" si="242"/>
        <v>#REF!</v>
      </c>
      <c r="BB226" s="18" t="str">
        <f t="shared" si="242"/>
        <v>#REF!</v>
      </c>
      <c r="BC226" s="18" t="str">
        <f t="shared" si="242"/>
        <v>#REF!</v>
      </c>
      <c r="BD226" s="18" t="str">
        <f t="shared" si="242"/>
        <v>#REF!</v>
      </c>
      <c r="BE226" s="18" t="str">
        <f t="shared" si="242"/>
        <v>#REF!</v>
      </c>
      <c r="BF226" s="18" t="str">
        <f t="shared" si="242"/>
        <v>#REF!</v>
      </c>
      <c r="BG226" s="18" t="str">
        <f t="shared" si="242"/>
        <v>#REF!</v>
      </c>
      <c r="BH226" s="18" t="str">
        <f t="shared" si="242"/>
        <v>#REF!</v>
      </c>
      <c r="BI226" s="18" t="str">
        <f t="shared" si="242"/>
        <v>#REF!</v>
      </c>
      <c r="BJ226" s="18" t="str">
        <f t="shared" si="242"/>
        <v>#REF!</v>
      </c>
      <c r="BK226" s="18" t="str">
        <f t="shared" si="242"/>
        <v>#REF!</v>
      </c>
      <c r="BL226" s="18" t="str">
        <f t="shared" si="242"/>
        <v>#REF!</v>
      </c>
      <c r="BM226" s="18" t="str">
        <f t="shared" si="242"/>
        <v>#REF!</v>
      </c>
      <c r="BN226" s="18" t="str">
        <f t="shared" si="242"/>
        <v>#REF!</v>
      </c>
      <c r="BO226" s="18" t="str">
        <f t="shared" si="242"/>
        <v>#REF!</v>
      </c>
      <c r="BP226" s="18" t="str">
        <f t="shared" si="242"/>
        <v>#REF!</v>
      </c>
      <c r="BQ226" s="18" t="str">
        <f t="shared" si="242"/>
        <v>#REF!</v>
      </c>
      <c r="BR226" s="18" t="str">
        <f>'Raw Data'!C222</f>
        <v>Full-time Faculty</v>
      </c>
      <c r="BS226" s="18" t="str">
        <f>'Raw Data'!D222</f>
        <v/>
      </c>
      <c r="BT226" s="18" t="str">
        <f>'Raw Data'!E222</f>
        <v>Admissions</v>
      </c>
      <c r="BU226" s="18" t="str">
        <f>'Raw Data'!F222</f>
        <v>Individual Contributors</v>
      </c>
      <c r="BV226" s="18" t="str">
        <f>'Raw Data'!G222</f>
        <v/>
      </c>
      <c r="BW226" s="18" t="str">
        <f>'Raw Data'!H222</f>
        <v>Minneapolis</v>
      </c>
      <c r="BX226" s="18" t="str">
        <f>'Raw Data'!I222</f>
        <v/>
      </c>
      <c r="BY226" s="18" t="str">
        <f>'Raw Data'!J222</f>
        <v/>
      </c>
    </row>
    <row r="227" ht="15.75" customHeight="1">
      <c r="A227" s="18">
        <f>'Raw Data'!$A223</f>
        <v>221</v>
      </c>
      <c r="B227" s="18" t="str">
        <f>'Raw Data'!$K223</f>
        <v>A few times a month</v>
      </c>
      <c r="C227" s="18">
        <f t="shared" si="3"/>
        <v>0.25</v>
      </c>
      <c r="D227" s="18" t="str">
        <f>'Raw Data'!$L223</f>
        <v>Editing or improving text I’ve already written (emails, documents, presentations)</v>
      </c>
      <c r="E227" s="18">
        <f t="shared" si="24"/>
        <v>0</v>
      </c>
      <c r="F227" s="19">
        <f t="shared" si="4"/>
        <v>0</v>
      </c>
      <c r="G227" s="20" t="str">
        <f>'Raw Data'!M223</f>
        <v>I don't use AI for work</v>
      </c>
      <c r="H227" s="18">
        <f t="shared" si="5"/>
        <v>0</v>
      </c>
      <c r="I227" s="18" t="str">
        <f>'Raw Data'!$N223</f>
        <v>I wouldn't use AI for this task</v>
      </c>
      <c r="J227" s="18" t="b">
        <f t="shared" si="6"/>
        <v>0</v>
      </c>
      <c r="K227" s="18" t="str">
        <f>'Raw Data'!$O223</f>
        <v>I don't use it for presentations</v>
      </c>
      <c r="L227" s="18" t="s">
        <v>744</v>
      </c>
      <c r="M227" s="21" t="str">
        <f>substitute('Prompt Template'!$A$2,$K$5,$L227)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it for presentations&lt;/user_input&gt;</v>
      </c>
      <c r="N227" s="18">
        <f t="array" ref="N227">index('Response Scoring'!$C:$C,match($A227,'Response Scoring'!$A:$A,0))</f>
        <v>0</v>
      </c>
      <c r="O227" s="19">
        <f t="shared" si="7"/>
        <v>0</v>
      </c>
      <c r="P227" s="18" t="str">
        <f>'Raw Data'!$P223</f>
        <v>I don't use it for feedback</v>
      </c>
      <c r="Q227" s="18" t="s">
        <v>745</v>
      </c>
      <c r="R227" s="21" t="str">
        <f>substitute('Prompt Template'!$B$2,$P$5,$Q227)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it for feedback&lt;/user_input&gt;</v>
      </c>
      <c r="S227" s="18">
        <f t="array" ref="S227">index('Response Scoring'!$E:$E,match($A227,'Response Scoring'!$A:$A,0))</f>
        <v>0</v>
      </c>
      <c r="T227" s="19">
        <f t="shared" si="8"/>
        <v>0</v>
      </c>
      <c r="U227" s="19">
        <f t="shared" si="9"/>
        <v>0.25</v>
      </c>
      <c r="V227" s="18" t="str">
        <f>'Raw Data'!$Q223</f>
        <v>Analyzing presentation slides to evaluate both the visual design and written content for consistency</v>
      </c>
      <c r="W227" s="18">
        <f t="shared" si="10"/>
        <v>1</v>
      </c>
      <c r="X227" s="18" t="str">
        <f>'Raw Data'!$R223</f>
        <v>Biases in answers</v>
      </c>
      <c r="Y227" s="18">
        <f t="shared" si="11"/>
        <v>0.25</v>
      </c>
      <c r="Z227" s="18" t="str">
        <f>'Raw Data'!$S223</f>
        <v>Use secure company instances or enterprise plans when available</v>
      </c>
      <c r="AA227" s="19">
        <f t="shared" si="12"/>
        <v>0.5</v>
      </c>
      <c r="AB227" s="18" t="str">
        <f>'Raw Data'!$T223</f>
        <v>Rarely: I only verify if something doesn’t sound right</v>
      </c>
      <c r="AC227" s="18" t="b">
        <f t="shared" si="13"/>
        <v>0</v>
      </c>
      <c r="AD227" s="18" t="str">
        <f>'Raw Data'!$U223</f>
        <v>Ask the same AI tool to double-check its work for accuracy</v>
      </c>
      <c r="AE227" s="18">
        <f t="shared" si="14"/>
        <v>0.25</v>
      </c>
      <c r="AF227" s="22">
        <f t="shared" si="15"/>
        <v>4</v>
      </c>
      <c r="AG227" s="18" t="str">
        <f>'Raw Data'!$V223</f>
        <v>Sometimes: I iterate 2–3 times to reach a good result</v>
      </c>
      <c r="AH227" s="18">
        <f t="shared" si="16"/>
        <v>0.67</v>
      </c>
      <c r="AI227" s="18" t="str">
        <f>'Raw Data'!$W223</f>
        <v>I would not use it</v>
      </c>
      <c r="AJ227" s="18" t="s">
        <v>548</v>
      </c>
      <c r="AK227" s="21" t="str">
        <f>substitute('Prompt Template'!$C$2,$AI$5,$AJ227)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not use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not use it&lt;/user_input&gt;</v>
      </c>
      <c r="AL227" s="18">
        <f t="array" ref="AL227">index('Response Scoring'!$G:$G,match($A227,'Response Scoring'!$A:$A,0))</f>
        <v>0</v>
      </c>
      <c r="AM227" s="18">
        <f t="shared" si="17"/>
        <v>0</v>
      </c>
      <c r="AN227" s="18" t="str">
        <f>'Raw Data'!$X223</f>
        <v>I would not use it</v>
      </c>
      <c r="AO227" s="18" t="s">
        <v>548</v>
      </c>
      <c r="AP227" s="21" t="str">
        <f>substitute('Prompt Template'!$D$2,$AN$5,$AO227)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not use it&lt;/user_input&gt;
</v>
      </c>
      <c r="AQ227" s="18">
        <f t="array" ref="AQ227">index('Response Scoring'!$I:$I,match($A227,'Response Scoring'!$A:$A,0))</f>
        <v>0</v>
      </c>
      <c r="AR227" s="18">
        <f t="shared" si="18"/>
        <v>0</v>
      </c>
      <c r="AS227" s="22">
        <f t="shared" si="19"/>
        <v>1.005</v>
      </c>
      <c r="AT227" s="18">
        <f t="shared" si="20"/>
        <v>6.51</v>
      </c>
      <c r="AU227" s="22">
        <f t="shared" si="21"/>
        <v>13.02</v>
      </c>
      <c r="AV227" s="18" t="str">
        <f t="shared" si="22"/>
        <v>AI Novice</v>
      </c>
      <c r="AW227" s="18" t="str">
        <f>'Raw Data'!Y223</f>
        <v>I’m not using any LLMs</v>
      </c>
      <c r="AX227" s="18" t="b">
        <f>'Raw Data'!Z223</f>
        <v>0</v>
      </c>
      <c r="AY227" s="18" t="str">
        <f t="shared" ref="AY227:BQ227" si="243">#REF!</f>
        <v>#REF!</v>
      </c>
      <c r="AZ227" s="18" t="str">
        <f t="shared" si="243"/>
        <v>#REF!</v>
      </c>
      <c r="BA227" s="18" t="str">
        <f t="shared" si="243"/>
        <v>#REF!</v>
      </c>
      <c r="BB227" s="18" t="str">
        <f t="shared" si="243"/>
        <v>#REF!</v>
      </c>
      <c r="BC227" s="18" t="str">
        <f t="shared" si="243"/>
        <v>#REF!</v>
      </c>
      <c r="BD227" s="18" t="str">
        <f t="shared" si="243"/>
        <v>#REF!</v>
      </c>
      <c r="BE227" s="18" t="str">
        <f t="shared" si="243"/>
        <v>#REF!</v>
      </c>
      <c r="BF227" s="18" t="str">
        <f t="shared" si="243"/>
        <v>#REF!</v>
      </c>
      <c r="BG227" s="18" t="str">
        <f t="shared" si="243"/>
        <v>#REF!</v>
      </c>
      <c r="BH227" s="18" t="str">
        <f t="shared" si="243"/>
        <v>#REF!</v>
      </c>
      <c r="BI227" s="18" t="str">
        <f t="shared" si="243"/>
        <v>#REF!</v>
      </c>
      <c r="BJ227" s="18" t="str">
        <f t="shared" si="243"/>
        <v>#REF!</v>
      </c>
      <c r="BK227" s="18" t="str">
        <f t="shared" si="243"/>
        <v>#REF!</v>
      </c>
      <c r="BL227" s="18" t="str">
        <f t="shared" si="243"/>
        <v>#REF!</v>
      </c>
      <c r="BM227" s="18" t="str">
        <f t="shared" si="243"/>
        <v>#REF!</v>
      </c>
      <c r="BN227" s="18" t="str">
        <f t="shared" si="243"/>
        <v>#REF!</v>
      </c>
      <c r="BO227" s="18" t="str">
        <f t="shared" si="243"/>
        <v>#REF!</v>
      </c>
      <c r="BP227" s="18" t="str">
        <f t="shared" si="243"/>
        <v>#REF!</v>
      </c>
      <c r="BQ227" s="18" t="str">
        <f t="shared" si="243"/>
        <v>#REF!</v>
      </c>
      <c r="BR227" s="18" t="str">
        <f>'Raw Data'!C223</f>
        <v>Full-time Faculty</v>
      </c>
      <c r="BS227" s="18" t="str">
        <f>'Raw Data'!D223</f>
        <v/>
      </c>
      <c r="BT227" s="18" t="str">
        <f>'Raw Data'!E223</f>
        <v>Admissions</v>
      </c>
      <c r="BU227" s="18" t="str">
        <f>'Raw Data'!F223</f>
        <v>Directors, People Managers, Supervisors, Team Leads</v>
      </c>
      <c r="BV227" s="18" t="str">
        <f>'Raw Data'!G223</f>
        <v/>
      </c>
      <c r="BW227" s="18" t="str">
        <f>'Raw Data'!H223</f>
        <v>Remote</v>
      </c>
      <c r="BX227" s="18" t="str">
        <f>'Raw Data'!I223</f>
        <v/>
      </c>
      <c r="BY227" s="18" t="str">
        <f>'Raw Data'!J223</f>
        <v/>
      </c>
    </row>
    <row r="228" ht="15.75" customHeight="1">
      <c r="A228" s="18">
        <f>'Raw Data'!$A224</f>
        <v>222</v>
      </c>
      <c r="B228" s="18" t="str">
        <f>'Raw Data'!$K224</f>
        <v>Daily</v>
      </c>
      <c r="C228" s="18">
        <f t="shared" si="3"/>
        <v>1</v>
      </c>
      <c r="D228" s="18" t="str">
        <f>'Raw Data'!$L224</f>
        <v>Getting quick answers to specific questions or looking up information, Editing or improving text I’ve already written (emails, documents, presentations)</v>
      </c>
      <c r="E228" s="18">
        <f t="shared" si="24"/>
        <v>1</v>
      </c>
      <c r="F228" s="19">
        <f t="shared" si="4"/>
        <v>0.3333333333</v>
      </c>
      <c r="G228" s="20" t="str">
        <f>'Raw Data'!M224</f>
        <v>I create fresh prompts each time I use AI</v>
      </c>
      <c r="H228" s="18">
        <f t="shared" si="5"/>
        <v>0.25</v>
      </c>
      <c r="I228" s="18" t="str">
        <f>'Raw Data'!$N224</f>
        <v>Ask AI to write the summary after you’ve analyzed all the data</v>
      </c>
      <c r="J228" s="18" t="b">
        <f t="shared" si="6"/>
        <v>0</v>
      </c>
      <c r="K228" s="18" t="str">
        <f>'Raw Data'!$O224</f>
        <v>Provide AI with an outline of a powerpoint then have AI create one.  Once AI has given me ideals, I would then create my own PowerPoint.</v>
      </c>
      <c r="L228" s="18" t="s">
        <v>746</v>
      </c>
      <c r="M228" s="21" t="str">
        <f>substitute('Prompt Template'!$A$2,$K$5,$L228)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&lt;user_input&gt;Provide AI with an outline of a powerpoint then have AI create one.  Once AI has given me ideals, I would then create my own PowerPoint.&lt;/user_input&gt;</v>
      </c>
      <c r="N228" s="18">
        <f t="array" ref="N228">index('Response Scoring'!$C:$C,match($A228,'Response Scoring'!$A:$A,0))</f>
        <v>1</v>
      </c>
      <c r="O228" s="19">
        <f t="shared" si="7"/>
        <v>0.3333333333</v>
      </c>
      <c r="P228" s="18" t="str">
        <f>'Raw Data'!$P224</f>
        <v>Writing and proof reading email.  I send a lot of emails weekly.</v>
      </c>
      <c r="Q228" s="18" t="s">
        <v>747</v>
      </c>
      <c r="R228" s="21" t="str">
        <f>substitute('Prompt Template'!$B$2,$P$5,$Q228)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and proof reading email.  I send a lot of emails weekly.&lt;/user_input&gt;</v>
      </c>
      <c r="S228" s="18">
        <f t="array" ref="S228">index('Response Scoring'!$E:$E,match($A228,'Response Scoring'!$A:$A,0))</f>
        <v>1</v>
      </c>
      <c r="T228" s="19">
        <f t="shared" si="8"/>
        <v>0.3333333333</v>
      </c>
      <c r="U228" s="19">
        <f t="shared" si="9"/>
        <v>2.25</v>
      </c>
      <c r="V228" s="18" t="str">
        <f>'Raw Data'!$Q224</f>
        <v>Analyzing presentation slides to evaluate both the visual design and written content for consistency</v>
      </c>
      <c r="W228" s="18">
        <f t="shared" si="10"/>
        <v>1</v>
      </c>
      <c r="X228" s="18" t="str">
        <f>'Raw Data'!$R224</f>
        <v>Biases in answers, Data privacy concerns when information is shared with an LLM, Hallucinations (generating false or misleading information)</v>
      </c>
      <c r="Y228" s="18">
        <f t="shared" si="11"/>
        <v>0.75</v>
      </c>
      <c r="Z228" s="18" t="str">
        <f>'Raw Data'!$S224</f>
        <v>Verify that the AI tool has SSL/HTTPS encryption before using it, Anonymize information by removing identifying details, Use secure company instances or enterprise plans when available</v>
      </c>
      <c r="AA228" s="19">
        <f t="shared" si="12"/>
        <v>0</v>
      </c>
      <c r="AB228" s="18" t="str">
        <f>'Raw Data'!$T224</f>
        <v>Sometimes: I do a quick check against known data or references</v>
      </c>
      <c r="AC228" s="18">
        <f t="shared" si="13"/>
        <v>0.67</v>
      </c>
      <c r="AD228" s="18" t="str">
        <f>'Raw Data'!$U224</f>
        <v>Use a different AI tool to review and verify the content, Cross-reference key claims with reliable external sources, Verify any calculations or data analysis independently</v>
      </c>
      <c r="AE228" s="18">
        <f t="shared" si="14"/>
        <v>0.75</v>
      </c>
      <c r="AF228" s="22">
        <f t="shared" si="15"/>
        <v>6.34</v>
      </c>
      <c r="AG228" s="18" t="str">
        <f>'Raw Data'!$V224</f>
        <v>Sometimes: I iterate 2–3 times to reach a good result</v>
      </c>
      <c r="AH228" s="18">
        <f t="shared" si="16"/>
        <v>0.67</v>
      </c>
      <c r="AI228" s="18" t="str">
        <f>'Raw Data'!$W224</f>
        <v>I don't know how to prompt</v>
      </c>
      <c r="AJ228" s="18" t="s">
        <v>173</v>
      </c>
      <c r="AK228" s="21" t="str">
        <f>substitute('Prompt Template'!$C$2,$AI$5,$AJ228)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28" s="18">
        <f t="array" ref="AL228">index('Response Scoring'!$G:$G,match($A228,'Response Scoring'!$A:$A,0))</f>
        <v>0</v>
      </c>
      <c r="AM228" s="18">
        <f t="shared" si="17"/>
        <v>0</v>
      </c>
      <c r="AN228" s="18" t="str">
        <f>'Raw Data'!$X224</f>
        <v>I don’t know how to create custom AI instructions</v>
      </c>
      <c r="AO228" s="18" t="s">
        <v>88</v>
      </c>
      <c r="AP228" s="21" t="str">
        <f>substitute('Prompt Template'!$D$2,$AN$5,$AO228)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28" s="18">
        <f t="array" ref="AQ228">index('Response Scoring'!$I:$I,match($A228,'Response Scoring'!$A:$A,0))</f>
        <v>0</v>
      </c>
      <c r="AR228" s="18">
        <f t="shared" si="18"/>
        <v>0</v>
      </c>
      <c r="AS228" s="22">
        <f t="shared" si="19"/>
        <v>1.005</v>
      </c>
      <c r="AT228" s="18">
        <f t="shared" si="20"/>
        <v>12.85</v>
      </c>
      <c r="AU228" s="22">
        <f t="shared" si="21"/>
        <v>25.7</v>
      </c>
      <c r="AV228" s="18" t="str">
        <f t="shared" si="22"/>
        <v>AI Experimenter</v>
      </c>
      <c r="AW228" s="18" t="str">
        <f>'Raw Data'!Y224</f>
        <v>ChatGPT</v>
      </c>
      <c r="AX228" s="18" t="b">
        <f>'Raw Data'!Z224</f>
        <v>0</v>
      </c>
      <c r="AY228" s="18" t="str">
        <f t="shared" ref="AY228:BQ228" si="244">#REF!</f>
        <v>#REF!</v>
      </c>
      <c r="AZ228" s="18" t="str">
        <f t="shared" si="244"/>
        <v>#REF!</v>
      </c>
      <c r="BA228" s="18" t="str">
        <f t="shared" si="244"/>
        <v>#REF!</v>
      </c>
      <c r="BB228" s="18" t="str">
        <f t="shared" si="244"/>
        <v>#REF!</v>
      </c>
      <c r="BC228" s="18" t="str">
        <f t="shared" si="244"/>
        <v>#REF!</v>
      </c>
      <c r="BD228" s="18" t="str">
        <f t="shared" si="244"/>
        <v>#REF!</v>
      </c>
      <c r="BE228" s="18" t="str">
        <f t="shared" si="244"/>
        <v>#REF!</v>
      </c>
      <c r="BF228" s="18" t="str">
        <f t="shared" si="244"/>
        <v>#REF!</v>
      </c>
      <c r="BG228" s="18" t="str">
        <f t="shared" si="244"/>
        <v>#REF!</v>
      </c>
      <c r="BH228" s="18" t="str">
        <f t="shared" si="244"/>
        <v>#REF!</v>
      </c>
      <c r="BI228" s="18" t="str">
        <f t="shared" si="244"/>
        <v>#REF!</v>
      </c>
      <c r="BJ228" s="18" t="str">
        <f t="shared" si="244"/>
        <v>#REF!</v>
      </c>
      <c r="BK228" s="18" t="str">
        <f t="shared" si="244"/>
        <v>#REF!</v>
      </c>
      <c r="BL228" s="18" t="str">
        <f t="shared" si="244"/>
        <v>#REF!</v>
      </c>
      <c r="BM228" s="18" t="str">
        <f t="shared" si="244"/>
        <v>#REF!</v>
      </c>
      <c r="BN228" s="18" t="str">
        <f t="shared" si="244"/>
        <v>#REF!</v>
      </c>
      <c r="BO228" s="18" t="str">
        <f t="shared" si="244"/>
        <v>#REF!</v>
      </c>
      <c r="BP228" s="18" t="str">
        <f t="shared" si="244"/>
        <v>#REF!</v>
      </c>
      <c r="BQ228" s="18" t="str">
        <f t="shared" si="244"/>
        <v>#REF!</v>
      </c>
      <c r="BR228" s="18" t="str">
        <f>'Raw Data'!C224</f>
        <v>Staff</v>
      </c>
      <c r="BS228" s="18" t="str">
        <f>'Raw Data'!D224</f>
        <v/>
      </c>
      <c r="BT228" s="18" t="str">
        <f>'Raw Data'!E224</f>
        <v>Admissions</v>
      </c>
      <c r="BU228" s="18" t="str">
        <f>'Raw Data'!F224</f>
        <v>Individual Contributors</v>
      </c>
      <c r="BV228" s="18" t="str">
        <f>'Raw Data'!G224</f>
        <v/>
      </c>
      <c r="BW228" s="18" t="str">
        <f>'Raw Data'!H224</f>
        <v>Online</v>
      </c>
      <c r="BX228" s="18" t="str">
        <f>'Raw Data'!I224</f>
        <v/>
      </c>
      <c r="BY228" s="18" t="str">
        <f>'Raw Data'!J224</f>
        <v/>
      </c>
    </row>
    <row r="229" ht="15.75" customHeight="1">
      <c r="A229" s="18">
        <f>'Raw Data'!$A225</f>
        <v>223</v>
      </c>
      <c r="B229" s="18" t="str">
        <f>'Raw Data'!$K225</f>
        <v>Never or rarely</v>
      </c>
      <c r="C229" s="18">
        <f t="shared" si="3"/>
        <v>0</v>
      </c>
      <c r="D229" s="18" t="str">
        <f>'Raw Data'!$L225</f>
        <v>I don’t use AI for work</v>
      </c>
      <c r="E229" s="18">
        <f t="shared" si="24"/>
        <v>0</v>
      </c>
      <c r="F229" s="19">
        <f t="shared" si="4"/>
        <v>0</v>
      </c>
      <c r="G229" s="20" t="str">
        <f>'Raw Data'!M225</f>
        <v>I don't use AI for work</v>
      </c>
      <c r="H229" s="18">
        <f t="shared" si="5"/>
        <v>0</v>
      </c>
      <c r="I229" s="18" t="str">
        <f>'Raw Data'!$N225</f>
        <v>I wouldn't use AI for this task</v>
      </c>
      <c r="J229" s="18" t="b">
        <f t="shared" si="6"/>
        <v>0</v>
      </c>
      <c r="K229" s="18" t="str">
        <f>'Raw Data'!$O225</f>
        <v>I wouldn't use IA</v>
      </c>
      <c r="L229" s="18" t="s">
        <v>748</v>
      </c>
      <c r="M229" s="21" t="str">
        <f>substitute('Prompt Template'!$A$2,$K$5,$L229)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IA&lt;/user_input&gt;</v>
      </c>
      <c r="N229" s="18">
        <f t="array" ref="N229">index('Response Scoring'!$C:$C,match($A229,'Response Scoring'!$A:$A,0))</f>
        <v>0</v>
      </c>
      <c r="O229" s="19">
        <f t="shared" si="7"/>
        <v>0</v>
      </c>
      <c r="P229" s="18" t="str">
        <f>'Raw Data'!$P225</f>
        <v>I don't use IA</v>
      </c>
      <c r="Q229" s="18" t="s">
        <v>749</v>
      </c>
      <c r="R229" s="21" t="str">
        <f>substitute('Prompt Template'!$B$2,$P$5,$Q229)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use IA&lt;/user_input&gt;</v>
      </c>
      <c r="S229" s="18">
        <f t="array" ref="S229">index('Response Scoring'!$E:$E,match($A229,'Response Scoring'!$A:$A,0))</f>
        <v>0</v>
      </c>
      <c r="T229" s="19">
        <f t="shared" si="8"/>
        <v>0</v>
      </c>
      <c r="U229" s="19">
        <f t="shared" si="9"/>
        <v>0</v>
      </c>
      <c r="V229" s="18" t="str">
        <f>'Raw Data'!$Q225</f>
        <v>Analyzing presentation slides to evaluate both the visual design and written content for consistency</v>
      </c>
      <c r="W229" s="18">
        <f t="shared" si="10"/>
        <v>1</v>
      </c>
      <c r="X229" s="18" t="str">
        <f>'Raw Data'!$R225</f>
        <v>Data privacy concerns when information is shared with an LLM</v>
      </c>
      <c r="Y229" s="18">
        <f t="shared" si="11"/>
        <v>0.25</v>
      </c>
      <c r="Z229" s="18" t="str">
        <f>'Raw Data'!$S225</f>
        <v>Verify that the AI tool has SSL/HTTPS encryption before using it, Only share information that you would be comfortable sharing internally with a colleague</v>
      </c>
      <c r="AA229" s="19">
        <f t="shared" si="12"/>
        <v>0</v>
      </c>
      <c r="AB229" s="18" t="str">
        <f>'Raw Data'!$T225</f>
        <v>Never: I typically trust the output as is</v>
      </c>
      <c r="AC229" s="18">
        <f t="shared" si="13"/>
        <v>0</v>
      </c>
      <c r="AD229" s="18" t="str">
        <f>'Raw Data'!$U225</f>
        <v>Verify any calculations or data analysis independently, Cross-reference key claims with reliable external sources, Look for professional formatting and proper grammar</v>
      </c>
      <c r="AE229" s="18">
        <f t="shared" si="14"/>
        <v>0</v>
      </c>
      <c r="AF229" s="22">
        <f t="shared" si="15"/>
        <v>2.5</v>
      </c>
      <c r="AG229" s="18" t="str">
        <f>'Raw Data'!$V225</f>
        <v>Never: I usually just ask once and accept the first response</v>
      </c>
      <c r="AH229" s="18">
        <f t="shared" si="16"/>
        <v>0</v>
      </c>
      <c r="AI229" s="18" t="str">
        <f>'Raw Data'!$W225</f>
        <v>I don't know</v>
      </c>
      <c r="AJ229" s="18" t="s">
        <v>129</v>
      </c>
      <c r="AK229" s="21" t="str">
        <f>substitute('Prompt Template'!$C$2,$AI$5,$AJ229)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know&lt;/user_input&gt;</v>
      </c>
      <c r="AL229" s="18">
        <f t="array" ref="AL229">index('Response Scoring'!$G:$G,match($A229,'Response Scoring'!$A:$A,0))</f>
        <v>0</v>
      </c>
      <c r="AM229" s="18">
        <f t="shared" si="17"/>
        <v>0</v>
      </c>
      <c r="AN229" s="18" t="str">
        <f>'Raw Data'!$X225</f>
        <v>I don't know</v>
      </c>
      <c r="AO229" s="18" t="s">
        <v>129</v>
      </c>
      <c r="AP229" s="21" t="str">
        <f>substitute('Prompt Template'!$D$2,$AN$5,$AO229)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229" s="18">
        <f t="array" ref="AQ229">index('Response Scoring'!$I:$I,match($A229,'Response Scoring'!$A:$A,0))</f>
        <v>0</v>
      </c>
      <c r="AR229" s="18">
        <f t="shared" si="18"/>
        <v>0</v>
      </c>
      <c r="AS229" s="22">
        <f t="shared" si="19"/>
        <v>0</v>
      </c>
      <c r="AT229" s="18">
        <f t="shared" si="20"/>
        <v>2.5</v>
      </c>
      <c r="AU229" s="22">
        <f t="shared" si="21"/>
        <v>5</v>
      </c>
      <c r="AV229" s="18" t="str">
        <f t="shared" si="22"/>
        <v>AI Novice</v>
      </c>
      <c r="AW229" s="18" t="str">
        <f>'Raw Data'!Y225</f>
        <v>I’m not using any LLMs</v>
      </c>
      <c r="AX229" s="18" t="b">
        <f>'Raw Data'!Z225</f>
        <v>0</v>
      </c>
      <c r="AY229" s="18" t="str">
        <f t="shared" ref="AY229:BQ229" si="245">#REF!</f>
        <v>#REF!</v>
      </c>
      <c r="AZ229" s="18" t="str">
        <f t="shared" si="245"/>
        <v>#REF!</v>
      </c>
      <c r="BA229" s="18" t="str">
        <f t="shared" si="245"/>
        <v>#REF!</v>
      </c>
      <c r="BB229" s="18" t="str">
        <f t="shared" si="245"/>
        <v>#REF!</v>
      </c>
      <c r="BC229" s="18" t="str">
        <f t="shared" si="245"/>
        <v>#REF!</v>
      </c>
      <c r="BD229" s="18" t="str">
        <f t="shared" si="245"/>
        <v>#REF!</v>
      </c>
      <c r="BE229" s="18" t="str">
        <f t="shared" si="245"/>
        <v>#REF!</v>
      </c>
      <c r="BF229" s="18" t="str">
        <f t="shared" si="245"/>
        <v>#REF!</v>
      </c>
      <c r="BG229" s="18" t="str">
        <f t="shared" si="245"/>
        <v>#REF!</v>
      </c>
      <c r="BH229" s="18" t="str">
        <f t="shared" si="245"/>
        <v>#REF!</v>
      </c>
      <c r="BI229" s="18" t="str">
        <f t="shared" si="245"/>
        <v>#REF!</v>
      </c>
      <c r="BJ229" s="18" t="str">
        <f t="shared" si="245"/>
        <v>#REF!</v>
      </c>
      <c r="BK229" s="18" t="str">
        <f t="shared" si="245"/>
        <v>#REF!</v>
      </c>
      <c r="BL229" s="18" t="str">
        <f t="shared" si="245"/>
        <v>#REF!</v>
      </c>
      <c r="BM229" s="18" t="str">
        <f t="shared" si="245"/>
        <v>#REF!</v>
      </c>
      <c r="BN229" s="18" t="str">
        <f t="shared" si="245"/>
        <v>#REF!</v>
      </c>
      <c r="BO229" s="18" t="str">
        <f t="shared" si="245"/>
        <v>#REF!</v>
      </c>
      <c r="BP229" s="18" t="str">
        <f t="shared" si="245"/>
        <v>#REF!</v>
      </c>
      <c r="BQ229" s="18" t="str">
        <f t="shared" si="245"/>
        <v>#REF!</v>
      </c>
      <c r="BR229" s="18" t="str">
        <f>'Raw Data'!C225</f>
        <v>Staff</v>
      </c>
      <c r="BS229" s="18" t="str">
        <f>'Raw Data'!D225</f>
        <v/>
      </c>
      <c r="BT229" s="18" t="str">
        <f>'Raw Data'!E225</f>
        <v>Finance/Payroll/Accounting</v>
      </c>
      <c r="BU229" s="18" t="str">
        <f>'Raw Data'!F225</f>
        <v>Individual Contributors</v>
      </c>
      <c r="BV229" s="18" t="str">
        <f>'Raw Data'!G225</f>
        <v/>
      </c>
      <c r="BW229" s="18" t="str">
        <f>'Raw Data'!H225</f>
        <v>Central Office</v>
      </c>
      <c r="BX229" s="18" t="str">
        <f>'Raw Data'!I225</f>
        <v/>
      </c>
      <c r="BY229" s="18" t="str">
        <f>'Raw Data'!J225</f>
        <v/>
      </c>
    </row>
    <row r="230" ht="15.75" customHeight="1">
      <c r="A230" s="18">
        <f>'Raw Data'!$A226</f>
        <v>224</v>
      </c>
      <c r="B230" s="18" t="str">
        <f>'Raw Data'!$K226</f>
        <v>Never or rarely</v>
      </c>
      <c r="C230" s="18">
        <f t="shared" si="3"/>
        <v>0</v>
      </c>
      <c r="D230" s="18" t="str">
        <f>'Raw Data'!$L226</f>
        <v>I don’t use AI for work</v>
      </c>
      <c r="E230" s="18">
        <f t="shared" si="24"/>
        <v>0</v>
      </c>
      <c r="F230" s="19">
        <f t="shared" si="4"/>
        <v>0</v>
      </c>
      <c r="G230" s="20" t="str">
        <f>'Raw Data'!M226</f>
        <v>I don't use AI for work</v>
      </c>
      <c r="H230" s="18">
        <f t="shared" si="5"/>
        <v>0</v>
      </c>
      <c r="I230" s="18" t="str">
        <f>'Raw Data'!$N226</f>
        <v>I wouldn't use AI for this task</v>
      </c>
      <c r="J230" s="18" t="b">
        <f t="shared" si="6"/>
        <v>0</v>
      </c>
      <c r="K230" s="18" t="str">
        <f>'Raw Data'!$O226</f>
        <v>I wouldn't.  I have done research and put presentations together my whole life.  Why would I trust a machine to do that now?</v>
      </c>
      <c r="L230" s="18" t="s">
        <v>750</v>
      </c>
      <c r="M230" s="21" t="str">
        <f>substitute('Prompt Template'!$A$2,$K$5,$L230)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I have done research and put presentations together my whole life.  Why would I trust a machine to do that now?&lt;/user_input&gt;</v>
      </c>
      <c r="N230" s="18">
        <f t="array" ref="N230">index('Response Scoring'!$C:$C,match($A230,'Response Scoring'!$A:$A,0))</f>
        <v>0</v>
      </c>
      <c r="O230" s="19">
        <f t="shared" si="7"/>
        <v>0</v>
      </c>
      <c r="P230" s="18" t="str">
        <f>'Raw Data'!$P226</f>
        <v>I don't</v>
      </c>
      <c r="Q230" s="18" t="s">
        <v>51</v>
      </c>
      <c r="R230" s="21" t="str">
        <f>substitute('Prompt Template'!$B$2,$P$5,$Q230)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don't&lt;/user_input&gt;</v>
      </c>
      <c r="S230" s="18">
        <f t="array" ref="S230">index('Response Scoring'!$E:$E,match($A230,'Response Scoring'!$A:$A,0))</f>
        <v>0</v>
      </c>
      <c r="T230" s="19">
        <f t="shared" si="8"/>
        <v>0</v>
      </c>
      <c r="U230" s="19">
        <f t="shared" si="9"/>
        <v>0</v>
      </c>
      <c r="V230" s="18" t="str">
        <f>'Raw Data'!$Q226</f>
        <v>Analyzing presentation slides to evaluate both the visual design and written content for consistency</v>
      </c>
      <c r="W230" s="18">
        <f t="shared" si="10"/>
        <v>1</v>
      </c>
      <c r="X230" s="18" t="str">
        <f>'Raw Data'!$R226</f>
        <v>Biases in answers, Hallucinations (generating false or misleading information), Data privacy concerns when information is shared with an LLM, Vulnerability to manipulation by bad actors</v>
      </c>
      <c r="Y230" s="18">
        <f t="shared" si="11"/>
        <v>1</v>
      </c>
      <c r="Z230" s="18" t="str">
        <f>'Raw Data'!$S226</f>
        <v>Avoid using AI tools for anything work-related</v>
      </c>
      <c r="AA230" s="19">
        <f t="shared" si="12"/>
        <v>0</v>
      </c>
      <c r="AB230" s="18" t="str">
        <f>'Raw Data'!$T226</f>
        <v>Always: I routinely cross-check AI outputs with reliable sources</v>
      </c>
      <c r="AC230" s="18">
        <f t="shared" si="13"/>
        <v>1</v>
      </c>
      <c r="AD230" s="18" t="str">
        <f>'Raw Data'!$U226</f>
        <v>Use a different AI tool to review and verify the content, Look for professional formatting and proper grammar, Cross-reference key claims with reliable external sources, Verify any calculations or data analysis independently</v>
      </c>
      <c r="AE230" s="18">
        <f t="shared" si="14"/>
        <v>0</v>
      </c>
      <c r="AF230" s="22">
        <f t="shared" si="15"/>
        <v>6</v>
      </c>
      <c r="AG230" s="18" t="str">
        <f>'Raw Data'!$V226</f>
        <v>Sometimes: I iterate 2–3 times to reach a good result</v>
      </c>
      <c r="AH230" s="18">
        <f t="shared" si="16"/>
        <v>0.67</v>
      </c>
      <c r="AI230" s="18" t="str">
        <f>'Raw Data'!$W226</f>
        <v>Write something about...</v>
      </c>
      <c r="AJ230" s="18" t="s">
        <v>751</v>
      </c>
      <c r="AK230" s="21" t="str">
        <f>substitute('Prompt Template'!$C$2,$AI$5,$AJ230)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&lt;prompt&gt;Write something about...&lt;/prompt&gt;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&lt;user_input&gt;Write something about...&lt;/user_input&gt;</v>
      </c>
      <c r="AL230" s="18">
        <f t="array" ref="AL230">index('Response Scoring'!$G:$G,match($A230,'Response Scoring'!$A:$A,0))</f>
        <v>1</v>
      </c>
      <c r="AM230" s="18">
        <f t="shared" si="17"/>
        <v>0.2</v>
      </c>
      <c r="AN230" s="18" t="str">
        <f>'Raw Data'!$X226</f>
        <v>No idea</v>
      </c>
      <c r="AO230" s="18" t="s">
        <v>752</v>
      </c>
      <c r="AP230" s="21" t="str">
        <f>substitute('Prompt Template'!$D$2,$AN$5,$AO230)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&lt;user_input&gt;No idea&lt;/user_input&gt;
</v>
      </c>
      <c r="AQ230" s="18">
        <f t="array" ref="AQ230">index('Response Scoring'!$I:$I,match($A230,'Response Scoring'!$A:$A,0))</f>
        <v>0</v>
      </c>
      <c r="AR230" s="18">
        <f t="shared" si="18"/>
        <v>0</v>
      </c>
      <c r="AS230" s="22">
        <f t="shared" si="19"/>
        <v>1.705</v>
      </c>
      <c r="AT230" s="18">
        <f t="shared" si="20"/>
        <v>9.41</v>
      </c>
      <c r="AU230" s="22">
        <f t="shared" si="21"/>
        <v>18.82</v>
      </c>
      <c r="AV230" s="18" t="str">
        <f t="shared" si="22"/>
        <v>AI Novice</v>
      </c>
      <c r="AW230" s="18" t="str">
        <f>'Raw Data'!Y226</f>
        <v>CoPilot, Gemini</v>
      </c>
      <c r="AX230" s="18" t="b">
        <f>'Raw Data'!Z226</f>
        <v>0</v>
      </c>
      <c r="AY230" s="18" t="str">
        <f t="shared" ref="AY230:BQ230" si="246">#REF!</f>
        <v>#REF!</v>
      </c>
      <c r="AZ230" s="18" t="str">
        <f t="shared" si="246"/>
        <v>#REF!</v>
      </c>
      <c r="BA230" s="18" t="str">
        <f t="shared" si="246"/>
        <v>#REF!</v>
      </c>
      <c r="BB230" s="18" t="str">
        <f t="shared" si="246"/>
        <v>#REF!</v>
      </c>
      <c r="BC230" s="18" t="str">
        <f t="shared" si="246"/>
        <v>#REF!</v>
      </c>
      <c r="BD230" s="18" t="str">
        <f t="shared" si="246"/>
        <v>#REF!</v>
      </c>
      <c r="BE230" s="18" t="str">
        <f t="shared" si="246"/>
        <v>#REF!</v>
      </c>
      <c r="BF230" s="18" t="str">
        <f t="shared" si="246"/>
        <v>#REF!</v>
      </c>
      <c r="BG230" s="18" t="str">
        <f t="shared" si="246"/>
        <v>#REF!</v>
      </c>
      <c r="BH230" s="18" t="str">
        <f t="shared" si="246"/>
        <v>#REF!</v>
      </c>
      <c r="BI230" s="18" t="str">
        <f t="shared" si="246"/>
        <v>#REF!</v>
      </c>
      <c r="BJ230" s="18" t="str">
        <f t="shared" si="246"/>
        <v>#REF!</v>
      </c>
      <c r="BK230" s="18" t="str">
        <f t="shared" si="246"/>
        <v>#REF!</v>
      </c>
      <c r="BL230" s="18" t="str">
        <f t="shared" si="246"/>
        <v>#REF!</v>
      </c>
      <c r="BM230" s="18" t="str">
        <f t="shared" si="246"/>
        <v>#REF!</v>
      </c>
      <c r="BN230" s="18" t="str">
        <f t="shared" si="246"/>
        <v>#REF!</v>
      </c>
      <c r="BO230" s="18" t="str">
        <f t="shared" si="246"/>
        <v>#REF!</v>
      </c>
      <c r="BP230" s="18" t="str">
        <f t="shared" si="246"/>
        <v>#REF!</v>
      </c>
      <c r="BQ230" s="18" t="str">
        <f t="shared" si="246"/>
        <v>#REF!</v>
      </c>
      <c r="BR230" s="18" t="str">
        <f>'Raw Data'!C226</f>
        <v>Part-time/Adjunct Faculty</v>
      </c>
      <c r="BS230" s="18" t="str">
        <f>'Raw Data'!D226</f>
        <v/>
      </c>
      <c r="BT230" s="18" t="str">
        <f>'Raw Data'!E226</f>
        <v>Academics – Faculty</v>
      </c>
      <c r="BU230" s="18" t="str">
        <f>'Raw Data'!F226</f>
        <v>Individual Contributors</v>
      </c>
      <c r="BV230" s="18" t="str">
        <f>'Raw Data'!G226</f>
        <v/>
      </c>
      <c r="BW230" s="18" t="str">
        <f>'Raw Data'!H226</f>
        <v>Online</v>
      </c>
      <c r="BX230" s="18" t="str">
        <f>'Raw Data'!I226</f>
        <v/>
      </c>
      <c r="BY230" s="18" t="str">
        <f>'Raw Data'!J226</f>
        <v/>
      </c>
    </row>
    <row r="231" ht="15.75" customHeight="1">
      <c r="A231" s="18">
        <f>'Raw Data'!$A227</f>
        <v>225</v>
      </c>
      <c r="B231" s="18" t="str">
        <f>'Raw Data'!$K227</f>
        <v>Never or rarely</v>
      </c>
      <c r="C231" s="18">
        <f t="shared" si="3"/>
        <v>0</v>
      </c>
      <c r="D231" s="18" t="str">
        <f>'Raw Data'!$L227</f>
        <v>I don’t use AI for work</v>
      </c>
      <c r="E231" s="18">
        <f t="shared" si="24"/>
        <v>0</v>
      </c>
      <c r="F231" s="19">
        <f t="shared" si="4"/>
        <v>0</v>
      </c>
      <c r="G231" s="20" t="str">
        <f>'Raw Data'!M227</f>
        <v>I don't use AI for work</v>
      </c>
      <c r="H231" s="18">
        <f t="shared" si="5"/>
        <v>0</v>
      </c>
      <c r="I231" s="18" t="str">
        <f>'Raw Data'!$N227</f>
        <v>I wouldn't use AI for this task</v>
      </c>
      <c r="J231" s="18" t="b">
        <f t="shared" si="6"/>
        <v>0</v>
      </c>
      <c r="K231" s="18" t="str">
        <f>'Raw Data'!$O227</f>
        <v>Would not use</v>
      </c>
      <c r="L231" s="18" t="s">
        <v>40</v>
      </c>
      <c r="M231" s="21" t="str">
        <f>substitute('Prompt Template'!$A$2,$K$5,$L231)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&lt;user_input&gt;Would not use&lt;/user_input&gt;</v>
      </c>
      <c r="N231" s="18">
        <f t="array" ref="N231">index('Response Scoring'!$C:$C,match($A231,'Response Scoring'!$A:$A,0))</f>
        <v>0</v>
      </c>
      <c r="O231" s="19">
        <f t="shared" si="7"/>
        <v>0</v>
      </c>
      <c r="P231" s="18" t="str">
        <f>'Raw Data'!$P227</f>
        <v>Not using</v>
      </c>
      <c r="Q231" s="18" t="s">
        <v>216</v>
      </c>
      <c r="R231" s="21" t="str">
        <f>substitute('Prompt Template'!$B$2,$P$5,$Q231)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&lt;user_input&gt;Not using&lt;/user_input&gt;</v>
      </c>
      <c r="S231" s="18">
        <f t="array" ref="S231">index('Response Scoring'!$E:$E,match($A231,'Response Scoring'!$A:$A,0))</f>
        <v>0</v>
      </c>
      <c r="T231" s="19">
        <f t="shared" si="8"/>
        <v>0</v>
      </c>
      <c r="U231" s="19">
        <f t="shared" si="9"/>
        <v>0</v>
      </c>
      <c r="V231" s="18" t="str">
        <f>'Raw Data'!$Q227</f>
        <v>Creating a complete slide deck with visual design for an important client presentation</v>
      </c>
      <c r="W231" s="18">
        <f t="shared" si="10"/>
        <v>0</v>
      </c>
      <c r="X231" s="18" t="str">
        <f>'Raw Data'!$R227</f>
        <v>Hallucinations (generating false or misleading information)</v>
      </c>
      <c r="Y231" s="18">
        <f t="shared" si="11"/>
        <v>0.25</v>
      </c>
      <c r="Z231" s="18" t="str">
        <f>'Raw Data'!$S227</f>
        <v>Verify that the AI tool has SSL/HTTPS encryption before using it</v>
      </c>
      <c r="AA231" s="19">
        <f t="shared" si="12"/>
        <v>0</v>
      </c>
      <c r="AB231" s="18" t="str">
        <f>'Raw Data'!$T227</f>
        <v>Sometimes: I do a quick check against known data or references</v>
      </c>
      <c r="AC231" s="18">
        <f t="shared" si="13"/>
        <v>0.67</v>
      </c>
      <c r="AD231" s="18" t="str">
        <f>'Raw Data'!$U227</f>
        <v>Verify any calculations or data analysis independently</v>
      </c>
      <c r="AE231" s="18">
        <f t="shared" si="14"/>
        <v>0.25</v>
      </c>
      <c r="AF231" s="22">
        <f t="shared" si="15"/>
        <v>2.34</v>
      </c>
      <c r="AG231" s="18" t="str">
        <f>'Raw Data'!$V227</f>
        <v>Never: I usually just ask once and accept the first response</v>
      </c>
      <c r="AH231" s="18">
        <f t="shared" si="16"/>
        <v>0</v>
      </c>
      <c r="AI231" s="18" t="str">
        <f>'Raw Data'!$W227</f>
        <v>I don't know how to prompt</v>
      </c>
      <c r="AJ231" s="18" t="s">
        <v>173</v>
      </c>
      <c r="AK231" s="21" t="str">
        <f>substitute('Prompt Template'!$C$2,$AI$5,$AJ231)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31" s="18">
        <f t="array" ref="AL231">index('Response Scoring'!$G:$G,match($A231,'Response Scoring'!$A:$A,0))</f>
        <v>0</v>
      </c>
      <c r="AM231" s="18">
        <f t="shared" si="17"/>
        <v>0</v>
      </c>
      <c r="AN231" s="18" t="str">
        <f>'Raw Data'!$X227</f>
        <v>I don’t know how to create custom AI instructions</v>
      </c>
      <c r="AO231" s="18" t="s">
        <v>88</v>
      </c>
      <c r="AP231" s="21" t="str">
        <f>substitute('Prompt Template'!$D$2,$AN$5,$AO231)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1" s="18">
        <f t="array" ref="AQ231">index('Response Scoring'!$I:$I,match($A231,'Response Scoring'!$A:$A,0))</f>
        <v>0</v>
      </c>
      <c r="AR231" s="18">
        <f t="shared" si="18"/>
        <v>0</v>
      </c>
      <c r="AS231" s="22">
        <f t="shared" si="19"/>
        <v>0</v>
      </c>
      <c r="AT231" s="18">
        <f t="shared" si="20"/>
        <v>2.34</v>
      </c>
      <c r="AU231" s="22">
        <f t="shared" si="21"/>
        <v>4.68</v>
      </c>
      <c r="AV231" s="18" t="str">
        <f t="shared" si="22"/>
        <v>AI Novice</v>
      </c>
      <c r="AW231" s="18" t="str">
        <f>'Raw Data'!Y227</f>
        <v>I’m not using any LLMs</v>
      </c>
      <c r="AX231" s="18" t="b">
        <f>'Raw Data'!Z227</f>
        <v>0</v>
      </c>
      <c r="AY231" s="18" t="str">
        <f t="shared" ref="AY231:BQ231" si="247">#REF!</f>
        <v>#REF!</v>
      </c>
      <c r="AZ231" s="18" t="str">
        <f t="shared" si="247"/>
        <v>#REF!</v>
      </c>
      <c r="BA231" s="18" t="str">
        <f t="shared" si="247"/>
        <v>#REF!</v>
      </c>
      <c r="BB231" s="18" t="str">
        <f t="shared" si="247"/>
        <v>#REF!</v>
      </c>
      <c r="BC231" s="18" t="str">
        <f t="shared" si="247"/>
        <v>#REF!</v>
      </c>
      <c r="BD231" s="18" t="str">
        <f t="shared" si="247"/>
        <v>#REF!</v>
      </c>
      <c r="BE231" s="18" t="str">
        <f t="shared" si="247"/>
        <v>#REF!</v>
      </c>
      <c r="BF231" s="18" t="str">
        <f t="shared" si="247"/>
        <v>#REF!</v>
      </c>
      <c r="BG231" s="18" t="str">
        <f t="shared" si="247"/>
        <v>#REF!</v>
      </c>
      <c r="BH231" s="18" t="str">
        <f t="shared" si="247"/>
        <v>#REF!</v>
      </c>
      <c r="BI231" s="18" t="str">
        <f t="shared" si="247"/>
        <v>#REF!</v>
      </c>
      <c r="BJ231" s="18" t="str">
        <f t="shared" si="247"/>
        <v>#REF!</v>
      </c>
      <c r="BK231" s="18" t="str">
        <f t="shared" si="247"/>
        <v>#REF!</v>
      </c>
      <c r="BL231" s="18" t="str">
        <f t="shared" si="247"/>
        <v>#REF!</v>
      </c>
      <c r="BM231" s="18" t="str">
        <f t="shared" si="247"/>
        <v>#REF!</v>
      </c>
      <c r="BN231" s="18" t="str">
        <f t="shared" si="247"/>
        <v>#REF!</v>
      </c>
      <c r="BO231" s="18" t="str">
        <f t="shared" si="247"/>
        <v>#REF!</v>
      </c>
      <c r="BP231" s="18" t="str">
        <f t="shared" si="247"/>
        <v>#REF!</v>
      </c>
      <c r="BQ231" s="18" t="str">
        <f t="shared" si="247"/>
        <v>#REF!</v>
      </c>
      <c r="BR231" s="18" t="str">
        <f>'Raw Data'!C227</f>
        <v>Staff</v>
      </c>
      <c r="BS231" s="18" t="str">
        <f>'Raw Data'!D227</f>
        <v/>
      </c>
      <c r="BT231" s="18" t="str">
        <f>'Raw Data'!E227</f>
        <v>Admissions</v>
      </c>
      <c r="BU231" s="18" t="str">
        <f>'Raw Data'!F227</f>
        <v>Individual Contributors</v>
      </c>
      <c r="BV231" s="18" t="str">
        <f>'Raw Data'!G227</f>
        <v/>
      </c>
      <c r="BW231" s="18" t="str">
        <f>'Raw Data'!H227</f>
        <v>Akron</v>
      </c>
      <c r="BX231" s="18" t="str">
        <f>'Raw Data'!I227</f>
        <v/>
      </c>
      <c r="BY231" s="18" t="str">
        <f>'Raw Data'!J227</f>
        <v/>
      </c>
    </row>
    <row r="232" ht="15.75" customHeight="1">
      <c r="A232" s="18">
        <f>'Raw Data'!$A228</f>
        <v>226</v>
      </c>
      <c r="B232" s="18" t="str">
        <f>'Raw Data'!$K228</f>
        <v>Weekly</v>
      </c>
      <c r="C232" s="18">
        <f t="shared" si="3"/>
        <v>0.5</v>
      </c>
      <c r="D232" s="18" t="str">
        <f>'Raw Data'!$L228</f>
        <v>Editing or improving text I’ve already written (emails, documents, presentations)</v>
      </c>
      <c r="E232" s="18">
        <f t="shared" si="24"/>
        <v>0</v>
      </c>
      <c r="F232" s="19">
        <f t="shared" si="4"/>
        <v>0</v>
      </c>
      <c r="G232" s="20" t="str">
        <f>'Raw Data'!M228</f>
        <v>I maintain a library of prompts that I reuse frequently</v>
      </c>
      <c r="H232" s="18">
        <f t="shared" si="5"/>
        <v>0.5</v>
      </c>
      <c r="I232" s="18" t="str">
        <f>'Raw Data'!$N228</f>
        <v>Use AI to help analyze each data source, then compile results manually</v>
      </c>
      <c r="J232" s="18">
        <f t="shared" si="6"/>
        <v>0.67</v>
      </c>
      <c r="K232" s="18" t="str">
        <f>'Raw Data'!$O228</f>
        <v>Ask chatGPT</v>
      </c>
      <c r="L232" s="18" t="s">
        <v>753</v>
      </c>
      <c r="M232" s="21" t="str">
        <f>substitute('Prompt Template'!$A$2,$K$5,$L232)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chatGPT&lt;/user_input&gt;</v>
      </c>
      <c r="N232" s="18">
        <f t="array" ref="N232">index('Response Scoring'!$C:$C,match($A232,'Response Scoring'!$A:$A,0))</f>
        <v>1</v>
      </c>
      <c r="O232" s="19">
        <f t="shared" si="7"/>
        <v>0.3333333333</v>
      </c>
      <c r="P232" s="18" t="str">
        <f>'Raw Data'!$P228</f>
        <v>Drafting feedback</v>
      </c>
      <c r="Q232" s="18" t="s">
        <v>754</v>
      </c>
      <c r="R232" s="21" t="str">
        <f>substitute('Prompt Template'!$B$2,$P$5,$Q232)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&lt;user_input&gt;Drafting feedback&lt;/user_input&gt;</v>
      </c>
      <c r="S232" s="18">
        <f t="array" ref="S232">index('Response Scoring'!$E:$E,match($A232,'Response Scoring'!$A:$A,0))</f>
        <v>1</v>
      </c>
      <c r="T232" s="19">
        <f t="shared" si="8"/>
        <v>0.3333333333</v>
      </c>
      <c r="U232" s="19">
        <f t="shared" si="9"/>
        <v>2.336666667</v>
      </c>
      <c r="V232" s="18" t="str">
        <f>'Raw Data'!$Q228</f>
        <v>Analyzing presentation slides to evaluate both the visual design and written content for consistency</v>
      </c>
      <c r="W232" s="18">
        <f t="shared" si="10"/>
        <v>1</v>
      </c>
      <c r="X232" s="18" t="str">
        <f>'Raw Data'!$R228</f>
        <v>Hallucinations (generating false or misleading information), Biases in answers, Data privacy concerns when information is shared with an LLM, Vulnerability to manipulation by bad actors</v>
      </c>
      <c r="Y232" s="18">
        <f t="shared" si="11"/>
        <v>1</v>
      </c>
      <c r="Z232" s="18" t="str">
        <f>'Raw Data'!$S228</f>
        <v>Avoid using AI tools for anything work-related, Only share information that you would be comfortable sharing internally with a colleague</v>
      </c>
      <c r="AA232" s="19">
        <f t="shared" si="12"/>
        <v>0</v>
      </c>
      <c r="AB232" s="18" t="str">
        <f>'Raw Data'!$T228</f>
        <v>Sometimes: I do a quick check against known data or references</v>
      </c>
      <c r="AC232" s="18">
        <f t="shared" si="13"/>
        <v>0.67</v>
      </c>
      <c r="AD232" s="18" t="str">
        <f>'Raw Data'!$U228</f>
        <v>Check if the response uses confident language and specific details, Use a different AI tool to review and verify the content, Look for professional formatting and proper grammar, Cross-reference key claims with reliable external sources</v>
      </c>
      <c r="AE232" s="18">
        <f t="shared" si="14"/>
        <v>0</v>
      </c>
      <c r="AF232" s="22">
        <f t="shared" si="15"/>
        <v>5.34</v>
      </c>
      <c r="AG232" s="18" t="str">
        <f>'Raw Data'!$V228</f>
        <v>Sometimes: I iterate 2–3 times to reach a good result</v>
      </c>
      <c r="AH232" s="18">
        <f t="shared" si="16"/>
        <v>0.67</v>
      </c>
      <c r="AI232" s="18" t="str">
        <f>'Raw Data'!$W228</f>
        <v>I don't have enough information to do this.</v>
      </c>
      <c r="AJ232" s="18" t="s">
        <v>755</v>
      </c>
      <c r="AK232" s="21" t="str">
        <f>substitute('Prompt Template'!$C$2,$AI$5,$AJ232)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have enough information to do this.&lt;/prompt&gt;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have enough information to do this.&lt;/user_input&gt;</v>
      </c>
      <c r="AL232" s="18">
        <f t="array" ref="AL232">index('Response Scoring'!$G:$G,match($A232,'Response Scoring'!$A:$A,0))</f>
        <v>0</v>
      </c>
      <c r="AM232" s="18">
        <f t="shared" si="17"/>
        <v>0</v>
      </c>
      <c r="AN232" s="18" t="str">
        <f>'Raw Data'!$X228</f>
        <v>I don't know</v>
      </c>
      <c r="AO232" s="18" t="s">
        <v>129</v>
      </c>
      <c r="AP232" s="21" t="str">
        <f>substitute('Prompt Template'!$D$2,$AN$5,$AO232)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232" s="18">
        <f t="array" ref="AQ232">index('Response Scoring'!$I:$I,match($A232,'Response Scoring'!$A:$A,0))</f>
        <v>0</v>
      </c>
      <c r="AR232" s="18">
        <f t="shared" si="18"/>
        <v>0</v>
      </c>
      <c r="AS232" s="22">
        <f t="shared" si="19"/>
        <v>1.005</v>
      </c>
      <c r="AT232" s="18">
        <f t="shared" si="20"/>
        <v>12.02333333</v>
      </c>
      <c r="AU232" s="22">
        <f t="shared" si="21"/>
        <v>24.04666667</v>
      </c>
      <c r="AV232" s="18" t="str">
        <f t="shared" si="22"/>
        <v>AI Novice</v>
      </c>
      <c r="AW232" s="18" t="str">
        <f>'Raw Data'!Y228</f>
        <v>ChatGPT</v>
      </c>
      <c r="AX232" s="18" t="b">
        <f>'Raw Data'!Z228</f>
        <v>0</v>
      </c>
      <c r="AY232" s="18" t="str">
        <f t="shared" ref="AY232:BQ232" si="248">#REF!</f>
        <v>#REF!</v>
      </c>
      <c r="AZ232" s="18" t="str">
        <f t="shared" si="248"/>
        <v>#REF!</v>
      </c>
      <c r="BA232" s="18" t="str">
        <f t="shared" si="248"/>
        <v>#REF!</v>
      </c>
      <c r="BB232" s="18" t="str">
        <f t="shared" si="248"/>
        <v>#REF!</v>
      </c>
      <c r="BC232" s="18" t="str">
        <f t="shared" si="248"/>
        <v>#REF!</v>
      </c>
      <c r="BD232" s="18" t="str">
        <f t="shared" si="248"/>
        <v>#REF!</v>
      </c>
      <c r="BE232" s="18" t="str">
        <f t="shared" si="248"/>
        <v>#REF!</v>
      </c>
      <c r="BF232" s="18" t="str">
        <f t="shared" si="248"/>
        <v>#REF!</v>
      </c>
      <c r="BG232" s="18" t="str">
        <f t="shared" si="248"/>
        <v>#REF!</v>
      </c>
      <c r="BH232" s="18" t="str">
        <f t="shared" si="248"/>
        <v>#REF!</v>
      </c>
      <c r="BI232" s="18" t="str">
        <f t="shared" si="248"/>
        <v>#REF!</v>
      </c>
      <c r="BJ232" s="18" t="str">
        <f t="shared" si="248"/>
        <v>#REF!</v>
      </c>
      <c r="BK232" s="18" t="str">
        <f t="shared" si="248"/>
        <v>#REF!</v>
      </c>
      <c r="BL232" s="18" t="str">
        <f t="shared" si="248"/>
        <v>#REF!</v>
      </c>
      <c r="BM232" s="18" t="str">
        <f t="shared" si="248"/>
        <v>#REF!</v>
      </c>
      <c r="BN232" s="18" t="str">
        <f t="shared" si="248"/>
        <v>#REF!</v>
      </c>
      <c r="BO232" s="18" t="str">
        <f t="shared" si="248"/>
        <v>#REF!</v>
      </c>
      <c r="BP232" s="18" t="str">
        <f t="shared" si="248"/>
        <v>#REF!</v>
      </c>
      <c r="BQ232" s="18" t="str">
        <f t="shared" si="248"/>
        <v>#REF!</v>
      </c>
      <c r="BR232" s="18" t="str">
        <f>'Raw Data'!C228</f>
        <v>Part-time/Adjunct Faculty</v>
      </c>
      <c r="BS232" s="18" t="str">
        <f>'Raw Data'!D228</f>
        <v/>
      </c>
      <c r="BT232" s="18" t="str">
        <f>'Raw Data'!E228</f>
        <v>Academics – Faculty</v>
      </c>
      <c r="BU232" s="18" t="str">
        <f>'Raw Data'!F228</f>
        <v>Individual Contributors</v>
      </c>
      <c r="BV232" s="18" t="str">
        <f>'Raw Data'!G228</f>
        <v/>
      </c>
      <c r="BW232" s="18" t="str">
        <f>'Raw Data'!H228</f>
        <v>Online</v>
      </c>
      <c r="BX232" s="18" t="str">
        <f>'Raw Data'!I228</f>
        <v/>
      </c>
      <c r="BY232" s="18" t="str">
        <f>'Raw Data'!J228</f>
        <v/>
      </c>
    </row>
    <row r="233" ht="15.75" customHeight="1">
      <c r="A233" s="18">
        <f>'Raw Data'!$A229</f>
        <v>227</v>
      </c>
      <c r="B233" s="18" t="str">
        <f>'Raw Data'!$K229</f>
        <v>Never or rarely</v>
      </c>
      <c r="C233" s="18">
        <f t="shared" si="3"/>
        <v>0</v>
      </c>
      <c r="D233" s="18" t="str">
        <f>'Raw Data'!$L229</f>
        <v>I don’t use AI for work</v>
      </c>
      <c r="E233" s="18">
        <f t="shared" si="24"/>
        <v>0</v>
      </c>
      <c r="F233" s="19">
        <f t="shared" si="4"/>
        <v>0</v>
      </c>
      <c r="G233" s="20" t="str">
        <f>'Raw Data'!M229</f>
        <v>I don't use AI for work</v>
      </c>
      <c r="H233" s="18">
        <f t="shared" si="5"/>
        <v>0</v>
      </c>
      <c r="I233" s="18" t="str">
        <f>'Raw Data'!$N229</f>
        <v>I wouldn't use AI for this task</v>
      </c>
      <c r="J233" s="18" t="b">
        <f t="shared" si="6"/>
        <v>0</v>
      </c>
      <c r="K233" s="18" t="str">
        <f>'Raw Data'!$O229</f>
        <v>I would not use it</v>
      </c>
      <c r="L233" s="18" t="s">
        <v>548</v>
      </c>
      <c r="M233" s="21" t="str">
        <f>substitute('Prompt Template'!$A$2,$K$5,$L233)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it&lt;/user_input&gt;</v>
      </c>
      <c r="N233" s="18">
        <f t="array" ref="N233">index('Response Scoring'!$C:$C,match($A233,'Response Scoring'!$A:$A,0))</f>
        <v>0</v>
      </c>
      <c r="O233" s="19">
        <f t="shared" si="7"/>
        <v>0</v>
      </c>
      <c r="P233" s="18" t="str">
        <f>'Raw Data'!$P229</f>
        <v>I don't</v>
      </c>
      <c r="Q233" s="18" t="s">
        <v>51</v>
      </c>
      <c r="R233" s="21" t="str">
        <f>substitute('Prompt Template'!$B$2,$P$5,$Q233)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don't&lt;/user_input&gt;</v>
      </c>
      <c r="S233" s="18">
        <f t="array" ref="S233">index('Response Scoring'!$E:$E,match($A233,'Response Scoring'!$A:$A,0))</f>
        <v>0</v>
      </c>
      <c r="T233" s="19">
        <f t="shared" si="8"/>
        <v>0</v>
      </c>
      <c r="U233" s="19">
        <f t="shared" si="9"/>
        <v>0</v>
      </c>
      <c r="V233" s="18" t="str">
        <f>'Raw Data'!$Q229</f>
        <v>Creating a complete slide deck with visual design for an important client presentation</v>
      </c>
      <c r="W233" s="18">
        <f t="shared" si="10"/>
        <v>0</v>
      </c>
      <c r="X233" s="18" t="str">
        <f>'Raw Data'!$R229</f>
        <v>Vulnerability to manipulation by bad actors</v>
      </c>
      <c r="Y233" s="18">
        <f t="shared" si="11"/>
        <v>0.25</v>
      </c>
      <c r="Z233" s="18" t="str">
        <f>'Raw Data'!$S229</f>
        <v>Avoid using AI tools for anything work-related</v>
      </c>
      <c r="AA233" s="19">
        <f t="shared" si="12"/>
        <v>0</v>
      </c>
      <c r="AB233" s="18" t="str">
        <f>'Raw Data'!$T229</f>
        <v>Never: I typically trust the output as is</v>
      </c>
      <c r="AC233" s="18">
        <f t="shared" si="13"/>
        <v>0</v>
      </c>
      <c r="AD233" s="18" t="str">
        <f>'Raw Data'!$U229</f>
        <v>Ask the same AI tool to double-check its work for accuracy</v>
      </c>
      <c r="AE233" s="18">
        <f t="shared" si="14"/>
        <v>0.25</v>
      </c>
      <c r="AF233" s="22">
        <f t="shared" si="15"/>
        <v>1</v>
      </c>
      <c r="AG233" s="18" t="str">
        <f>'Raw Data'!$V229</f>
        <v>Never: I usually just ask once and accept the first response</v>
      </c>
      <c r="AH233" s="18">
        <f t="shared" si="16"/>
        <v>0</v>
      </c>
      <c r="AI233" s="18" t="str">
        <f>'Raw Data'!$W229</f>
        <v>I don't know how to prompt</v>
      </c>
      <c r="AJ233" s="18" t="s">
        <v>173</v>
      </c>
      <c r="AK233" s="21" t="str">
        <f>substitute('Prompt Template'!$C$2,$AI$5,$AJ233)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33" s="18">
        <f t="array" ref="AL233">index('Response Scoring'!$G:$G,match($A233,'Response Scoring'!$A:$A,0))</f>
        <v>0</v>
      </c>
      <c r="AM233" s="18">
        <f t="shared" si="17"/>
        <v>0</v>
      </c>
      <c r="AN233" s="18" t="str">
        <f>'Raw Data'!$X229</f>
        <v>I don't know how to create custom AI instructions</v>
      </c>
      <c r="AO233" s="18" t="s">
        <v>80</v>
      </c>
      <c r="AP233" s="21" t="str">
        <f>substitute('Prompt Template'!$D$2,$AN$5,$AO233)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3" s="18">
        <f t="array" ref="AQ233">index('Response Scoring'!$I:$I,match($A233,'Response Scoring'!$A:$A,0))</f>
        <v>0</v>
      </c>
      <c r="AR233" s="18">
        <f t="shared" si="18"/>
        <v>0</v>
      </c>
      <c r="AS233" s="22">
        <f t="shared" si="19"/>
        <v>0</v>
      </c>
      <c r="AT233" s="18">
        <f t="shared" si="20"/>
        <v>1</v>
      </c>
      <c r="AU233" s="22">
        <f t="shared" si="21"/>
        <v>2</v>
      </c>
      <c r="AV233" s="18" t="str">
        <f t="shared" si="22"/>
        <v>AI Novice</v>
      </c>
      <c r="AW233" s="18" t="str">
        <f>'Raw Data'!Y229</f>
        <v>I’m not using any LLMs</v>
      </c>
      <c r="AX233" s="18" t="b">
        <f>'Raw Data'!Z229</f>
        <v>0</v>
      </c>
      <c r="AY233" s="18" t="str">
        <f t="shared" ref="AY233:BQ233" si="249">#REF!</f>
        <v>#REF!</v>
      </c>
      <c r="AZ233" s="18" t="str">
        <f t="shared" si="249"/>
        <v>#REF!</v>
      </c>
      <c r="BA233" s="18" t="str">
        <f t="shared" si="249"/>
        <v>#REF!</v>
      </c>
      <c r="BB233" s="18" t="str">
        <f t="shared" si="249"/>
        <v>#REF!</v>
      </c>
      <c r="BC233" s="18" t="str">
        <f t="shared" si="249"/>
        <v>#REF!</v>
      </c>
      <c r="BD233" s="18" t="str">
        <f t="shared" si="249"/>
        <v>#REF!</v>
      </c>
      <c r="BE233" s="18" t="str">
        <f t="shared" si="249"/>
        <v>#REF!</v>
      </c>
      <c r="BF233" s="18" t="str">
        <f t="shared" si="249"/>
        <v>#REF!</v>
      </c>
      <c r="BG233" s="18" t="str">
        <f t="shared" si="249"/>
        <v>#REF!</v>
      </c>
      <c r="BH233" s="18" t="str">
        <f t="shared" si="249"/>
        <v>#REF!</v>
      </c>
      <c r="BI233" s="18" t="str">
        <f t="shared" si="249"/>
        <v>#REF!</v>
      </c>
      <c r="BJ233" s="18" t="str">
        <f t="shared" si="249"/>
        <v>#REF!</v>
      </c>
      <c r="BK233" s="18" t="str">
        <f t="shared" si="249"/>
        <v>#REF!</v>
      </c>
      <c r="BL233" s="18" t="str">
        <f t="shared" si="249"/>
        <v>#REF!</v>
      </c>
      <c r="BM233" s="18" t="str">
        <f t="shared" si="249"/>
        <v>#REF!</v>
      </c>
      <c r="BN233" s="18" t="str">
        <f t="shared" si="249"/>
        <v>#REF!</v>
      </c>
      <c r="BO233" s="18" t="str">
        <f t="shared" si="249"/>
        <v>#REF!</v>
      </c>
      <c r="BP233" s="18" t="str">
        <f t="shared" si="249"/>
        <v>#REF!</v>
      </c>
      <c r="BQ233" s="18" t="str">
        <f t="shared" si="249"/>
        <v>#REF!</v>
      </c>
      <c r="BR233" s="18" t="str">
        <f>'Raw Data'!C229</f>
        <v>Part-time/Adjunct Faculty</v>
      </c>
      <c r="BS233" s="18" t="str">
        <f>'Raw Data'!D229</f>
        <v/>
      </c>
      <c r="BT233" s="18" t="str">
        <f>'Raw Data'!E229</f>
        <v>Academics – Faculty</v>
      </c>
      <c r="BU233" s="18" t="str">
        <f>'Raw Data'!F229</f>
        <v>Individual Contributors</v>
      </c>
      <c r="BV233" s="18" t="str">
        <f>'Raw Data'!G229</f>
        <v/>
      </c>
      <c r="BW233" s="18" t="str">
        <f>'Raw Data'!H229</f>
        <v>Online</v>
      </c>
      <c r="BX233" s="18" t="str">
        <f>'Raw Data'!I229</f>
        <v/>
      </c>
      <c r="BY233" s="18" t="str">
        <f>'Raw Data'!J229</f>
        <v/>
      </c>
    </row>
    <row r="234" ht="15.75" customHeight="1">
      <c r="A234" s="18">
        <f>'Raw Data'!$A230</f>
        <v>228</v>
      </c>
      <c r="B234" s="18" t="str">
        <f>'Raw Data'!$K230</f>
        <v>Never or rarely</v>
      </c>
      <c r="C234" s="18">
        <f t="shared" si="3"/>
        <v>0</v>
      </c>
      <c r="D234" s="18" t="str">
        <f>'Raw Data'!$L230</f>
        <v>I don’t use AI for work</v>
      </c>
      <c r="E234" s="18">
        <f t="shared" si="24"/>
        <v>0</v>
      </c>
      <c r="F234" s="19">
        <f t="shared" si="4"/>
        <v>0</v>
      </c>
      <c r="G234" s="20" t="str">
        <f>'Raw Data'!M230</f>
        <v>I don't use AI for work</v>
      </c>
      <c r="H234" s="18">
        <f t="shared" si="5"/>
        <v>0</v>
      </c>
      <c r="I234" s="18" t="str">
        <f>'Raw Data'!$N230</f>
        <v>I wouldn't use AI for this task</v>
      </c>
      <c r="J234" s="18" t="b">
        <f t="shared" si="6"/>
        <v>0</v>
      </c>
      <c r="K234" s="18" t="str">
        <f>'Raw Data'!$O230</f>
        <v>I wouldn't use it.</v>
      </c>
      <c r="L234" s="18" t="s">
        <v>195</v>
      </c>
      <c r="M234" s="21" t="str">
        <f>substitute('Prompt Template'!$A$2,$K$5,$L234)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it.&lt;/user_input&gt;</v>
      </c>
      <c r="N234" s="18">
        <f t="array" ref="N234">index('Response Scoring'!$C:$C,match($A234,'Response Scoring'!$A:$A,0))</f>
        <v>0</v>
      </c>
      <c r="O234" s="19">
        <f t="shared" si="7"/>
        <v>0</v>
      </c>
      <c r="P234" s="18" t="str">
        <f>'Raw Data'!$P230</f>
        <v>Writing and fact checking.</v>
      </c>
      <c r="Q234" s="18" t="s">
        <v>756</v>
      </c>
      <c r="R234" s="21" t="str">
        <f>substitute('Prompt Template'!$B$2,$P$5,$Q234)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&lt;user_input&gt;Writing and fact checking.&lt;/user_input&gt;</v>
      </c>
      <c r="S234" s="18">
        <f t="array" ref="S234">index('Response Scoring'!$E:$E,match($A234,'Response Scoring'!$A:$A,0))</f>
        <v>1</v>
      </c>
      <c r="T234" s="19">
        <f t="shared" si="8"/>
        <v>0.3333333333</v>
      </c>
      <c r="U234" s="19">
        <f t="shared" si="9"/>
        <v>0.3333333333</v>
      </c>
      <c r="V234" s="18" t="str">
        <f>'Raw Data'!$Q230</f>
        <v>Providing real-time updates on breaking news events happening right now</v>
      </c>
      <c r="W234" s="18">
        <f t="shared" si="10"/>
        <v>0</v>
      </c>
      <c r="X234" s="18" t="str">
        <f>'Raw Data'!$R230</f>
        <v>Biases in answers</v>
      </c>
      <c r="Y234" s="18">
        <f t="shared" si="11"/>
        <v>0.25</v>
      </c>
      <c r="Z234" s="18" t="str">
        <f>'Raw Data'!$S230</f>
        <v>Anonymize information by removing identifying details</v>
      </c>
      <c r="AA234" s="19">
        <f t="shared" si="12"/>
        <v>0.5</v>
      </c>
      <c r="AB234" s="18" t="str">
        <f>'Raw Data'!$T230</f>
        <v>Never: I typically trust the output as is</v>
      </c>
      <c r="AC234" s="18">
        <f t="shared" si="13"/>
        <v>0</v>
      </c>
      <c r="AD234" s="18" t="str">
        <f>'Raw Data'!$U230</f>
        <v>Verify any calculations or data analysis independently</v>
      </c>
      <c r="AE234" s="18">
        <f t="shared" si="14"/>
        <v>0.25</v>
      </c>
      <c r="AF234" s="22">
        <f t="shared" si="15"/>
        <v>2</v>
      </c>
      <c r="AG234" s="18" t="str">
        <f>'Raw Data'!$V230</f>
        <v>Never: I usually just ask once and accept the first response</v>
      </c>
      <c r="AH234" s="18">
        <f t="shared" si="16"/>
        <v>0</v>
      </c>
      <c r="AI234" s="18" t="str">
        <f>'Raw Data'!$W230</f>
        <v>Information about expansion of company.</v>
      </c>
      <c r="AJ234" s="18" t="s">
        <v>757</v>
      </c>
      <c r="AK234" s="21" t="str">
        <f>substitute('Prompt Template'!$C$2,$AI$5,$AJ234)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&lt;prompt&gt;Information about expansion of company.&lt;/prompt&gt;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&lt;user_input&gt;Information about expansion of company.&lt;/user_input&gt;</v>
      </c>
      <c r="AL234" s="18">
        <f t="array" ref="AL234">index('Response Scoring'!$G:$G,match($A234,'Response Scoring'!$A:$A,0))</f>
        <v>1</v>
      </c>
      <c r="AM234" s="18">
        <f t="shared" si="17"/>
        <v>0.2</v>
      </c>
      <c r="AN234" s="18" t="str">
        <f>'Raw Data'!$X230</f>
        <v>N/A</v>
      </c>
      <c r="AO234" s="18" t="s">
        <v>381</v>
      </c>
      <c r="AP234" s="21" t="str">
        <f>substitute('Prompt Template'!$D$2,$AN$5,$AO234)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234" s="18">
        <f t="array" ref="AQ234">index('Response Scoring'!$I:$I,match($A234,'Response Scoring'!$A:$A,0))</f>
        <v>0</v>
      </c>
      <c r="AR234" s="18">
        <f t="shared" si="18"/>
        <v>0</v>
      </c>
      <c r="AS234" s="22">
        <f t="shared" si="19"/>
        <v>0.7</v>
      </c>
      <c r="AT234" s="18">
        <f t="shared" si="20"/>
        <v>4.066666667</v>
      </c>
      <c r="AU234" s="22">
        <f t="shared" si="21"/>
        <v>8.133333333</v>
      </c>
      <c r="AV234" s="18" t="str">
        <f t="shared" si="22"/>
        <v>AI Novice</v>
      </c>
      <c r="AW234" s="18" t="str">
        <f>'Raw Data'!Y230</f>
        <v>ChatGPT</v>
      </c>
      <c r="AX234" s="18" t="b">
        <f>'Raw Data'!Z230</f>
        <v>0</v>
      </c>
      <c r="AY234" s="18" t="str">
        <f t="shared" ref="AY234:BQ234" si="250">#REF!</f>
        <v>#REF!</v>
      </c>
      <c r="AZ234" s="18" t="str">
        <f t="shared" si="250"/>
        <v>#REF!</v>
      </c>
      <c r="BA234" s="18" t="str">
        <f t="shared" si="250"/>
        <v>#REF!</v>
      </c>
      <c r="BB234" s="18" t="str">
        <f t="shared" si="250"/>
        <v>#REF!</v>
      </c>
      <c r="BC234" s="18" t="str">
        <f t="shared" si="250"/>
        <v>#REF!</v>
      </c>
      <c r="BD234" s="18" t="str">
        <f t="shared" si="250"/>
        <v>#REF!</v>
      </c>
      <c r="BE234" s="18" t="str">
        <f t="shared" si="250"/>
        <v>#REF!</v>
      </c>
      <c r="BF234" s="18" t="str">
        <f t="shared" si="250"/>
        <v>#REF!</v>
      </c>
      <c r="BG234" s="18" t="str">
        <f t="shared" si="250"/>
        <v>#REF!</v>
      </c>
      <c r="BH234" s="18" t="str">
        <f t="shared" si="250"/>
        <v>#REF!</v>
      </c>
      <c r="BI234" s="18" t="str">
        <f t="shared" si="250"/>
        <v>#REF!</v>
      </c>
      <c r="BJ234" s="18" t="str">
        <f t="shared" si="250"/>
        <v>#REF!</v>
      </c>
      <c r="BK234" s="18" t="str">
        <f t="shared" si="250"/>
        <v>#REF!</v>
      </c>
      <c r="BL234" s="18" t="str">
        <f t="shared" si="250"/>
        <v>#REF!</v>
      </c>
      <c r="BM234" s="18" t="str">
        <f t="shared" si="250"/>
        <v>#REF!</v>
      </c>
      <c r="BN234" s="18" t="str">
        <f t="shared" si="250"/>
        <v>#REF!</v>
      </c>
      <c r="BO234" s="18" t="str">
        <f t="shared" si="250"/>
        <v>#REF!</v>
      </c>
      <c r="BP234" s="18" t="str">
        <f t="shared" si="250"/>
        <v>#REF!</v>
      </c>
      <c r="BQ234" s="18" t="str">
        <f t="shared" si="250"/>
        <v>#REF!</v>
      </c>
      <c r="BR234" s="18" t="str">
        <f>'Raw Data'!C230</f>
        <v>Staff</v>
      </c>
      <c r="BS234" s="18" t="str">
        <f>'Raw Data'!D230</f>
        <v/>
      </c>
      <c r="BT234" s="18" t="str">
        <f>'Raw Data'!E230</f>
        <v>Academics Operations (within reporting line structure of Chief Academic Officer)</v>
      </c>
      <c r="BU234" s="18" t="str">
        <f>'Raw Data'!F230</f>
        <v>Individual Contributors</v>
      </c>
      <c r="BV234" s="18" t="str">
        <f>'Raw Data'!G230</f>
        <v/>
      </c>
      <c r="BW234" s="18" t="str">
        <f>'Raw Data'!H230</f>
        <v>Brookfield</v>
      </c>
      <c r="BX234" s="18" t="str">
        <f>'Raw Data'!I230</f>
        <v/>
      </c>
      <c r="BY234" s="18" t="str">
        <f>'Raw Data'!J230</f>
        <v/>
      </c>
    </row>
    <row r="235" ht="15.75" customHeight="1">
      <c r="A235" s="18">
        <f>'Raw Data'!$A231</f>
        <v>229</v>
      </c>
      <c r="B235" s="18" t="str">
        <f>'Raw Data'!$K231</f>
        <v>Daily</v>
      </c>
      <c r="C235" s="18">
        <f t="shared" si="3"/>
        <v>1</v>
      </c>
      <c r="D235" s="18" t="str">
        <f>'Raw Data'!$L231</f>
        <v>Writing or debugging code, scripts, or formulas, Creating first drafts of content from scratch (reports, proposals, marketing copy), Analyzing data or documents to extract insights or summaries, Building custom prompts, templates, or workflows that I reuse regularly, Getting quick answers to specific questions or looking up information</v>
      </c>
      <c r="E235" s="18">
        <f t="shared" si="24"/>
        <v>3</v>
      </c>
      <c r="F235" s="19">
        <f t="shared" si="4"/>
        <v>1</v>
      </c>
      <c r="G235" s="20" t="str">
        <f>'Raw Data'!M231</f>
        <v>I've build custom AI tools (CustomGPTs, Copilot Agents, Google Gems, Claude Projects) for repetitive tasks</v>
      </c>
      <c r="H235" s="18">
        <f t="shared" si="5"/>
        <v>0.75</v>
      </c>
      <c r="I235" s="18" t="str">
        <f>'Raw Data'!$N231</f>
        <v>Use AI to help analyze each data source, then compile results manually</v>
      </c>
      <c r="J235" s="18">
        <f t="shared" si="6"/>
        <v>0.67</v>
      </c>
      <c r="K235" s="18" t="str">
        <f>'Raw Data'!$O231</f>
        <v>I would likely use AI to develop an initial understanding of the subject matter, then lean on co-workers or industry-standard publications to help fill in the blanks. I may use AI again to evaluate the final drafts/slides to double-check everything makes sense.</v>
      </c>
      <c r="L235" s="18" t="s">
        <v>758</v>
      </c>
      <c r="M235" s="21" t="str">
        <f>substitute('Prompt Template'!$A$2,$K$5,$L235)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likely use AI to develop an initial understanding of the subject matter, then lean on co-workers or industry-standard publications to help fill in the blanks. I may use AI again to evaluate the final drafts/slides to double-check everything makes sense.&lt;/user_input&gt;</v>
      </c>
      <c r="N235" s="18">
        <f t="array" ref="N235">index('Response Scoring'!$C:$C,match($A235,'Response Scoring'!$A:$A,0))</f>
        <v>2</v>
      </c>
      <c r="O235" s="19">
        <f t="shared" si="7"/>
        <v>0.6666666667</v>
      </c>
      <c r="P235" s="18" t="str">
        <f>'Raw Data'!$P231</f>
        <v>Automatic repetitive data analysis tasks in spreadsheets - in preparing the proper formatting, categorizing at scale, merging data sets, etc. All using anonymized/aggregated datasets, of course.</v>
      </c>
      <c r="Q235" s="18" t="s">
        <v>759</v>
      </c>
      <c r="R235" s="21" t="str">
        <f>substitute('Prompt Template'!$B$2,$P$5,$Q235)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&lt;user_input&gt;Automatic repetitive data analysis tasks in spreadsheets - in preparing the proper formatting, categorizing at scale, merging data sets, etc. All using anonymized/aggregated datasets, of course.&lt;/user_input&gt;</v>
      </c>
      <c r="S235" s="18">
        <f t="array" ref="S235">index('Response Scoring'!$E:$E,match($A235,'Response Scoring'!$A:$A,0))</f>
        <v>3</v>
      </c>
      <c r="T235" s="19">
        <f t="shared" si="8"/>
        <v>1</v>
      </c>
      <c r="U235" s="19">
        <f t="shared" si="9"/>
        <v>5.086666667</v>
      </c>
      <c r="V235" s="18" t="str">
        <f>'Raw Data'!$Q231</f>
        <v>Analyzing presentation slides to evaluate both the visual design and written content for consistency</v>
      </c>
      <c r="W235" s="18">
        <f t="shared" si="10"/>
        <v>1</v>
      </c>
      <c r="X235" s="18" t="str">
        <f>'Raw Data'!$R231</f>
        <v>Hallucinations (generating false or misleading information), Biases in answers, Data privacy concerns when information is shared with an LLM, Vulnerability to manipulation by bad actors</v>
      </c>
      <c r="Y235" s="18">
        <f t="shared" si="11"/>
        <v>1</v>
      </c>
      <c r="Z235" s="18" t="str">
        <f>'Raw Data'!$S231</f>
        <v>Verify that the AI tool has SSL/HTTPS encryption before using it, Anonymize information by removing identifying details, Use secure company instances or enterprise plans when available</v>
      </c>
      <c r="AA235" s="19">
        <f t="shared" si="12"/>
        <v>0</v>
      </c>
      <c r="AB235" s="18" t="str">
        <f>'Raw Data'!$T231</f>
        <v>Always: I routinely cross-check AI outputs with reliable sources</v>
      </c>
      <c r="AC235" s="18">
        <f t="shared" si="13"/>
        <v>1</v>
      </c>
      <c r="AD235" s="18" t="str">
        <f>'Raw Data'!$U231</f>
        <v>Cross-reference key claims with reliable external sources, Verify any calculations or data analysis independently</v>
      </c>
      <c r="AE235" s="18">
        <f t="shared" si="14"/>
        <v>0.5</v>
      </c>
      <c r="AF235" s="22">
        <f t="shared" si="15"/>
        <v>7</v>
      </c>
      <c r="AG235" s="18" t="str">
        <f>'Raw Data'!$V231</f>
        <v>Frequently: I systematically refine prompts until I’m satisfied</v>
      </c>
      <c r="AH235" s="18">
        <f t="shared" si="16"/>
        <v>1</v>
      </c>
      <c r="AI235" s="18" t="str">
        <f>'Raw Data'!$W231</f>
        <v>You are a marketing professional who needs to prepare for a meeting in 5 minutes, but you have no idea what the topic of the meeting is. Prepare 5 comments you could make over the course of the meeting which are vague enough to apply to most anything but will also show your manager you're attentive and absolutely knew what the meeting was about beforehand.</v>
      </c>
      <c r="AJ235" s="18" t="s">
        <v>760</v>
      </c>
      <c r="AK235" s="21" t="str">
        <f>substitute('Prompt Template'!$C$2,$AI$5,$AJ235)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a marketing professional who needs to prepare for a meeting in 5 minutes, but you have no idea what the topic of the meeting is. Prepare 5 comments you could make over the course of the meeting which are vague enough to apply to most anything but will also show your manager you're attentive and absolutely knew what the meeting was about beforehand.&lt;/prompt&gt;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a marketing professional who needs to prepare for a meeting in 5 minutes, but you have no idea what the topic of the meeting is. Prepare 5 comments you could make over the course of the meeting which are vague enough to apply to most anything but will also show your manager you're attentive and absolutely knew what the meeting was about beforehand.&lt;/user_input&gt;</v>
      </c>
      <c r="AL235" s="18">
        <f t="array" ref="AL235">index('Response Scoring'!$G:$G,match($A235,'Response Scoring'!$A:$A,0))</f>
        <v>2</v>
      </c>
      <c r="AM235" s="18">
        <f t="shared" si="17"/>
        <v>0.4</v>
      </c>
      <c r="AN235" s="18" t="str">
        <f>'Raw Data'!$X231</f>
        <v>You are a marketing professional who only trusts the most authoritative resources for information about higher education. Put together a list of Herzing University's top competitors in tabular format, including columns for number of programs, average tuition cost, and type of institution (non-profit, for-profit, private, public, etc.).</v>
      </c>
      <c r="AO235" s="18" t="s">
        <v>761</v>
      </c>
      <c r="AP235" s="21" t="str">
        <f>substitute('Prompt Template'!$D$2,$AN$5,$AO235)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marketing professional who only trusts the most authoritative resources for information about higher education. Put together a list of Herzing University's top competitors in tabular format, including columns for number of programs, average tuition cost, and type of institution (non-profit, for-profit, private, public, etc.).&lt;/user_input&gt;
</v>
      </c>
      <c r="AQ235" s="18">
        <f t="array" ref="AQ235">index('Response Scoring'!$I:$I,match($A235,'Response Scoring'!$A:$A,0))</f>
        <v>1</v>
      </c>
      <c r="AR235" s="18">
        <f t="shared" si="18"/>
        <v>0.2</v>
      </c>
      <c r="AS235" s="22">
        <f t="shared" si="19"/>
        <v>3.9</v>
      </c>
      <c r="AT235" s="18">
        <f t="shared" si="20"/>
        <v>24.97333333</v>
      </c>
      <c r="AU235" s="22">
        <f t="shared" si="21"/>
        <v>49.94666667</v>
      </c>
      <c r="AV235" s="18" t="str">
        <f t="shared" si="22"/>
        <v>AI Experimenter</v>
      </c>
      <c r="AW235" s="18" t="str">
        <f>'Raw Data'!Y231</f>
        <v>ChatGPT, Gemini, Claude</v>
      </c>
      <c r="AX235" s="18" t="b">
        <f>'Raw Data'!Z231</f>
        <v>1</v>
      </c>
      <c r="AY235" s="18" t="str">
        <f t="shared" ref="AY235:BQ235" si="251">#REF!</f>
        <v>#REF!</v>
      </c>
      <c r="AZ235" s="18" t="str">
        <f t="shared" si="251"/>
        <v>#REF!</v>
      </c>
      <c r="BA235" s="18" t="str">
        <f t="shared" si="251"/>
        <v>#REF!</v>
      </c>
      <c r="BB235" s="18" t="str">
        <f t="shared" si="251"/>
        <v>#REF!</v>
      </c>
      <c r="BC235" s="18" t="str">
        <f t="shared" si="251"/>
        <v>#REF!</v>
      </c>
      <c r="BD235" s="18" t="str">
        <f t="shared" si="251"/>
        <v>#REF!</v>
      </c>
      <c r="BE235" s="18" t="str">
        <f t="shared" si="251"/>
        <v>#REF!</v>
      </c>
      <c r="BF235" s="18" t="str">
        <f t="shared" si="251"/>
        <v>#REF!</v>
      </c>
      <c r="BG235" s="18" t="str">
        <f t="shared" si="251"/>
        <v>#REF!</v>
      </c>
      <c r="BH235" s="18" t="str">
        <f t="shared" si="251"/>
        <v>#REF!</v>
      </c>
      <c r="BI235" s="18" t="str">
        <f t="shared" si="251"/>
        <v>#REF!</v>
      </c>
      <c r="BJ235" s="18" t="str">
        <f t="shared" si="251"/>
        <v>#REF!</v>
      </c>
      <c r="BK235" s="18" t="str">
        <f t="shared" si="251"/>
        <v>#REF!</v>
      </c>
      <c r="BL235" s="18" t="str">
        <f t="shared" si="251"/>
        <v>#REF!</v>
      </c>
      <c r="BM235" s="18" t="str">
        <f t="shared" si="251"/>
        <v>#REF!</v>
      </c>
      <c r="BN235" s="18" t="str">
        <f t="shared" si="251"/>
        <v>#REF!</v>
      </c>
      <c r="BO235" s="18" t="str">
        <f t="shared" si="251"/>
        <v>#REF!</v>
      </c>
      <c r="BP235" s="18" t="str">
        <f t="shared" si="251"/>
        <v>#REF!</v>
      </c>
      <c r="BQ235" s="18" t="str">
        <f t="shared" si="251"/>
        <v>#REF!</v>
      </c>
      <c r="BR235" s="18" t="str">
        <f>'Raw Data'!C231</f>
        <v>Staff</v>
      </c>
      <c r="BS235" s="18" t="str">
        <f>'Raw Data'!D231</f>
        <v/>
      </c>
      <c r="BT235" s="18" t="str">
        <f>'Raw Data'!E231</f>
        <v>Marketing</v>
      </c>
      <c r="BU235" s="18" t="str">
        <f>'Raw Data'!F231</f>
        <v>Individual Contributors</v>
      </c>
      <c r="BV235" s="18" t="str">
        <f>'Raw Data'!G231</f>
        <v/>
      </c>
      <c r="BW235" s="18" t="str">
        <f>'Raw Data'!H231</f>
        <v>Central Office</v>
      </c>
      <c r="BX235" s="18" t="str">
        <f>'Raw Data'!I231</f>
        <v/>
      </c>
      <c r="BY235" s="18" t="str">
        <f>'Raw Data'!J231</f>
        <v/>
      </c>
    </row>
    <row r="236" ht="15.75" customHeight="1">
      <c r="A236" s="18">
        <f>'Raw Data'!$A232</f>
        <v>230</v>
      </c>
      <c r="B236" s="18" t="str">
        <f>'Raw Data'!$K232</f>
        <v>Never or rarely</v>
      </c>
      <c r="C236" s="18">
        <f t="shared" si="3"/>
        <v>0</v>
      </c>
      <c r="D236" s="18" t="str">
        <f>'Raw Data'!$L232</f>
        <v>Editing or improving text I’ve already written (emails, documents, presentations), Building custom prompts, templates, or workflows that I reuse regularly, Analyzing data or documents to extract insights or summaries</v>
      </c>
      <c r="E236" s="18">
        <f t="shared" si="24"/>
        <v>0</v>
      </c>
      <c r="F236" s="19">
        <f t="shared" si="4"/>
        <v>0</v>
      </c>
      <c r="G236" s="20" t="str">
        <f>'Raw Data'!M232</f>
        <v>I create fresh prompts each time I use AI</v>
      </c>
      <c r="H236" s="18">
        <f t="shared" si="5"/>
        <v>0.25</v>
      </c>
      <c r="I236" s="18" t="str">
        <f>'Raw Data'!$N232</f>
        <v>Ask AI to write the summary after you’ve analyzed all the data</v>
      </c>
      <c r="J236" s="18" t="b">
        <f t="shared" si="6"/>
        <v>0</v>
      </c>
      <c r="K236" s="18" t="str">
        <f>'Raw Data'!$O232</f>
        <v>I don't use it for this.</v>
      </c>
      <c r="L236" s="18" t="s">
        <v>762</v>
      </c>
      <c r="M236" s="21" t="str">
        <f>substitute('Prompt Template'!$A$2,$K$5,$L236)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use it for this.&lt;/user_input&gt;</v>
      </c>
      <c r="N236" s="18">
        <f t="array" ref="N236">index('Response Scoring'!$C:$C,match($A236,'Response Scoring'!$A:$A,0))</f>
        <v>0</v>
      </c>
      <c r="O236" s="19">
        <f t="shared" si="7"/>
        <v>0</v>
      </c>
      <c r="P236" s="18" t="str">
        <f>'Raw Data'!$P232</f>
        <v>To streamline processes and tasks</v>
      </c>
      <c r="Q236" s="18" t="s">
        <v>763</v>
      </c>
      <c r="R236" s="21" t="str">
        <f>substitute('Prompt Template'!$B$2,$P$5,$Q236)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streamline processes and tasks&lt;/user_input&gt;</v>
      </c>
      <c r="S236" s="18">
        <f t="array" ref="S236">index('Response Scoring'!$E:$E,match($A236,'Response Scoring'!$A:$A,0))</f>
        <v>1</v>
      </c>
      <c r="T236" s="19">
        <f t="shared" si="8"/>
        <v>0.3333333333</v>
      </c>
      <c r="U236" s="19">
        <f t="shared" si="9"/>
        <v>0.5833333333</v>
      </c>
      <c r="V236" s="18" t="str">
        <f>'Raw Data'!$Q232</f>
        <v>Analyzing presentation slides to evaluate both the visual design and written content for consistency</v>
      </c>
      <c r="W236" s="18">
        <f t="shared" si="10"/>
        <v>1</v>
      </c>
      <c r="X236" s="18" t="str">
        <f>'Raw Data'!$R232</f>
        <v>Hallucinations (generating false or misleading information), Biases in answers, Data privacy concerns when information is shared with an LLM</v>
      </c>
      <c r="Y236" s="18">
        <f t="shared" si="11"/>
        <v>0.75</v>
      </c>
      <c r="Z236" s="18" t="str">
        <f>'Raw Data'!$S232</f>
        <v>Verify that the AI tool has SSL/HTTPS encryption before using it, Anonymize information by removing identifying details</v>
      </c>
      <c r="AA236" s="19">
        <f t="shared" si="12"/>
        <v>0</v>
      </c>
      <c r="AB236" s="18" t="str">
        <f>'Raw Data'!$T232</f>
        <v>Always: I routinely cross-check AI outputs with reliable sources</v>
      </c>
      <c r="AC236" s="18">
        <f t="shared" si="13"/>
        <v>1</v>
      </c>
      <c r="AD236" s="18" t="str">
        <f>'Raw Data'!$U232</f>
        <v>Cross-reference key claims with reliable external sources, Verify any calculations or data analysis independently</v>
      </c>
      <c r="AE236" s="18">
        <f t="shared" si="14"/>
        <v>0.5</v>
      </c>
      <c r="AF236" s="22">
        <f t="shared" si="15"/>
        <v>6.5</v>
      </c>
      <c r="AG236" s="18" t="str">
        <f>'Raw Data'!$V232</f>
        <v>Frequently: I systematically refine prompts until I’m satisfied</v>
      </c>
      <c r="AH236" s="18">
        <f t="shared" si="16"/>
        <v>1</v>
      </c>
      <c r="AI236" s="18" t="str">
        <f>'Raw Data'!$W232</f>
        <v>I do not wish to respond.</v>
      </c>
      <c r="AJ236" s="18" t="s">
        <v>764</v>
      </c>
      <c r="AK236" s="21" t="str">
        <f>substitute('Prompt Template'!$C$2,$AI$5,$AJ236)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wish to respond.&lt;/prompt&gt;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wish to respond.&lt;/user_input&gt;</v>
      </c>
      <c r="AL236" s="18">
        <f t="array" ref="AL236">index('Response Scoring'!$G:$G,match($A236,'Response Scoring'!$A:$A,0))</f>
        <v>0</v>
      </c>
      <c r="AM236" s="18">
        <f t="shared" si="17"/>
        <v>0</v>
      </c>
      <c r="AN236" s="18" t="str">
        <f>'Raw Data'!$X232</f>
        <v>I don't wish to respond.</v>
      </c>
      <c r="AO236" s="18" t="s">
        <v>765</v>
      </c>
      <c r="AP236" s="21" t="str">
        <f>substitute('Prompt Template'!$D$2,$AN$5,$AO236)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wish to respond.&lt;/user_input&gt;
</v>
      </c>
      <c r="AQ236" s="18">
        <f t="array" ref="AQ236">index('Response Scoring'!$I:$I,match($A236,'Response Scoring'!$A:$A,0))</f>
        <v>0</v>
      </c>
      <c r="AR236" s="18">
        <f t="shared" si="18"/>
        <v>0</v>
      </c>
      <c r="AS236" s="22">
        <f t="shared" si="19"/>
        <v>1.5</v>
      </c>
      <c r="AT236" s="18">
        <f t="shared" si="20"/>
        <v>10.66666667</v>
      </c>
      <c r="AU236" s="22">
        <f t="shared" si="21"/>
        <v>21.33333333</v>
      </c>
      <c r="AV236" s="18" t="str">
        <f t="shared" si="22"/>
        <v>AI Novice</v>
      </c>
      <c r="AW236" s="18" t="str">
        <f>'Raw Data'!Y232</f>
        <v>CoPilot</v>
      </c>
      <c r="AX236" s="18" t="b">
        <f>'Raw Data'!Z232</f>
        <v>0</v>
      </c>
      <c r="AY236" s="18" t="str">
        <f t="shared" ref="AY236:BQ236" si="252">#REF!</f>
        <v>#REF!</v>
      </c>
      <c r="AZ236" s="18" t="str">
        <f t="shared" si="252"/>
        <v>#REF!</v>
      </c>
      <c r="BA236" s="18" t="str">
        <f t="shared" si="252"/>
        <v>#REF!</v>
      </c>
      <c r="BB236" s="18" t="str">
        <f t="shared" si="252"/>
        <v>#REF!</v>
      </c>
      <c r="BC236" s="18" t="str">
        <f t="shared" si="252"/>
        <v>#REF!</v>
      </c>
      <c r="BD236" s="18" t="str">
        <f t="shared" si="252"/>
        <v>#REF!</v>
      </c>
      <c r="BE236" s="18" t="str">
        <f t="shared" si="252"/>
        <v>#REF!</v>
      </c>
      <c r="BF236" s="18" t="str">
        <f t="shared" si="252"/>
        <v>#REF!</v>
      </c>
      <c r="BG236" s="18" t="str">
        <f t="shared" si="252"/>
        <v>#REF!</v>
      </c>
      <c r="BH236" s="18" t="str">
        <f t="shared" si="252"/>
        <v>#REF!</v>
      </c>
      <c r="BI236" s="18" t="str">
        <f t="shared" si="252"/>
        <v>#REF!</v>
      </c>
      <c r="BJ236" s="18" t="str">
        <f t="shared" si="252"/>
        <v>#REF!</v>
      </c>
      <c r="BK236" s="18" t="str">
        <f t="shared" si="252"/>
        <v>#REF!</v>
      </c>
      <c r="BL236" s="18" t="str">
        <f t="shared" si="252"/>
        <v>#REF!</v>
      </c>
      <c r="BM236" s="18" t="str">
        <f t="shared" si="252"/>
        <v>#REF!</v>
      </c>
      <c r="BN236" s="18" t="str">
        <f t="shared" si="252"/>
        <v>#REF!</v>
      </c>
      <c r="BO236" s="18" t="str">
        <f t="shared" si="252"/>
        <v>#REF!</v>
      </c>
      <c r="BP236" s="18" t="str">
        <f t="shared" si="252"/>
        <v>#REF!</v>
      </c>
      <c r="BQ236" s="18" t="str">
        <f t="shared" si="252"/>
        <v>#REF!</v>
      </c>
      <c r="BR236" s="18" t="str">
        <f>'Raw Data'!C232</f>
        <v>Part-time/Adjunct Faculty</v>
      </c>
      <c r="BS236" s="18" t="str">
        <f>'Raw Data'!D232</f>
        <v/>
      </c>
      <c r="BT236" s="18" t="str">
        <f>'Raw Data'!E232</f>
        <v>Academics – Faculty</v>
      </c>
      <c r="BU236" s="18" t="str">
        <f>'Raw Data'!F232</f>
        <v>Individual Contributors</v>
      </c>
      <c r="BV236" s="18" t="str">
        <f>'Raw Data'!G232</f>
        <v/>
      </c>
      <c r="BW236" s="18" t="str">
        <f>'Raw Data'!H232</f>
        <v>Remote</v>
      </c>
      <c r="BX236" s="18" t="str">
        <f>'Raw Data'!I232</f>
        <v/>
      </c>
      <c r="BY236" s="18" t="str">
        <f>'Raw Data'!J232</f>
        <v/>
      </c>
    </row>
    <row r="237" ht="15.75" customHeight="1">
      <c r="A237" s="18">
        <f>'Raw Data'!$A233</f>
        <v>231</v>
      </c>
      <c r="B237" s="18" t="str">
        <f>'Raw Data'!$K233</f>
        <v>Daily</v>
      </c>
      <c r="C237" s="18">
        <f t="shared" si="3"/>
        <v>1</v>
      </c>
      <c r="D237" s="18" t="str">
        <f>'Raw Data'!$L233</f>
        <v>Editing or improving text I’ve already written (emails, documents, presentations), Brainstorming ideas, testing concepts, or getting feedback on my thinking</v>
      </c>
      <c r="E237" s="18">
        <f t="shared" si="24"/>
        <v>0</v>
      </c>
      <c r="F237" s="19">
        <f t="shared" si="4"/>
        <v>0</v>
      </c>
      <c r="G237" s="20" t="str">
        <f>'Raw Data'!M233</f>
        <v>I create fresh prompts each time I use AI</v>
      </c>
      <c r="H237" s="18">
        <f t="shared" si="5"/>
        <v>0.25</v>
      </c>
      <c r="I237" s="18" t="str">
        <f>'Raw Data'!$N233</f>
        <v>I wouldn't use AI for this task</v>
      </c>
      <c r="J237" s="18" t="b">
        <f t="shared" si="6"/>
        <v>0</v>
      </c>
      <c r="K237" s="18" t="str">
        <f>'Raw Data'!$O233</f>
        <v>I would do all of my research and put the presentation together, then I would use AI to make the presentation look nice like in Gamma.</v>
      </c>
      <c r="L237" s="18" t="s">
        <v>766</v>
      </c>
      <c r="M237" s="21" t="str">
        <f>substitute('Prompt Template'!$A$2,$K$5,$L237)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do all of my research and put the presentation together, then I would use AI to make the presentation look nice like in Gamma.&lt;/user_input&gt;</v>
      </c>
      <c r="N237" s="18">
        <f t="array" ref="N237">index('Response Scoring'!$C:$C,match($A237,'Response Scoring'!$A:$A,0))</f>
        <v>1</v>
      </c>
      <c r="O237" s="19">
        <f t="shared" si="7"/>
        <v>0.3333333333</v>
      </c>
      <c r="P237" s="18" t="str">
        <f>'Raw Data'!$P233</f>
        <v>Proofreading some of my wording to ensure I did not double speak, gamma to make my presentations more effective and faster than old power point, and desinging images or fun memes for students to remember the rhymes that I use.</v>
      </c>
      <c r="Q237" s="18" t="s">
        <v>767</v>
      </c>
      <c r="R237" s="21" t="str">
        <f>substitute('Prompt Template'!$B$2,$P$5,$Q237)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&lt;user_input&gt;Proofreading some of my wording to ensure I did not double speak, gamma to make my presentations more effective and faster than old power point, and desinging images or fun memes for students to remember the rhymes that I use.&lt;/user_input&gt;</v>
      </c>
      <c r="S237" s="18">
        <f t="array" ref="S237">index('Response Scoring'!$E:$E,match($A237,'Response Scoring'!$A:$A,0))</f>
        <v>1</v>
      </c>
      <c r="T237" s="19">
        <f t="shared" si="8"/>
        <v>0.3333333333</v>
      </c>
      <c r="U237" s="19">
        <f t="shared" si="9"/>
        <v>1.916666667</v>
      </c>
      <c r="V237" s="18" t="str">
        <f>'Raw Data'!$Q233</f>
        <v>Analyzing presentation slides to evaluate both the visual design and written content for consistency</v>
      </c>
      <c r="W237" s="18">
        <f t="shared" si="10"/>
        <v>1</v>
      </c>
      <c r="X237" s="18" t="str">
        <f>'Raw Data'!$R233</f>
        <v>Hallucinations (generating false or misleading information), Biases in answers, Data privacy concerns when information is shared with an LLM, Vulnerability to manipulation by bad actors</v>
      </c>
      <c r="Y237" s="18">
        <f t="shared" si="11"/>
        <v>1</v>
      </c>
      <c r="Z237" s="18" t="str">
        <f>'Raw Data'!$S233</f>
        <v>Verify that the AI tool has SSL/HTTPS encryption before using it, Anonymize information by removing identifying details, Avoid using AI tools for anything work-related</v>
      </c>
      <c r="AA237" s="19">
        <f t="shared" si="12"/>
        <v>0</v>
      </c>
      <c r="AB237" s="18" t="str">
        <f>'Raw Data'!$T233</f>
        <v>Always: I routinely cross-check AI outputs with reliable sources</v>
      </c>
      <c r="AC237" s="18">
        <f t="shared" si="13"/>
        <v>1</v>
      </c>
      <c r="AD237" s="18" t="str">
        <f>'Raw Data'!$U233</f>
        <v>Check if the response uses confident language and specific details, Look for professional formatting and proper grammar, Cross-reference key claims with reliable external sources, Verify any calculations or data analysis independently</v>
      </c>
      <c r="AE237" s="18">
        <f t="shared" si="14"/>
        <v>0</v>
      </c>
      <c r="AF237" s="22">
        <f t="shared" si="15"/>
        <v>6</v>
      </c>
      <c r="AG237" s="18" t="str">
        <f>'Raw Data'!$V233</f>
        <v>Frequently: I systematically refine prompts until I’m satisfied</v>
      </c>
      <c r="AH237" s="18">
        <f t="shared" si="16"/>
        <v>1</v>
      </c>
      <c r="AI237" s="18" t="str">
        <f>'Raw Data'!$W233</f>
        <v>I don't know how to prompt</v>
      </c>
      <c r="AJ237" s="18" t="s">
        <v>173</v>
      </c>
      <c r="AK237" s="21" t="str">
        <f>substitute('Prompt Template'!$C$2,$AI$5,$AJ237)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37" s="18">
        <f t="array" ref="AL237">index('Response Scoring'!$G:$G,match($A237,'Response Scoring'!$A:$A,0))</f>
        <v>0</v>
      </c>
      <c r="AM237" s="18">
        <f t="shared" si="17"/>
        <v>0</v>
      </c>
      <c r="AN237" s="18" t="str">
        <f>'Raw Data'!$X233</f>
        <v>I don't know how to create custom AI instructions.</v>
      </c>
      <c r="AO237" s="18" t="s">
        <v>137</v>
      </c>
      <c r="AP237" s="21" t="str">
        <f>substitute('Prompt Template'!$D$2,$AN$5,$AO237)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7" s="18">
        <f t="array" ref="AQ237">index('Response Scoring'!$I:$I,match($A237,'Response Scoring'!$A:$A,0))</f>
        <v>0</v>
      </c>
      <c r="AR237" s="18">
        <f t="shared" si="18"/>
        <v>0</v>
      </c>
      <c r="AS237" s="22">
        <f t="shared" si="19"/>
        <v>1.5</v>
      </c>
      <c r="AT237" s="18">
        <f t="shared" si="20"/>
        <v>12.83333333</v>
      </c>
      <c r="AU237" s="22">
        <f t="shared" si="21"/>
        <v>25.66666667</v>
      </c>
      <c r="AV237" s="18" t="str">
        <f t="shared" si="22"/>
        <v>AI Experimenter</v>
      </c>
      <c r="AW237" s="18" t="str">
        <f>'Raw Data'!Y233</f>
        <v>ChatGPT, Other</v>
      </c>
      <c r="AX237" s="18" t="b">
        <f>'Raw Data'!Z233</f>
        <v>1</v>
      </c>
      <c r="AY237" s="18" t="str">
        <f t="shared" ref="AY237:BQ237" si="253">#REF!</f>
        <v>#REF!</v>
      </c>
      <c r="AZ237" s="18" t="str">
        <f t="shared" si="253"/>
        <v>#REF!</v>
      </c>
      <c r="BA237" s="18" t="str">
        <f t="shared" si="253"/>
        <v>#REF!</v>
      </c>
      <c r="BB237" s="18" t="str">
        <f t="shared" si="253"/>
        <v>#REF!</v>
      </c>
      <c r="BC237" s="18" t="str">
        <f t="shared" si="253"/>
        <v>#REF!</v>
      </c>
      <c r="BD237" s="18" t="str">
        <f t="shared" si="253"/>
        <v>#REF!</v>
      </c>
      <c r="BE237" s="18" t="str">
        <f t="shared" si="253"/>
        <v>#REF!</v>
      </c>
      <c r="BF237" s="18" t="str">
        <f t="shared" si="253"/>
        <v>#REF!</v>
      </c>
      <c r="BG237" s="18" t="str">
        <f t="shared" si="253"/>
        <v>#REF!</v>
      </c>
      <c r="BH237" s="18" t="str">
        <f t="shared" si="253"/>
        <v>#REF!</v>
      </c>
      <c r="BI237" s="18" t="str">
        <f t="shared" si="253"/>
        <v>#REF!</v>
      </c>
      <c r="BJ237" s="18" t="str">
        <f t="shared" si="253"/>
        <v>#REF!</v>
      </c>
      <c r="BK237" s="18" t="str">
        <f t="shared" si="253"/>
        <v>#REF!</v>
      </c>
      <c r="BL237" s="18" t="str">
        <f t="shared" si="253"/>
        <v>#REF!</v>
      </c>
      <c r="BM237" s="18" t="str">
        <f t="shared" si="253"/>
        <v>#REF!</v>
      </c>
      <c r="BN237" s="18" t="str">
        <f t="shared" si="253"/>
        <v>#REF!</v>
      </c>
      <c r="BO237" s="18" t="str">
        <f t="shared" si="253"/>
        <v>#REF!</v>
      </c>
      <c r="BP237" s="18" t="str">
        <f t="shared" si="253"/>
        <v>#REF!</v>
      </c>
      <c r="BQ237" s="18" t="str">
        <f t="shared" si="253"/>
        <v>#REF!</v>
      </c>
      <c r="BR237" s="18" t="str">
        <f>'Raw Data'!C233</f>
        <v>Part-time/Adjunct Faculty</v>
      </c>
      <c r="BS237" s="18" t="str">
        <f>'Raw Data'!D233</f>
        <v/>
      </c>
      <c r="BT237" s="18" t="str">
        <f>'Raw Data'!E233</f>
        <v>Academics – Faculty</v>
      </c>
      <c r="BU237" s="18" t="str">
        <f>'Raw Data'!F233</f>
        <v>Individual Contributors</v>
      </c>
      <c r="BV237" s="18" t="str">
        <f>'Raw Data'!G233</f>
        <v/>
      </c>
      <c r="BW237" s="18" t="str">
        <f>'Raw Data'!H233</f>
        <v>New Orleans</v>
      </c>
      <c r="BX237" s="18" t="str">
        <f>'Raw Data'!I233</f>
        <v/>
      </c>
      <c r="BY237" s="18" t="str">
        <f>'Raw Data'!J233</f>
        <v/>
      </c>
    </row>
    <row r="238" ht="15.75" customHeight="1">
      <c r="A238" s="18">
        <f>'Raw Data'!$A234</f>
        <v>232</v>
      </c>
      <c r="B238" s="18" t="str">
        <f>'Raw Data'!$K234</f>
        <v>Never or rarely</v>
      </c>
      <c r="C238" s="18">
        <f t="shared" si="3"/>
        <v>0</v>
      </c>
      <c r="D238" s="18" t="str">
        <f>'Raw Data'!$L234</f>
        <v>Getting quick answers to specific questions or looking up information, Editing or improving text I’ve already written (emails, documents, presentations)</v>
      </c>
      <c r="E238" s="18">
        <f t="shared" si="24"/>
        <v>1</v>
      </c>
      <c r="F238" s="19">
        <f t="shared" si="4"/>
        <v>0.3333333333</v>
      </c>
      <c r="G238" s="20" t="str">
        <f>'Raw Data'!M234</f>
        <v>I create fresh prompts each time I use AI</v>
      </c>
      <c r="H238" s="18">
        <f t="shared" si="5"/>
        <v>0.25</v>
      </c>
      <c r="I238" s="18" t="str">
        <f>'Raw Data'!$N234</f>
        <v>Use AI to help analyze each data source, then compile results manually</v>
      </c>
      <c r="J238" s="18">
        <f t="shared" si="6"/>
        <v>0.67</v>
      </c>
      <c r="K238" s="18" t="str">
        <f>'Raw Data'!$O234</f>
        <v>To help search sources for the topic.</v>
      </c>
      <c r="L238" s="18" t="s">
        <v>768</v>
      </c>
      <c r="M238" s="21" t="str">
        <f>substitute('Prompt Template'!$A$2,$K$5,$L238)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help search sources for the topic.&lt;/user_input&gt;</v>
      </c>
      <c r="N238" s="18">
        <f t="array" ref="N238">index('Response Scoring'!$C:$C,match($A238,'Response Scoring'!$A:$A,0))</f>
        <v>1</v>
      </c>
      <c r="O238" s="19">
        <f t="shared" si="7"/>
        <v>0.3333333333</v>
      </c>
      <c r="P238" s="18" t="str">
        <f>'Raw Data'!$P234</f>
        <v>I ask specific questions to then choose sources important to the presentation.</v>
      </c>
      <c r="Q238" s="18" t="s">
        <v>769</v>
      </c>
      <c r="R238" s="21" t="str">
        <f>substitute('Prompt Template'!$B$2,$P$5,$Q238)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ask specific questions to then choose sources important to the presentation.&lt;/user_input&gt;</v>
      </c>
      <c r="S238" s="18">
        <f t="array" ref="S238">index('Response Scoring'!$E:$E,match($A238,'Response Scoring'!$A:$A,0))</f>
        <v>1</v>
      </c>
      <c r="T238" s="19">
        <f t="shared" si="8"/>
        <v>0.3333333333</v>
      </c>
      <c r="U238" s="19">
        <f t="shared" si="9"/>
        <v>1.92</v>
      </c>
      <c r="V238" s="18" t="str">
        <f>'Raw Data'!$Q234</f>
        <v>Analyzing presentation slides to evaluate both the visual design and written content for consistency</v>
      </c>
      <c r="W238" s="18">
        <f t="shared" si="10"/>
        <v>1</v>
      </c>
      <c r="X238" s="18" t="str">
        <f>'Raw Data'!$R234</f>
        <v>Biases in answers, Data privacy concerns when information is shared with an LLM</v>
      </c>
      <c r="Y238" s="18">
        <f t="shared" si="11"/>
        <v>0.5</v>
      </c>
      <c r="Z238" s="18" t="str">
        <f>'Raw Data'!$S234</f>
        <v>Anonymize information by removing identifying details, Use secure company instances or enterprise plans when available</v>
      </c>
      <c r="AA238" s="19">
        <f t="shared" si="12"/>
        <v>1</v>
      </c>
      <c r="AB238" s="18" t="str">
        <f>'Raw Data'!$T234</f>
        <v>Always: I routinely cross-check AI outputs with reliable sources</v>
      </c>
      <c r="AC238" s="18">
        <f t="shared" si="13"/>
        <v>1</v>
      </c>
      <c r="AD238" s="18" t="str">
        <f>'Raw Data'!$U234</f>
        <v>Cross-reference key claims with reliable external sources</v>
      </c>
      <c r="AE238" s="18">
        <f t="shared" si="14"/>
        <v>0.25</v>
      </c>
      <c r="AF238" s="22">
        <f t="shared" si="15"/>
        <v>7.5</v>
      </c>
      <c r="AG238" s="18" t="str">
        <f>'Raw Data'!$V234</f>
        <v>Frequently: I systematically refine prompts until I’m satisfied</v>
      </c>
      <c r="AH238" s="18">
        <f t="shared" si="16"/>
        <v>1</v>
      </c>
      <c r="AI238" s="18" t="str">
        <f>'Raw Data'!$W234</f>
        <v>I don't know hoe to prompt.</v>
      </c>
      <c r="AJ238" s="18" t="s">
        <v>770</v>
      </c>
      <c r="AK238" s="21" t="str">
        <f>substitute('Prompt Template'!$C$2,$AI$5,$AJ238)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hoe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hoe to prompt.&lt;/user_input&gt;</v>
      </c>
      <c r="AL238" s="18">
        <f t="array" ref="AL238">index('Response Scoring'!$G:$G,match($A238,'Response Scoring'!$A:$A,0))</f>
        <v>0</v>
      </c>
      <c r="AM238" s="18">
        <f t="shared" si="17"/>
        <v>0</v>
      </c>
      <c r="AN238" s="18" t="str">
        <f>'Raw Data'!$X234</f>
        <v>I don't know how to create custom AI instructions.</v>
      </c>
      <c r="AO238" s="18" t="s">
        <v>137</v>
      </c>
      <c r="AP238" s="21" t="str">
        <f>substitute('Prompt Template'!$D$2,$AN$5,$AO238)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38" s="18">
        <f t="array" ref="AQ238">index('Response Scoring'!$I:$I,match($A238,'Response Scoring'!$A:$A,0))</f>
        <v>0</v>
      </c>
      <c r="AR238" s="18">
        <f t="shared" si="18"/>
        <v>0</v>
      </c>
      <c r="AS238" s="22">
        <f t="shared" si="19"/>
        <v>1.5</v>
      </c>
      <c r="AT238" s="18">
        <f t="shared" si="20"/>
        <v>14.34</v>
      </c>
      <c r="AU238" s="22">
        <f t="shared" si="21"/>
        <v>28.68</v>
      </c>
      <c r="AV238" s="18" t="str">
        <f t="shared" si="22"/>
        <v>AI Experimenter</v>
      </c>
      <c r="AW238" s="18" t="str">
        <f>'Raw Data'!Y234</f>
        <v>ChatGPT</v>
      </c>
      <c r="AX238" s="18" t="b">
        <f>'Raw Data'!Z234</f>
        <v>1</v>
      </c>
      <c r="AY238" s="18" t="str">
        <f t="shared" ref="AY238:BQ238" si="254">#REF!</f>
        <v>#REF!</v>
      </c>
      <c r="AZ238" s="18" t="str">
        <f t="shared" si="254"/>
        <v>#REF!</v>
      </c>
      <c r="BA238" s="18" t="str">
        <f t="shared" si="254"/>
        <v>#REF!</v>
      </c>
      <c r="BB238" s="18" t="str">
        <f t="shared" si="254"/>
        <v>#REF!</v>
      </c>
      <c r="BC238" s="18" t="str">
        <f t="shared" si="254"/>
        <v>#REF!</v>
      </c>
      <c r="BD238" s="18" t="str">
        <f t="shared" si="254"/>
        <v>#REF!</v>
      </c>
      <c r="BE238" s="18" t="str">
        <f t="shared" si="254"/>
        <v>#REF!</v>
      </c>
      <c r="BF238" s="18" t="str">
        <f t="shared" si="254"/>
        <v>#REF!</v>
      </c>
      <c r="BG238" s="18" t="str">
        <f t="shared" si="254"/>
        <v>#REF!</v>
      </c>
      <c r="BH238" s="18" t="str">
        <f t="shared" si="254"/>
        <v>#REF!</v>
      </c>
      <c r="BI238" s="18" t="str">
        <f t="shared" si="254"/>
        <v>#REF!</v>
      </c>
      <c r="BJ238" s="18" t="str">
        <f t="shared" si="254"/>
        <v>#REF!</v>
      </c>
      <c r="BK238" s="18" t="str">
        <f t="shared" si="254"/>
        <v>#REF!</v>
      </c>
      <c r="BL238" s="18" t="str">
        <f t="shared" si="254"/>
        <v>#REF!</v>
      </c>
      <c r="BM238" s="18" t="str">
        <f t="shared" si="254"/>
        <v>#REF!</v>
      </c>
      <c r="BN238" s="18" t="str">
        <f t="shared" si="254"/>
        <v>#REF!</v>
      </c>
      <c r="BO238" s="18" t="str">
        <f t="shared" si="254"/>
        <v>#REF!</v>
      </c>
      <c r="BP238" s="18" t="str">
        <f t="shared" si="254"/>
        <v>#REF!</v>
      </c>
      <c r="BQ238" s="18" t="str">
        <f t="shared" si="254"/>
        <v>#REF!</v>
      </c>
      <c r="BR238" s="18" t="str">
        <f>'Raw Data'!C234</f>
        <v>Part-time/Adjunct Faculty</v>
      </c>
      <c r="BS238" s="18" t="str">
        <f>'Raw Data'!D234</f>
        <v/>
      </c>
      <c r="BT238" s="18" t="str">
        <f>'Raw Data'!E234</f>
        <v>Academics – Faculty</v>
      </c>
      <c r="BU238" s="18" t="str">
        <f>'Raw Data'!F234</f>
        <v>Individual Contributors</v>
      </c>
      <c r="BV238" s="18" t="str">
        <f>'Raw Data'!G234</f>
        <v/>
      </c>
      <c r="BW238" s="18" t="str">
        <f>'Raw Data'!H234</f>
        <v>Online</v>
      </c>
      <c r="BX238" s="18" t="str">
        <f>'Raw Data'!I234</f>
        <v/>
      </c>
      <c r="BY238" s="18" t="str">
        <f>'Raw Data'!J234</f>
        <v/>
      </c>
    </row>
    <row r="239" ht="15.75" customHeight="1">
      <c r="A239" s="18">
        <f>'Raw Data'!$A235</f>
        <v>233</v>
      </c>
      <c r="B239" s="18" t="str">
        <f>'Raw Data'!$K235</f>
        <v>Never or rarely</v>
      </c>
      <c r="C239" s="18">
        <f t="shared" si="3"/>
        <v>0</v>
      </c>
      <c r="D239" s="18" t="str">
        <f>'Raw Data'!$L235</f>
        <v>I don’t use AI for work</v>
      </c>
      <c r="E239" s="18">
        <f t="shared" si="24"/>
        <v>0</v>
      </c>
      <c r="F239" s="19">
        <f t="shared" si="4"/>
        <v>0</v>
      </c>
      <c r="G239" s="20" t="str">
        <f>'Raw Data'!M235</f>
        <v>I don't use AI for work</v>
      </c>
      <c r="H239" s="18">
        <f t="shared" si="5"/>
        <v>0</v>
      </c>
      <c r="I239" s="18" t="str">
        <f>'Raw Data'!$N235</f>
        <v>I wouldn't use AI for this task</v>
      </c>
      <c r="J239" s="18" t="b">
        <f t="shared" si="6"/>
        <v>0</v>
      </c>
      <c r="K239" s="18" t="str">
        <f>'Raw Data'!$O235</f>
        <v>I would not use AI.</v>
      </c>
      <c r="L239" s="18" t="s">
        <v>771</v>
      </c>
      <c r="M239" s="21" t="str">
        <f>substitute('Prompt Template'!$A$2,$K$5,$L239)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239" s="18">
        <f t="array" ref="N239">index('Response Scoring'!$C:$C,match($A239,'Response Scoring'!$A:$A,0))</f>
        <v>0</v>
      </c>
      <c r="O239" s="19">
        <f t="shared" si="7"/>
        <v>0</v>
      </c>
      <c r="P239" s="18" t="str">
        <f>'Raw Data'!$P235</f>
        <v>I do not use AI.</v>
      </c>
      <c r="Q239" s="18" t="s">
        <v>772</v>
      </c>
      <c r="R239" s="21" t="str">
        <f>substitute('Prompt Template'!$B$2,$P$5,$Q239)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 not use AI.&lt;/user_input&gt;</v>
      </c>
      <c r="S239" s="18">
        <f t="array" ref="S239">index('Response Scoring'!$E:$E,match($A239,'Response Scoring'!$A:$A,0))</f>
        <v>0</v>
      </c>
      <c r="T239" s="19">
        <f t="shared" si="8"/>
        <v>0</v>
      </c>
      <c r="U239" s="19">
        <f t="shared" si="9"/>
        <v>0</v>
      </c>
      <c r="V239" s="18" t="str">
        <f>'Raw Data'!$Q235</f>
        <v>Creating a complete slide deck with visual design for an important client presentation</v>
      </c>
      <c r="W239" s="18">
        <f t="shared" si="10"/>
        <v>0</v>
      </c>
      <c r="X239" s="18" t="str">
        <f>'Raw Data'!$R235</f>
        <v>Hallucinations (generating false or misleading information), Biases in answers, Data privacy concerns when information is shared with an LLM, Vulnerability to manipulation by bad actors</v>
      </c>
      <c r="Y239" s="18">
        <f t="shared" si="11"/>
        <v>1</v>
      </c>
      <c r="Z239" s="18" t="str">
        <f>'Raw Data'!$S235</f>
        <v>Avoid using AI tools for anything work-related, Anonymize information by removing identifying details</v>
      </c>
      <c r="AA239" s="19">
        <f t="shared" si="12"/>
        <v>0</v>
      </c>
      <c r="AB239" s="18" t="str">
        <f>'Raw Data'!$T235</f>
        <v>Always: I routinely cross-check AI outputs with reliable sources</v>
      </c>
      <c r="AC239" s="18">
        <f t="shared" si="13"/>
        <v>1</v>
      </c>
      <c r="AD239" s="18" t="str">
        <f>'Raw Data'!$U235</f>
        <v>Cross-reference key claims with reliable external sources</v>
      </c>
      <c r="AE239" s="18">
        <f t="shared" si="14"/>
        <v>0.25</v>
      </c>
      <c r="AF239" s="22">
        <f t="shared" si="15"/>
        <v>4.5</v>
      </c>
      <c r="AG239" s="18" t="str">
        <f>'Raw Data'!$V235</f>
        <v>Never: I usually just ask once and accept the first response</v>
      </c>
      <c r="AH239" s="18">
        <f t="shared" si="16"/>
        <v>0</v>
      </c>
      <c r="AI239" s="18" t="str">
        <f>'Raw Data'!$W235</f>
        <v>I do not use AI.</v>
      </c>
      <c r="AJ239" s="18" t="s">
        <v>772</v>
      </c>
      <c r="AK239" s="21" t="str">
        <f>substitute('Prompt Template'!$C$2,$AI$5,$AJ239)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 not use AI.&lt;/prompt&gt;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 not use AI.&lt;/user_input&gt;</v>
      </c>
      <c r="AL239" s="18">
        <f t="array" ref="AL239">index('Response Scoring'!$G:$G,match($A239,'Response Scoring'!$A:$A,0))</f>
        <v>0</v>
      </c>
      <c r="AM239" s="18">
        <f t="shared" si="17"/>
        <v>0</v>
      </c>
      <c r="AN239" s="18" t="str">
        <f>'Raw Data'!$X235</f>
        <v>I do not use AI.</v>
      </c>
      <c r="AO239" s="18" t="s">
        <v>772</v>
      </c>
      <c r="AP239" s="21" t="str">
        <f>substitute('Prompt Template'!$D$2,$AN$5,$AO239)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 not use AI.&lt;/user_input&gt;
</v>
      </c>
      <c r="AQ239" s="18">
        <f t="array" ref="AQ239">index('Response Scoring'!$I:$I,match($A239,'Response Scoring'!$A:$A,0))</f>
        <v>0</v>
      </c>
      <c r="AR239" s="18">
        <f t="shared" si="18"/>
        <v>0</v>
      </c>
      <c r="AS239" s="22">
        <f t="shared" si="19"/>
        <v>0</v>
      </c>
      <c r="AT239" s="18">
        <f t="shared" si="20"/>
        <v>4.5</v>
      </c>
      <c r="AU239" s="22">
        <f t="shared" si="21"/>
        <v>9</v>
      </c>
      <c r="AV239" s="18" t="str">
        <f t="shared" si="22"/>
        <v>AI Novice</v>
      </c>
      <c r="AW239" s="18" t="str">
        <f>'Raw Data'!Y235</f>
        <v>I’m not using any LLMs</v>
      </c>
      <c r="AX239" s="18" t="b">
        <f>'Raw Data'!Z235</f>
        <v>0</v>
      </c>
      <c r="AY239" s="18" t="str">
        <f t="shared" ref="AY239:BQ239" si="255">#REF!</f>
        <v>#REF!</v>
      </c>
      <c r="AZ239" s="18" t="str">
        <f t="shared" si="255"/>
        <v>#REF!</v>
      </c>
      <c r="BA239" s="18" t="str">
        <f t="shared" si="255"/>
        <v>#REF!</v>
      </c>
      <c r="BB239" s="18" t="str">
        <f t="shared" si="255"/>
        <v>#REF!</v>
      </c>
      <c r="BC239" s="18" t="str">
        <f t="shared" si="255"/>
        <v>#REF!</v>
      </c>
      <c r="BD239" s="18" t="str">
        <f t="shared" si="255"/>
        <v>#REF!</v>
      </c>
      <c r="BE239" s="18" t="str">
        <f t="shared" si="255"/>
        <v>#REF!</v>
      </c>
      <c r="BF239" s="18" t="str">
        <f t="shared" si="255"/>
        <v>#REF!</v>
      </c>
      <c r="BG239" s="18" t="str">
        <f t="shared" si="255"/>
        <v>#REF!</v>
      </c>
      <c r="BH239" s="18" t="str">
        <f t="shared" si="255"/>
        <v>#REF!</v>
      </c>
      <c r="BI239" s="18" t="str">
        <f t="shared" si="255"/>
        <v>#REF!</v>
      </c>
      <c r="BJ239" s="18" t="str">
        <f t="shared" si="255"/>
        <v>#REF!</v>
      </c>
      <c r="BK239" s="18" t="str">
        <f t="shared" si="255"/>
        <v>#REF!</v>
      </c>
      <c r="BL239" s="18" t="str">
        <f t="shared" si="255"/>
        <v>#REF!</v>
      </c>
      <c r="BM239" s="18" t="str">
        <f t="shared" si="255"/>
        <v>#REF!</v>
      </c>
      <c r="BN239" s="18" t="str">
        <f t="shared" si="255"/>
        <v>#REF!</v>
      </c>
      <c r="BO239" s="18" t="str">
        <f t="shared" si="255"/>
        <v>#REF!</v>
      </c>
      <c r="BP239" s="18" t="str">
        <f t="shared" si="255"/>
        <v>#REF!</v>
      </c>
      <c r="BQ239" s="18" t="str">
        <f t="shared" si="255"/>
        <v>#REF!</v>
      </c>
      <c r="BR239" s="18" t="str">
        <f>'Raw Data'!C235</f>
        <v>Part-time/Adjunct Faculty</v>
      </c>
      <c r="BS239" s="18" t="str">
        <f>'Raw Data'!D235</f>
        <v/>
      </c>
      <c r="BT239" s="18" t="str">
        <f>'Raw Data'!E235</f>
        <v>Academics – Faculty</v>
      </c>
      <c r="BU239" s="18" t="str">
        <f>'Raw Data'!F235</f>
        <v>Individual Contributors</v>
      </c>
      <c r="BV239" s="18" t="str">
        <f>'Raw Data'!G235</f>
        <v/>
      </c>
      <c r="BW239" s="18" t="str">
        <f>'Raw Data'!H235</f>
        <v>Online</v>
      </c>
      <c r="BX239" s="18" t="str">
        <f>'Raw Data'!I235</f>
        <v/>
      </c>
      <c r="BY239" s="18" t="str">
        <f>'Raw Data'!J235</f>
        <v/>
      </c>
    </row>
    <row r="240" ht="15.75" customHeight="1">
      <c r="A240" s="18">
        <f>'Raw Data'!$A236</f>
        <v>234</v>
      </c>
      <c r="B240" s="18" t="str">
        <f>'Raw Data'!$K236</f>
        <v>Never or rarely</v>
      </c>
      <c r="C240" s="18">
        <f t="shared" si="3"/>
        <v>0</v>
      </c>
      <c r="D240" s="18" t="str">
        <f>'Raw Data'!$L236</f>
        <v>I don’t use AI for work</v>
      </c>
      <c r="E240" s="18">
        <f t="shared" si="24"/>
        <v>0</v>
      </c>
      <c r="F240" s="19">
        <f t="shared" si="4"/>
        <v>0</v>
      </c>
      <c r="G240" s="20" t="str">
        <f>'Raw Data'!M236</f>
        <v>I don't use AI for work</v>
      </c>
      <c r="H240" s="18">
        <f t="shared" si="5"/>
        <v>0</v>
      </c>
      <c r="I240" s="18" t="str">
        <f>'Raw Data'!$N236</f>
        <v>I wouldn't use AI for this task</v>
      </c>
      <c r="J240" s="18" t="b">
        <f t="shared" si="6"/>
        <v>0</v>
      </c>
      <c r="K240" s="18" t="str">
        <f>'Raw Data'!$O236</f>
        <v>maybe use it to help design the presentation, and then modify it with my own information</v>
      </c>
      <c r="L240" s="18" t="s">
        <v>773</v>
      </c>
      <c r="M240" s="21" t="str">
        <f>substitute('Prompt Template'!$A$2,$K$5,$L240)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&lt;user_input&gt;maybe use it to help design the presentation, and then modify it with my own information&lt;/user_input&gt;</v>
      </c>
      <c r="N240" s="18">
        <f t="array" ref="N240">index('Response Scoring'!$C:$C,match($A240,'Response Scoring'!$A:$A,0))</f>
        <v>1</v>
      </c>
      <c r="O240" s="19">
        <f t="shared" si="7"/>
        <v>0.3333333333</v>
      </c>
      <c r="P240" s="18" t="str">
        <f>'Raw Data'!$P236</f>
        <v>I don't really have any tasks that need AI</v>
      </c>
      <c r="Q240" s="18" t="s">
        <v>774</v>
      </c>
      <c r="R240" s="21" t="str">
        <f>substitute('Prompt Template'!$B$2,$P$5,$Q240)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don't really have any tasks that need AI&lt;/user_input&gt;</v>
      </c>
      <c r="S240" s="18">
        <f t="array" ref="S240">index('Response Scoring'!$E:$E,match($A240,'Response Scoring'!$A:$A,0))</f>
        <v>0</v>
      </c>
      <c r="T240" s="19">
        <f t="shared" si="8"/>
        <v>0</v>
      </c>
      <c r="U240" s="19">
        <f t="shared" si="9"/>
        <v>0.3333333333</v>
      </c>
      <c r="V240" s="18" t="str">
        <f>'Raw Data'!$Q236</f>
        <v>Creating a complete slide deck with visual design for an important client presentation</v>
      </c>
      <c r="W240" s="18">
        <f t="shared" si="10"/>
        <v>0</v>
      </c>
      <c r="X240" s="18" t="str">
        <f>'Raw Data'!$R236</f>
        <v>Data privacy concerns when information is shared with an LLM, Hallucinations (generating false or misleading information), Vulnerability to manipulation by bad actors</v>
      </c>
      <c r="Y240" s="18">
        <f t="shared" si="11"/>
        <v>0.75</v>
      </c>
      <c r="Z240" s="18" t="str">
        <f>'Raw Data'!$S236</f>
        <v>Only share information that you would be comfortable sharing internally with a colleague</v>
      </c>
      <c r="AA240" s="19">
        <f t="shared" si="12"/>
        <v>0</v>
      </c>
      <c r="AB240" s="18" t="str">
        <f>'Raw Data'!$T236</f>
        <v>Always: I routinely cross-check AI outputs with reliable sources</v>
      </c>
      <c r="AC240" s="18">
        <f t="shared" si="13"/>
        <v>1</v>
      </c>
      <c r="AD240" s="18" t="str">
        <f>'Raw Data'!$U236</f>
        <v>Cross-reference key claims with reliable external sources</v>
      </c>
      <c r="AE240" s="18">
        <f t="shared" si="14"/>
        <v>0.25</v>
      </c>
      <c r="AF240" s="22">
        <f t="shared" si="15"/>
        <v>4</v>
      </c>
      <c r="AG240" s="18" t="str">
        <f>'Raw Data'!$V236</f>
        <v>Frequently: I systematically refine prompts until I’m satisfied</v>
      </c>
      <c r="AH240" s="18">
        <f t="shared" si="16"/>
        <v>1</v>
      </c>
      <c r="AI240" s="18" t="str">
        <f>'Raw Data'!$W236</f>
        <v>I need to know more about the subject for the meeting to give an accurate prompt</v>
      </c>
      <c r="AJ240" s="18" t="s">
        <v>775</v>
      </c>
      <c r="AK240" s="21" t="str">
        <f>substitute('Prompt Template'!$C$2,$AI$5,$AJ240)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to know more about the subject for the meeting to give an accurate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to know more about the subject for the meeting to give an accurate prompt&lt;/user_input&gt;</v>
      </c>
      <c r="AL240" s="18">
        <f t="array" ref="AL240">index('Response Scoring'!$G:$G,match($A240,'Response Scoring'!$A:$A,0))</f>
        <v>0</v>
      </c>
      <c r="AM240" s="18">
        <f t="shared" si="17"/>
        <v>0</v>
      </c>
      <c r="AN240" s="18" t="str">
        <f>'Raw Data'!$X236</f>
        <v>compare companies X, Y, Z for products, pricing of the products, and positioning</v>
      </c>
      <c r="AO240" s="18" t="s">
        <v>776</v>
      </c>
      <c r="AP240" s="21" t="str">
        <f>substitute('Prompt Template'!$D$2,$AN$5,$AO240)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companies X, Y, Z for products, pricing of the products, and positioning&lt;/user_input&gt;
</v>
      </c>
      <c r="AQ240" s="18">
        <f t="array" ref="AQ240">index('Response Scoring'!$I:$I,match($A240,'Response Scoring'!$A:$A,0))</f>
        <v>1</v>
      </c>
      <c r="AR240" s="18">
        <f t="shared" si="18"/>
        <v>0.2</v>
      </c>
      <c r="AS240" s="22">
        <f t="shared" si="19"/>
        <v>2.5</v>
      </c>
      <c r="AT240" s="18">
        <f t="shared" si="20"/>
        <v>9.666666667</v>
      </c>
      <c r="AU240" s="22">
        <f t="shared" si="21"/>
        <v>19.33333333</v>
      </c>
      <c r="AV240" s="18" t="str">
        <f t="shared" si="22"/>
        <v>AI Novice</v>
      </c>
      <c r="AW240" s="18" t="str">
        <f>'Raw Data'!Y236</f>
        <v>I’m not using any LLMs</v>
      </c>
      <c r="AX240" s="18" t="b">
        <f>'Raw Data'!Z236</f>
        <v>0</v>
      </c>
      <c r="AY240" s="18" t="str">
        <f t="shared" ref="AY240:BQ240" si="256">#REF!</f>
        <v>#REF!</v>
      </c>
      <c r="AZ240" s="18" t="str">
        <f t="shared" si="256"/>
        <v>#REF!</v>
      </c>
      <c r="BA240" s="18" t="str">
        <f t="shared" si="256"/>
        <v>#REF!</v>
      </c>
      <c r="BB240" s="18" t="str">
        <f t="shared" si="256"/>
        <v>#REF!</v>
      </c>
      <c r="BC240" s="18" t="str">
        <f t="shared" si="256"/>
        <v>#REF!</v>
      </c>
      <c r="BD240" s="18" t="str">
        <f t="shared" si="256"/>
        <v>#REF!</v>
      </c>
      <c r="BE240" s="18" t="str">
        <f t="shared" si="256"/>
        <v>#REF!</v>
      </c>
      <c r="BF240" s="18" t="str">
        <f t="shared" si="256"/>
        <v>#REF!</v>
      </c>
      <c r="BG240" s="18" t="str">
        <f t="shared" si="256"/>
        <v>#REF!</v>
      </c>
      <c r="BH240" s="18" t="str">
        <f t="shared" si="256"/>
        <v>#REF!</v>
      </c>
      <c r="BI240" s="18" t="str">
        <f t="shared" si="256"/>
        <v>#REF!</v>
      </c>
      <c r="BJ240" s="18" t="str">
        <f t="shared" si="256"/>
        <v>#REF!</v>
      </c>
      <c r="BK240" s="18" t="str">
        <f t="shared" si="256"/>
        <v>#REF!</v>
      </c>
      <c r="BL240" s="18" t="str">
        <f t="shared" si="256"/>
        <v>#REF!</v>
      </c>
      <c r="BM240" s="18" t="str">
        <f t="shared" si="256"/>
        <v>#REF!</v>
      </c>
      <c r="BN240" s="18" t="str">
        <f t="shared" si="256"/>
        <v>#REF!</v>
      </c>
      <c r="BO240" s="18" t="str">
        <f t="shared" si="256"/>
        <v>#REF!</v>
      </c>
      <c r="BP240" s="18" t="str">
        <f t="shared" si="256"/>
        <v>#REF!</v>
      </c>
      <c r="BQ240" s="18" t="str">
        <f t="shared" si="256"/>
        <v>#REF!</v>
      </c>
      <c r="BR240" s="18" t="str">
        <f>'Raw Data'!C236</f>
        <v>Staff</v>
      </c>
      <c r="BS240" s="18" t="str">
        <f>'Raw Data'!D236</f>
        <v/>
      </c>
      <c r="BT240" s="18" t="str">
        <f>'Raw Data'!E236</f>
        <v>Registrar Services</v>
      </c>
      <c r="BU240" s="18" t="str">
        <f>'Raw Data'!F236</f>
        <v>Individual Contributors</v>
      </c>
      <c r="BV240" s="18" t="str">
        <f>'Raw Data'!G236</f>
        <v/>
      </c>
      <c r="BW240" s="18" t="str">
        <f>'Raw Data'!H236</f>
        <v>Online</v>
      </c>
      <c r="BX240" s="18" t="str">
        <f>'Raw Data'!I236</f>
        <v/>
      </c>
      <c r="BY240" s="18" t="str">
        <f>'Raw Data'!J236</f>
        <v/>
      </c>
    </row>
    <row r="241" ht="15.75" customHeight="1">
      <c r="A241" s="18">
        <f>'Raw Data'!$A237</f>
        <v>235</v>
      </c>
      <c r="B241" s="18" t="str">
        <f>'Raw Data'!$K237</f>
        <v>Never or rarely</v>
      </c>
      <c r="C241" s="18">
        <f t="shared" si="3"/>
        <v>0</v>
      </c>
      <c r="D241" s="18" t="str">
        <f>'Raw Data'!$L237</f>
        <v>I don’t use AI for work</v>
      </c>
      <c r="E241" s="18">
        <f t="shared" si="24"/>
        <v>0</v>
      </c>
      <c r="F241" s="19">
        <f t="shared" si="4"/>
        <v>0</v>
      </c>
      <c r="G241" s="20" t="str">
        <f>'Raw Data'!M237</f>
        <v>I don't use AI for work</v>
      </c>
      <c r="H241" s="18">
        <f t="shared" si="5"/>
        <v>0</v>
      </c>
      <c r="I241" s="18" t="str">
        <f>'Raw Data'!$N237</f>
        <v>I wouldn't use AI for this task</v>
      </c>
      <c r="J241" s="18" t="b">
        <f t="shared" si="6"/>
        <v>0</v>
      </c>
      <c r="K241" s="18" t="str">
        <f>'Raw Data'!$O237</f>
        <v>I wouldn't use AI</v>
      </c>
      <c r="L241" s="18" t="s">
        <v>92</v>
      </c>
      <c r="M241" s="21" t="str">
        <f>substitute('Prompt Template'!$A$2,$K$5,$L241)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41" s="18">
        <f t="array" ref="N241">index('Response Scoring'!$C:$C,match($A241,'Response Scoring'!$A:$A,0))</f>
        <v>0</v>
      </c>
      <c r="O241" s="19">
        <f t="shared" si="7"/>
        <v>0</v>
      </c>
      <c r="P241" s="18" t="str">
        <f>'Raw Data'!$P237</f>
        <v>none</v>
      </c>
      <c r="Q241" s="18" t="s">
        <v>777</v>
      </c>
      <c r="R241" s="21" t="str">
        <f>substitute('Prompt Template'!$B$2,$P$5,$Q241)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&lt;user_input&gt;none&lt;/user_input&gt;</v>
      </c>
      <c r="S241" s="18">
        <f t="array" ref="S241">index('Response Scoring'!$E:$E,match($A241,'Response Scoring'!$A:$A,0))</f>
        <v>0</v>
      </c>
      <c r="T241" s="19">
        <f t="shared" si="8"/>
        <v>0</v>
      </c>
      <c r="U241" s="19">
        <f t="shared" si="9"/>
        <v>0</v>
      </c>
      <c r="V241" s="18" t="str">
        <f>'Raw Data'!$Q237</f>
        <v>Creating a complete slide deck with visual design for an important client presentation</v>
      </c>
      <c r="W241" s="18">
        <f t="shared" si="10"/>
        <v>0</v>
      </c>
      <c r="X241" s="18" t="str">
        <f>'Raw Data'!$R237</f>
        <v>Data privacy concerns when information is shared with an LLM</v>
      </c>
      <c r="Y241" s="18">
        <f t="shared" si="11"/>
        <v>0.25</v>
      </c>
      <c r="Z241" s="18" t="str">
        <f>'Raw Data'!$S237</f>
        <v>Verify that the AI tool has SSL/HTTPS encryption before using it</v>
      </c>
      <c r="AA241" s="19">
        <f t="shared" si="12"/>
        <v>0</v>
      </c>
      <c r="AB241" s="18" t="str">
        <f>'Raw Data'!$T237</f>
        <v>Always: I routinely cross-check AI outputs with reliable sources</v>
      </c>
      <c r="AC241" s="18">
        <f t="shared" si="13"/>
        <v>1</v>
      </c>
      <c r="AD241" s="18" t="str">
        <f>'Raw Data'!$U237</f>
        <v>Ask the same AI tool to double-check its work for accuracy</v>
      </c>
      <c r="AE241" s="18">
        <f t="shared" si="14"/>
        <v>0.25</v>
      </c>
      <c r="AF241" s="22">
        <f t="shared" si="15"/>
        <v>3</v>
      </c>
      <c r="AG241" s="18" t="str">
        <f>'Raw Data'!$V237</f>
        <v>Never: I usually just ask once and accept the first response</v>
      </c>
      <c r="AH241" s="18">
        <f t="shared" si="16"/>
        <v>0</v>
      </c>
      <c r="AI241" s="18" t="str">
        <f>'Raw Data'!$W237</f>
        <v>“I don’t know how to prompt”.</v>
      </c>
      <c r="AJ241" s="18" t="s">
        <v>382</v>
      </c>
      <c r="AK241" s="21" t="str">
        <f>substitute('Prompt Template'!$C$2,$AI$5,$AJ241)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41" s="18">
        <f t="array" ref="AL241">index('Response Scoring'!$G:$G,match($A241,'Response Scoring'!$A:$A,0))</f>
        <v>0</v>
      </c>
      <c r="AM241" s="18">
        <f t="shared" si="17"/>
        <v>0</v>
      </c>
      <c r="AN241" s="18" t="str">
        <f>'Raw Data'!$X237</f>
        <v/>
      </c>
      <c r="AO241" s="18" t="s">
        <v>778</v>
      </c>
      <c r="AP241" s="21" t="str">
        <f>substitute('Prompt Template'!$D$2,$AN$5,$AO241)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&lt;user_input&gt;&lt;/user_input&gt;
</v>
      </c>
      <c r="AQ241" s="18">
        <f t="array" ref="AQ241">index('Response Scoring'!$I:$I,match($A241,'Response Scoring'!$A:$A,0))</f>
        <v>0</v>
      </c>
      <c r="AR241" s="18">
        <f t="shared" si="18"/>
        <v>0</v>
      </c>
      <c r="AS241" s="22">
        <f t="shared" si="19"/>
        <v>0</v>
      </c>
      <c r="AT241" s="18">
        <f t="shared" si="20"/>
        <v>3</v>
      </c>
      <c r="AU241" s="22">
        <f t="shared" si="21"/>
        <v>6</v>
      </c>
      <c r="AV241" s="18" t="str">
        <f t="shared" si="22"/>
        <v>AI Novice</v>
      </c>
      <c r="AW241" s="18" t="str">
        <f>'Raw Data'!Y237</f>
        <v>I’m not using any LLMs</v>
      </c>
      <c r="AX241" s="18" t="b">
        <f>'Raw Data'!Z237</f>
        <v>0</v>
      </c>
      <c r="AY241" s="18" t="str">
        <f t="shared" ref="AY241:BQ241" si="257">#REF!</f>
        <v>#REF!</v>
      </c>
      <c r="AZ241" s="18" t="str">
        <f t="shared" si="257"/>
        <v>#REF!</v>
      </c>
      <c r="BA241" s="18" t="str">
        <f t="shared" si="257"/>
        <v>#REF!</v>
      </c>
      <c r="BB241" s="18" t="str">
        <f t="shared" si="257"/>
        <v>#REF!</v>
      </c>
      <c r="BC241" s="18" t="str">
        <f t="shared" si="257"/>
        <v>#REF!</v>
      </c>
      <c r="BD241" s="18" t="str">
        <f t="shared" si="257"/>
        <v>#REF!</v>
      </c>
      <c r="BE241" s="18" t="str">
        <f t="shared" si="257"/>
        <v>#REF!</v>
      </c>
      <c r="BF241" s="18" t="str">
        <f t="shared" si="257"/>
        <v>#REF!</v>
      </c>
      <c r="BG241" s="18" t="str">
        <f t="shared" si="257"/>
        <v>#REF!</v>
      </c>
      <c r="BH241" s="18" t="str">
        <f t="shared" si="257"/>
        <v>#REF!</v>
      </c>
      <c r="BI241" s="18" t="str">
        <f t="shared" si="257"/>
        <v>#REF!</v>
      </c>
      <c r="BJ241" s="18" t="str">
        <f t="shared" si="257"/>
        <v>#REF!</v>
      </c>
      <c r="BK241" s="18" t="str">
        <f t="shared" si="257"/>
        <v>#REF!</v>
      </c>
      <c r="BL241" s="18" t="str">
        <f t="shared" si="257"/>
        <v>#REF!</v>
      </c>
      <c r="BM241" s="18" t="str">
        <f t="shared" si="257"/>
        <v>#REF!</v>
      </c>
      <c r="BN241" s="18" t="str">
        <f t="shared" si="257"/>
        <v>#REF!</v>
      </c>
      <c r="BO241" s="18" t="str">
        <f t="shared" si="257"/>
        <v>#REF!</v>
      </c>
      <c r="BP241" s="18" t="str">
        <f t="shared" si="257"/>
        <v>#REF!</v>
      </c>
      <c r="BQ241" s="18" t="str">
        <f t="shared" si="257"/>
        <v>#REF!</v>
      </c>
      <c r="BR241" s="18" t="str">
        <f>'Raw Data'!C237</f>
        <v>Part-time/Adjunct Faculty</v>
      </c>
      <c r="BS241" s="18" t="str">
        <f>'Raw Data'!D237</f>
        <v/>
      </c>
      <c r="BT241" s="18" t="str">
        <f>'Raw Data'!E237</f>
        <v>Academics – Faculty</v>
      </c>
      <c r="BU241" s="18" t="str">
        <f>'Raw Data'!F237</f>
        <v>Individual Contributors</v>
      </c>
      <c r="BV241" s="18" t="str">
        <f>'Raw Data'!G237</f>
        <v/>
      </c>
      <c r="BW241" s="18" t="str">
        <f>'Raw Data'!H237</f>
        <v>Online</v>
      </c>
      <c r="BX241" s="18" t="str">
        <f>'Raw Data'!I237</f>
        <v/>
      </c>
      <c r="BY241" s="18" t="str">
        <f>'Raw Data'!J237</f>
        <v/>
      </c>
    </row>
    <row r="242" ht="15.75" customHeight="1">
      <c r="A242" s="18">
        <f>'Raw Data'!$A238</f>
        <v>236</v>
      </c>
      <c r="B242" s="18" t="str">
        <f>'Raw Data'!$K238</f>
        <v>Weekly</v>
      </c>
      <c r="C242" s="18">
        <f t="shared" si="3"/>
        <v>0.5</v>
      </c>
      <c r="D242" s="18" t="str">
        <f>'Raw Data'!$L238</f>
        <v>Editing or improving text I’ve already written (emails, documents, presentations)</v>
      </c>
      <c r="E242" s="18">
        <f t="shared" si="24"/>
        <v>0</v>
      </c>
      <c r="F242" s="19">
        <f t="shared" si="4"/>
        <v>0</v>
      </c>
      <c r="G242" s="20" t="str">
        <f>'Raw Data'!M238</f>
        <v>I create fresh prompts each time I use AI</v>
      </c>
      <c r="H242" s="18">
        <f t="shared" si="5"/>
        <v>0.25</v>
      </c>
      <c r="I242" s="18" t="str">
        <f>'Raw Data'!$N238</f>
        <v>Ask AI to write the summary after you’ve analyzed all the data</v>
      </c>
      <c r="J242" s="18" t="b">
        <f t="shared" si="6"/>
        <v>0</v>
      </c>
      <c r="K242" s="18" t="str">
        <f>'Raw Data'!$O238</f>
        <v>Give me an overview of the information needed to present</v>
      </c>
      <c r="L242" s="18" t="s">
        <v>779</v>
      </c>
      <c r="M242" s="21" t="str">
        <f>substitute('Prompt Template'!$A$2,$K$5,$L242)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&lt;user_input&gt;Give me an overview of the information needed to present&lt;/user_input&gt;</v>
      </c>
      <c r="N242" s="18">
        <f t="array" ref="N242">index('Response Scoring'!$C:$C,match($A242,'Response Scoring'!$A:$A,0))</f>
        <v>1</v>
      </c>
      <c r="O242" s="19">
        <f t="shared" si="7"/>
        <v>0.3333333333</v>
      </c>
      <c r="P242" s="18" t="str">
        <f>'Raw Data'!$P238</f>
        <v>To help draft emails or interview questions</v>
      </c>
      <c r="Q242" s="18" t="s">
        <v>780</v>
      </c>
      <c r="R242" s="21" t="str">
        <f>substitute('Prompt Template'!$B$2,$P$5,$Q242)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help draft emails or interview questions&lt;/user_input&gt;</v>
      </c>
      <c r="S242" s="18">
        <f t="array" ref="S242">index('Response Scoring'!$E:$E,match($A242,'Response Scoring'!$A:$A,0))</f>
        <v>1</v>
      </c>
      <c r="T242" s="19">
        <f t="shared" si="8"/>
        <v>0.3333333333</v>
      </c>
      <c r="U242" s="19">
        <f t="shared" si="9"/>
        <v>1.416666667</v>
      </c>
      <c r="V242" s="18" t="str">
        <f>'Raw Data'!$Q238</f>
        <v>Analyzing presentation slides to evaluate both the visual design and written content for consistency</v>
      </c>
      <c r="W242" s="18">
        <f t="shared" si="10"/>
        <v>1</v>
      </c>
      <c r="X242" s="18" t="str">
        <f>'Raw Data'!$R238</f>
        <v>Biases in answers, Data privacy concerns when information is shared with an LLM, Vulnerability to manipulation by bad actors</v>
      </c>
      <c r="Y242" s="18">
        <f t="shared" si="11"/>
        <v>0.75</v>
      </c>
      <c r="Z242" s="18" t="str">
        <f>'Raw Data'!$S238</f>
        <v>Avoid using AI tools for anything work-related, Verify that the AI tool has SSL/HTTPS encryption before using it, Anonymize information by removing identifying details, Use secure company instances or enterprise plans when available</v>
      </c>
      <c r="AA242" s="19">
        <f t="shared" si="12"/>
        <v>0</v>
      </c>
      <c r="AB242" s="18" t="str">
        <f>'Raw Data'!$T238</f>
        <v>Sometimes: I do a quick check against known data or references</v>
      </c>
      <c r="AC242" s="18">
        <f t="shared" si="13"/>
        <v>0.67</v>
      </c>
      <c r="AD242" s="18" t="str">
        <f>'Raw Data'!$U238</f>
        <v>Use a different AI tool to review and verify the content, Check if the response uses confident language and specific details, Look for professional formatting and proper grammar, Cross-reference key claims with reliable external sources, Verify any calculations or data analysis independently, Ask the same AI tool to double-check its work for accuracy</v>
      </c>
      <c r="AE242" s="18">
        <f t="shared" si="14"/>
        <v>0</v>
      </c>
      <c r="AF242" s="22">
        <f t="shared" si="15"/>
        <v>4.84</v>
      </c>
      <c r="AG242" s="18" t="str">
        <f>'Raw Data'!$V238</f>
        <v>Frequently: I systematically refine prompts until I’m satisfied</v>
      </c>
      <c r="AH242" s="18">
        <f t="shared" si="16"/>
        <v>1</v>
      </c>
      <c r="AI242" s="18" t="str">
        <f>'Raw Data'!$W238</f>
        <v>Help me come up with an opening statement for this proposal</v>
      </c>
      <c r="AJ242" s="18" t="s">
        <v>781</v>
      </c>
      <c r="AK242" s="21" t="str">
        <f>substitute('Prompt Template'!$C$2,$AI$5,$AJ242)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come up with an opening statement for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come up with an opening statement for this proposal&lt;/user_input&gt;</v>
      </c>
      <c r="AL242" s="18">
        <f t="array" ref="AL242">index('Response Scoring'!$G:$G,match($A242,'Response Scoring'!$A:$A,0))</f>
        <v>2</v>
      </c>
      <c r="AM242" s="18">
        <f t="shared" si="17"/>
        <v>0.4</v>
      </c>
      <c r="AN242" s="18" t="str">
        <f>'Raw Data'!$X238</f>
        <v>I don't know how to create custom AI instructions</v>
      </c>
      <c r="AO242" s="18" t="s">
        <v>80</v>
      </c>
      <c r="AP242" s="21" t="str">
        <f>substitute('Prompt Template'!$D$2,$AN$5,$AO242)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2" s="18">
        <f t="array" ref="AQ242">index('Response Scoring'!$I:$I,match($A242,'Response Scoring'!$A:$A,0))</f>
        <v>0</v>
      </c>
      <c r="AR242" s="18">
        <f t="shared" si="18"/>
        <v>0</v>
      </c>
      <c r="AS242" s="22">
        <f t="shared" si="19"/>
        <v>2.9</v>
      </c>
      <c r="AT242" s="18">
        <f t="shared" si="20"/>
        <v>13.47333333</v>
      </c>
      <c r="AU242" s="22">
        <f t="shared" si="21"/>
        <v>26.94666667</v>
      </c>
      <c r="AV242" s="18" t="str">
        <f t="shared" si="22"/>
        <v>AI Experimenter</v>
      </c>
      <c r="AW242" s="18" t="str">
        <f>'Raw Data'!Y238</f>
        <v>ChatGPT, CoPilot</v>
      </c>
      <c r="AX242" s="18" t="b">
        <f>'Raw Data'!Z238</f>
        <v>0</v>
      </c>
      <c r="AY242" s="18" t="str">
        <f t="shared" ref="AY242:BQ242" si="258">#REF!</f>
        <v>#REF!</v>
      </c>
      <c r="AZ242" s="18" t="str">
        <f t="shared" si="258"/>
        <v>#REF!</v>
      </c>
      <c r="BA242" s="18" t="str">
        <f t="shared" si="258"/>
        <v>#REF!</v>
      </c>
      <c r="BB242" s="18" t="str">
        <f t="shared" si="258"/>
        <v>#REF!</v>
      </c>
      <c r="BC242" s="18" t="str">
        <f t="shared" si="258"/>
        <v>#REF!</v>
      </c>
      <c r="BD242" s="18" t="str">
        <f t="shared" si="258"/>
        <v>#REF!</v>
      </c>
      <c r="BE242" s="18" t="str">
        <f t="shared" si="258"/>
        <v>#REF!</v>
      </c>
      <c r="BF242" s="18" t="str">
        <f t="shared" si="258"/>
        <v>#REF!</v>
      </c>
      <c r="BG242" s="18" t="str">
        <f t="shared" si="258"/>
        <v>#REF!</v>
      </c>
      <c r="BH242" s="18" t="str">
        <f t="shared" si="258"/>
        <v>#REF!</v>
      </c>
      <c r="BI242" s="18" t="str">
        <f t="shared" si="258"/>
        <v>#REF!</v>
      </c>
      <c r="BJ242" s="18" t="str">
        <f t="shared" si="258"/>
        <v>#REF!</v>
      </c>
      <c r="BK242" s="18" t="str">
        <f t="shared" si="258"/>
        <v>#REF!</v>
      </c>
      <c r="BL242" s="18" t="str">
        <f t="shared" si="258"/>
        <v>#REF!</v>
      </c>
      <c r="BM242" s="18" t="str">
        <f t="shared" si="258"/>
        <v>#REF!</v>
      </c>
      <c r="BN242" s="18" t="str">
        <f t="shared" si="258"/>
        <v>#REF!</v>
      </c>
      <c r="BO242" s="18" t="str">
        <f t="shared" si="258"/>
        <v>#REF!</v>
      </c>
      <c r="BP242" s="18" t="str">
        <f t="shared" si="258"/>
        <v>#REF!</v>
      </c>
      <c r="BQ242" s="18" t="str">
        <f t="shared" si="258"/>
        <v>#REF!</v>
      </c>
      <c r="BR242" s="18" t="str">
        <f>'Raw Data'!C238</f>
        <v>Part-time/Adjunct Faculty</v>
      </c>
      <c r="BS242" s="18" t="str">
        <f>'Raw Data'!D238</f>
        <v/>
      </c>
      <c r="BT242" s="18" t="str">
        <f>'Raw Data'!E238</f>
        <v>Academics – Faculty</v>
      </c>
      <c r="BU242" s="18" t="str">
        <f>'Raw Data'!F238</f>
        <v>Individual Contributors</v>
      </c>
      <c r="BV242" s="18" t="str">
        <f>'Raw Data'!G238</f>
        <v/>
      </c>
      <c r="BW242" s="18" t="str">
        <f>'Raw Data'!H238</f>
        <v>Online</v>
      </c>
      <c r="BX242" s="18" t="str">
        <f>'Raw Data'!I238</f>
        <v/>
      </c>
      <c r="BY242" s="18" t="str">
        <f>'Raw Data'!J238</f>
        <v/>
      </c>
    </row>
    <row r="243" ht="15.75" customHeight="1">
      <c r="A243" s="18">
        <f>'Raw Data'!$A239</f>
        <v>237</v>
      </c>
      <c r="B243" s="18" t="str">
        <f>'Raw Data'!$K239</f>
        <v>Never or rarely</v>
      </c>
      <c r="C243" s="18">
        <f t="shared" si="3"/>
        <v>0</v>
      </c>
      <c r="D243" s="18" t="str">
        <f>'Raw Data'!$L239</f>
        <v>I don’t use AI for work</v>
      </c>
      <c r="E243" s="18">
        <f t="shared" si="24"/>
        <v>0</v>
      </c>
      <c r="F243" s="19">
        <f t="shared" si="4"/>
        <v>0</v>
      </c>
      <c r="G243" s="20" t="str">
        <f>'Raw Data'!M239</f>
        <v>I don't use AI for work</v>
      </c>
      <c r="H243" s="18">
        <f t="shared" si="5"/>
        <v>0</v>
      </c>
      <c r="I243" s="18" t="str">
        <f>'Raw Data'!$N239</f>
        <v>I wouldn't use AI for this task</v>
      </c>
      <c r="J243" s="18" t="b">
        <f t="shared" si="6"/>
        <v>0</v>
      </c>
      <c r="K243" s="18" t="str">
        <f>'Raw Data'!$O239</f>
        <v>I would not use AI</v>
      </c>
      <c r="L243" s="18" t="s">
        <v>44</v>
      </c>
      <c r="M243" s="21" t="str">
        <f>substitute('Prompt Template'!$A$2,$K$5,$L243)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243" s="18">
        <f t="array" ref="N243">index('Response Scoring'!$C:$C,match($A243,'Response Scoring'!$A:$A,0))</f>
        <v>0</v>
      </c>
      <c r="O243" s="19">
        <f t="shared" si="7"/>
        <v>0</v>
      </c>
      <c r="P243" s="18" t="str">
        <f>'Raw Data'!$P239</f>
        <v>I only use Co-Pilot to search topics for personal use.</v>
      </c>
      <c r="Q243" s="18" t="s">
        <v>782</v>
      </c>
      <c r="R243" s="21" t="str">
        <f>substitute('Prompt Template'!$B$2,$P$5,$Q243)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only use Co-Pilot to search topics for personal use.&lt;/user_input&gt;</v>
      </c>
      <c r="S243" s="18">
        <f t="array" ref="S243">index('Response Scoring'!$E:$E,match($A243,'Response Scoring'!$A:$A,0))</f>
        <v>0</v>
      </c>
      <c r="T243" s="19">
        <f t="shared" si="8"/>
        <v>0</v>
      </c>
      <c r="U243" s="19">
        <f t="shared" si="9"/>
        <v>0</v>
      </c>
      <c r="V243" s="18" t="str">
        <f>'Raw Data'!$Q239</f>
        <v>Analyzing presentation slides to evaluate both the visual design and written content for consistency</v>
      </c>
      <c r="W243" s="18">
        <f t="shared" si="10"/>
        <v>1</v>
      </c>
      <c r="X243" s="18" t="str">
        <f>'Raw Data'!$R239</f>
        <v>Hallucinations (generating false or misleading information), Biases in answers</v>
      </c>
      <c r="Y243" s="18">
        <f t="shared" si="11"/>
        <v>0.5</v>
      </c>
      <c r="Z243" s="18" t="str">
        <f>'Raw Data'!$S239</f>
        <v>Avoid using AI tools for anything work-related</v>
      </c>
      <c r="AA243" s="19">
        <f t="shared" si="12"/>
        <v>0</v>
      </c>
      <c r="AB243" s="18" t="str">
        <f>'Raw Data'!$T239</f>
        <v>Always: I routinely cross-check AI outputs with reliable sources</v>
      </c>
      <c r="AC243" s="18">
        <f t="shared" si="13"/>
        <v>1</v>
      </c>
      <c r="AD243" s="18" t="str">
        <f>'Raw Data'!$U239</f>
        <v>Cross-reference key claims with reliable external sources</v>
      </c>
      <c r="AE243" s="18">
        <f t="shared" si="14"/>
        <v>0.25</v>
      </c>
      <c r="AF243" s="22">
        <f t="shared" si="15"/>
        <v>5.5</v>
      </c>
      <c r="AG243" s="18" t="str">
        <f>'Raw Data'!$V239</f>
        <v>Frequently: I systematically refine prompts until I’m satisfied</v>
      </c>
      <c r="AH243" s="18">
        <f t="shared" si="16"/>
        <v>1</v>
      </c>
      <c r="AI243" s="18" t="str">
        <f>'Raw Data'!$W239</f>
        <v>What is important information for me to share with my co-workers about a new initiative and explain the initiative</v>
      </c>
      <c r="AJ243" s="18" t="s">
        <v>783</v>
      </c>
      <c r="AK243" s="21" t="str">
        <f>substitute('Prompt Template'!$C$2,$AI$5,$AJ243)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&lt;prompt&gt;What is important information for me to share with my co-workers about a new initiative and explain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&lt;user_input&gt;What is important information for me to share with my co-workers about a new initiative and explain the initiative&lt;/user_input&gt;</v>
      </c>
      <c r="AL243" s="18">
        <f t="array" ref="AL243">index('Response Scoring'!$G:$G,match($A243,'Response Scoring'!$A:$A,0))</f>
        <v>2</v>
      </c>
      <c r="AM243" s="18">
        <f t="shared" si="17"/>
        <v>0.4</v>
      </c>
      <c r="AN243" s="18" t="str">
        <f>'Raw Data'!$X239</f>
        <v>State the products, pricing and positioning for these specific products</v>
      </c>
      <c r="AO243" s="18" t="s">
        <v>784</v>
      </c>
      <c r="AP243" s="21" t="str">
        <f>substitute('Prompt Template'!$D$2,$AN$5,$AO243)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&lt;user_input&gt;State the products, pricing and positioning for these specific products&lt;/user_input&gt;
</v>
      </c>
      <c r="AQ243" s="18">
        <f t="array" ref="AQ243">index('Response Scoring'!$I:$I,match($A243,'Response Scoring'!$A:$A,0))</f>
        <v>1</v>
      </c>
      <c r="AR243" s="18">
        <f t="shared" si="18"/>
        <v>0.2</v>
      </c>
      <c r="AS243" s="22">
        <f t="shared" si="19"/>
        <v>3.9</v>
      </c>
      <c r="AT243" s="18">
        <f t="shared" si="20"/>
        <v>13.3</v>
      </c>
      <c r="AU243" s="22">
        <f t="shared" si="21"/>
        <v>26.6</v>
      </c>
      <c r="AV243" s="18" t="str">
        <f t="shared" si="22"/>
        <v>AI Experimenter</v>
      </c>
      <c r="AW243" s="18" t="str">
        <f>'Raw Data'!Y239</f>
        <v>ChatGPT</v>
      </c>
      <c r="AX243" s="18" t="b">
        <f>'Raw Data'!Z239</f>
        <v>0</v>
      </c>
      <c r="AY243" s="18" t="str">
        <f t="shared" ref="AY243:BQ243" si="259">#REF!</f>
        <v>#REF!</v>
      </c>
      <c r="AZ243" s="18" t="str">
        <f t="shared" si="259"/>
        <v>#REF!</v>
      </c>
      <c r="BA243" s="18" t="str">
        <f t="shared" si="259"/>
        <v>#REF!</v>
      </c>
      <c r="BB243" s="18" t="str">
        <f t="shared" si="259"/>
        <v>#REF!</v>
      </c>
      <c r="BC243" s="18" t="str">
        <f t="shared" si="259"/>
        <v>#REF!</v>
      </c>
      <c r="BD243" s="18" t="str">
        <f t="shared" si="259"/>
        <v>#REF!</v>
      </c>
      <c r="BE243" s="18" t="str">
        <f t="shared" si="259"/>
        <v>#REF!</v>
      </c>
      <c r="BF243" s="18" t="str">
        <f t="shared" si="259"/>
        <v>#REF!</v>
      </c>
      <c r="BG243" s="18" t="str">
        <f t="shared" si="259"/>
        <v>#REF!</v>
      </c>
      <c r="BH243" s="18" t="str">
        <f t="shared" si="259"/>
        <v>#REF!</v>
      </c>
      <c r="BI243" s="18" t="str">
        <f t="shared" si="259"/>
        <v>#REF!</v>
      </c>
      <c r="BJ243" s="18" t="str">
        <f t="shared" si="259"/>
        <v>#REF!</v>
      </c>
      <c r="BK243" s="18" t="str">
        <f t="shared" si="259"/>
        <v>#REF!</v>
      </c>
      <c r="BL243" s="18" t="str">
        <f t="shared" si="259"/>
        <v>#REF!</v>
      </c>
      <c r="BM243" s="18" t="str">
        <f t="shared" si="259"/>
        <v>#REF!</v>
      </c>
      <c r="BN243" s="18" t="str">
        <f t="shared" si="259"/>
        <v>#REF!</v>
      </c>
      <c r="BO243" s="18" t="str">
        <f t="shared" si="259"/>
        <v>#REF!</v>
      </c>
      <c r="BP243" s="18" t="str">
        <f t="shared" si="259"/>
        <v>#REF!</v>
      </c>
      <c r="BQ243" s="18" t="str">
        <f t="shared" si="259"/>
        <v>#REF!</v>
      </c>
      <c r="BR243" s="18" t="str">
        <f>'Raw Data'!C239</f>
        <v>Part-time/Adjunct Faculty</v>
      </c>
      <c r="BS243" s="18" t="str">
        <f>'Raw Data'!D239</f>
        <v/>
      </c>
      <c r="BT243" s="18" t="str">
        <f>'Raw Data'!E239</f>
        <v>Academics – Faculty</v>
      </c>
      <c r="BU243" s="18" t="str">
        <f>'Raw Data'!F239</f>
        <v>Individual Contributors</v>
      </c>
      <c r="BV243" s="18" t="str">
        <f>'Raw Data'!G239</f>
        <v/>
      </c>
      <c r="BW243" s="18" t="str">
        <f>'Raw Data'!H239</f>
        <v>Online</v>
      </c>
      <c r="BX243" s="18" t="str">
        <f>'Raw Data'!I239</f>
        <v/>
      </c>
      <c r="BY243" s="18" t="str">
        <f>'Raw Data'!J239</f>
        <v/>
      </c>
    </row>
    <row r="244" ht="15.75" customHeight="1">
      <c r="A244" s="18">
        <f>'Raw Data'!$A240</f>
        <v>238</v>
      </c>
      <c r="B244" s="18" t="str">
        <f>'Raw Data'!$K240</f>
        <v>Several times a week</v>
      </c>
      <c r="C244" s="18">
        <f t="shared" si="3"/>
        <v>0.75</v>
      </c>
      <c r="D244" s="18" t="str">
        <f>'Raw Data'!$L240</f>
        <v>Getting quick answers to specific questions or looking up information, Creating first drafts of content from scratch (reports, proposals, marketing copy)</v>
      </c>
      <c r="E244" s="18">
        <f t="shared" si="24"/>
        <v>3</v>
      </c>
      <c r="F244" s="19">
        <f t="shared" si="4"/>
        <v>1</v>
      </c>
      <c r="G244" s="20" t="str">
        <f>'Raw Data'!M240</f>
        <v>I maintain a library of prompts that I reuse frequently</v>
      </c>
      <c r="H244" s="18">
        <f t="shared" si="5"/>
        <v>0.5</v>
      </c>
      <c r="I244" s="18" t="str">
        <f>'Raw Data'!$N240</f>
        <v>Use AI to help analyze each data source, then compile results manually</v>
      </c>
      <c r="J244" s="18">
        <f t="shared" si="6"/>
        <v>0.67</v>
      </c>
      <c r="K244" s="18" t="str">
        <f>'Raw Data'!$O240</f>
        <v>I wouldn't use it</v>
      </c>
      <c r="L244" s="18" t="s">
        <v>499</v>
      </c>
      <c r="M244" s="21" t="str">
        <f>substitute('Prompt Template'!$A$2,$K$5,$L244)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it&lt;/user_input&gt;</v>
      </c>
      <c r="N244" s="18">
        <f t="array" ref="N244">index('Response Scoring'!$C:$C,match($A244,'Response Scoring'!$A:$A,0))</f>
        <v>0</v>
      </c>
      <c r="O244" s="19">
        <f t="shared" si="7"/>
        <v>0</v>
      </c>
      <c r="P244" s="18" t="str">
        <f>'Raw Data'!$P240</f>
        <v>research / writing help</v>
      </c>
      <c r="Q244" s="18" t="s">
        <v>785</v>
      </c>
      <c r="R244" s="21" t="str">
        <f>substitute('Prompt Template'!$B$2,$P$5,$Q244)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 / writing help&lt;/user_input&gt;</v>
      </c>
      <c r="S244" s="18">
        <f t="array" ref="S244">index('Response Scoring'!$E:$E,match($A244,'Response Scoring'!$A:$A,0))</f>
        <v>1</v>
      </c>
      <c r="T244" s="19">
        <f t="shared" si="8"/>
        <v>0.3333333333</v>
      </c>
      <c r="U244" s="19">
        <f t="shared" si="9"/>
        <v>3.253333333</v>
      </c>
      <c r="V244" s="18" t="str">
        <f>'Raw Data'!$Q240</f>
        <v>Analyzing presentation slides to evaluate both the visual design and written content for consistency</v>
      </c>
      <c r="W244" s="18">
        <f t="shared" si="10"/>
        <v>1</v>
      </c>
      <c r="X244" s="18" t="str">
        <f>'Raw Data'!$R240</f>
        <v>Biases in answers</v>
      </c>
      <c r="Y244" s="18">
        <f t="shared" si="11"/>
        <v>0.25</v>
      </c>
      <c r="Z244" s="18" t="str">
        <f>'Raw Data'!$S240</f>
        <v>Avoid using AI tools for anything work-related</v>
      </c>
      <c r="AA244" s="19">
        <f t="shared" si="12"/>
        <v>0</v>
      </c>
      <c r="AB244" s="18" t="str">
        <f>'Raw Data'!$T240</f>
        <v>Never: I typically trust the output as is</v>
      </c>
      <c r="AC244" s="18">
        <f t="shared" si="13"/>
        <v>0</v>
      </c>
      <c r="AD244" s="18" t="str">
        <f>'Raw Data'!$U240</f>
        <v>Use a different AI tool to review and verify the content</v>
      </c>
      <c r="AE244" s="18">
        <f t="shared" si="14"/>
        <v>0.25</v>
      </c>
      <c r="AF244" s="22">
        <f t="shared" si="15"/>
        <v>3</v>
      </c>
      <c r="AG244" s="18" t="str">
        <f>'Raw Data'!$V240</f>
        <v>Frequently: I systematically refine prompts until I’m satisfied</v>
      </c>
      <c r="AH244" s="18">
        <f t="shared" si="16"/>
        <v>1</v>
      </c>
      <c r="AI244" s="18" t="str">
        <f>'Raw Data'!$W240</f>
        <v>I don't know how to prompt</v>
      </c>
      <c r="AJ244" s="18" t="s">
        <v>173</v>
      </c>
      <c r="AK244" s="21" t="str">
        <f>substitute('Prompt Template'!$C$2,$AI$5,$AJ244)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44" s="18">
        <f t="array" ref="AL244">index('Response Scoring'!$G:$G,match($A244,'Response Scoring'!$A:$A,0))</f>
        <v>0</v>
      </c>
      <c r="AM244" s="18">
        <f t="shared" si="17"/>
        <v>0</v>
      </c>
      <c r="AN244" s="18" t="str">
        <f>'Raw Data'!$X240</f>
        <v>i don't k ow</v>
      </c>
      <c r="AO244" s="18" t="s">
        <v>786</v>
      </c>
      <c r="AP244" s="21" t="str">
        <f>substitute('Prompt Template'!$D$2,$AN$5,$AO244)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 ow&lt;/user_input&gt;
</v>
      </c>
      <c r="AQ244" s="18">
        <f t="array" ref="AQ244">index('Response Scoring'!$I:$I,match($A244,'Response Scoring'!$A:$A,0))</f>
        <v>0</v>
      </c>
      <c r="AR244" s="18">
        <f t="shared" si="18"/>
        <v>0</v>
      </c>
      <c r="AS244" s="22">
        <f t="shared" si="19"/>
        <v>1.5</v>
      </c>
      <c r="AT244" s="18">
        <f t="shared" si="20"/>
        <v>12.50666667</v>
      </c>
      <c r="AU244" s="22">
        <f t="shared" si="21"/>
        <v>25.01333333</v>
      </c>
      <c r="AV244" s="18" t="str">
        <f t="shared" si="22"/>
        <v>AI Experimenter</v>
      </c>
      <c r="AW244" s="18" t="str">
        <f>'Raw Data'!Y240</f>
        <v>ChatGPT</v>
      </c>
      <c r="AX244" s="18" t="b">
        <f>'Raw Data'!Z240</f>
        <v>1</v>
      </c>
      <c r="AY244" s="18" t="str">
        <f t="shared" ref="AY244:BQ244" si="260">#REF!</f>
        <v>#REF!</v>
      </c>
      <c r="AZ244" s="18" t="str">
        <f t="shared" si="260"/>
        <v>#REF!</v>
      </c>
      <c r="BA244" s="18" t="str">
        <f t="shared" si="260"/>
        <v>#REF!</v>
      </c>
      <c r="BB244" s="18" t="str">
        <f t="shared" si="260"/>
        <v>#REF!</v>
      </c>
      <c r="BC244" s="18" t="str">
        <f t="shared" si="260"/>
        <v>#REF!</v>
      </c>
      <c r="BD244" s="18" t="str">
        <f t="shared" si="260"/>
        <v>#REF!</v>
      </c>
      <c r="BE244" s="18" t="str">
        <f t="shared" si="260"/>
        <v>#REF!</v>
      </c>
      <c r="BF244" s="18" t="str">
        <f t="shared" si="260"/>
        <v>#REF!</v>
      </c>
      <c r="BG244" s="18" t="str">
        <f t="shared" si="260"/>
        <v>#REF!</v>
      </c>
      <c r="BH244" s="18" t="str">
        <f t="shared" si="260"/>
        <v>#REF!</v>
      </c>
      <c r="BI244" s="18" t="str">
        <f t="shared" si="260"/>
        <v>#REF!</v>
      </c>
      <c r="BJ244" s="18" t="str">
        <f t="shared" si="260"/>
        <v>#REF!</v>
      </c>
      <c r="BK244" s="18" t="str">
        <f t="shared" si="260"/>
        <v>#REF!</v>
      </c>
      <c r="BL244" s="18" t="str">
        <f t="shared" si="260"/>
        <v>#REF!</v>
      </c>
      <c r="BM244" s="18" t="str">
        <f t="shared" si="260"/>
        <v>#REF!</v>
      </c>
      <c r="BN244" s="18" t="str">
        <f t="shared" si="260"/>
        <v>#REF!</v>
      </c>
      <c r="BO244" s="18" t="str">
        <f t="shared" si="260"/>
        <v>#REF!</v>
      </c>
      <c r="BP244" s="18" t="str">
        <f t="shared" si="260"/>
        <v>#REF!</v>
      </c>
      <c r="BQ244" s="18" t="str">
        <f t="shared" si="260"/>
        <v>#REF!</v>
      </c>
      <c r="BR244" s="18" t="str">
        <f>'Raw Data'!C240</f>
        <v>Part-time/Adjunct Faculty</v>
      </c>
      <c r="BS244" s="18" t="str">
        <f>'Raw Data'!D240</f>
        <v/>
      </c>
      <c r="BT244" s="18" t="str">
        <f>'Raw Data'!E240</f>
        <v>Academic Resources (within reporting line to Campuses/Online)</v>
      </c>
      <c r="BU244" s="18" t="str">
        <f>'Raw Data'!F240</f>
        <v>Individual Contributors</v>
      </c>
      <c r="BV244" s="18" t="str">
        <f>'Raw Data'!G240</f>
        <v/>
      </c>
      <c r="BW244" s="18" t="str">
        <f>'Raw Data'!H240</f>
        <v>Online</v>
      </c>
      <c r="BX244" s="18" t="str">
        <f>'Raw Data'!I240</f>
        <v/>
      </c>
      <c r="BY244" s="18" t="str">
        <f>'Raw Data'!J240</f>
        <v/>
      </c>
    </row>
    <row r="245" ht="15.75" customHeight="1">
      <c r="A245" s="18">
        <f>'Raw Data'!$A241</f>
        <v>239</v>
      </c>
      <c r="B245" s="18" t="str">
        <f>'Raw Data'!$K241</f>
        <v>Never or rarely</v>
      </c>
      <c r="C245" s="18">
        <f t="shared" si="3"/>
        <v>0</v>
      </c>
      <c r="D245" s="18" t="str">
        <f>'Raw Data'!$L241</f>
        <v>I don’t use AI for work</v>
      </c>
      <c r="E245" s="18">
        <f t="shared" si="24"/>
        <v>0</v>
      </c>
      <c r="F245" s="19">
        <f t="shared" si="4"/>
        <v>0</v>
      </c>
      <c r="G245" s="20" t="str">
        <f>'Raw Data'!M241</f>
        <v>I don't use AI for work</v>
      </c>
      <c r="H245" s="18">
        <f t="shared" si="5"/>
        <v>0</v>
      </c>
      <c r="I245" s="18" t="str">
        <f>'Raw Data'!$N241</f>
        <v>I wouldn't use AI for this task</v>
      </c>
      <c r="J245" s="18" t="b">
        <f t="shared" si="6"/>
        <v>0</v>
      </c>
      <c r="K245" s="18" t="str">
        <f>'Raw Data'!$O241</f>
        <v>N/A</v>
      </c>
      <c r="L245" s="18" t="s">
        <v>381</v>
      </c>
      <c r="M245" s="21" t="str">
        <f>substitute('Prompt Template'!$A$2,$K$5,$L245)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&lt;user_input&gt;N/A&lt;/user_input&gt;</v>
      </c>
      <c r="N245" s="18">
        <f t="array" ref="N245">index('Response Scoring'!$C:$C,match($A245,'Response Scoring'!$A:$A,0))</f>
        <v>0</v>
      </c>
      <c r="O245" s="19">
        <f t="shared" si="7"/>
        <v>0</v>
      </c>
      <c r="P245" s="18" t="str">
        <f>'Raw Data'!$P241</f>
        <v>N/A</v>
      </c>
      <c r="Q245" s="18" t="s">
        <v>381</v>
      </c>
      <c r="R245" s="21" t="str">
        <f>substitute('Prompt Template'!$B$2,$P$5,$Q245)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v>
      </c>
      <c r="S245" s="18">
        <f t="array" ref="S245">index('Response Scoring'!$E:$E,match($A245,'Response Scoring'!$A:$A,0))</f>
        <v>0</v>
      </c>
      <c r="T245" s="19">
        <f t="shared" si="8"/>
        <v>0</v>
      </c>
      <c r="U245" s="19">
        <f t="shared" si="9"/>
        <v>0</v>
      </c>
      <c r="V245" s="18" t="str">
        <f>'Raw Data'!$Q241</f>
        <v>Analyzing presentation slides to evaluate both the visual design and written content for consistency</v>
      </c>
      <c r="W245" s="18">
        <f t="shared" si="10"/>
        <v>1</v>
      </c>
      <c r="X245" s="18" t="str">
        <f>'Raw Data'!$R241</f>
        <v>Data privacy concerns when information is shared with an LLM</v>
      </c>
      <c r="Y245" s="18">
        <f t="shared" si="11"/>
        <v>0.25</v>
      </c>
      <c r="Z245" s="18" t="str">
        <f>'Raw Data'!$S241</f>
        <v>Use secure company instances or enterprise plans when available</v>
      </c>
      <c r="AA245" s="19">
        <f t="shared" si="12"/>
        <v>0.5</v>
      </c>
      <c r="AB245" s="18" t="str">
        <f>'Raw Data'!$T241</f>
        <v>Never: I typically trust the output as is</v>
      </c>
      <c r="AC245" s="18">
        <f t="shared" si="13"/>
        <v>0</v>
      </c>
      <c r="AD245" s="18" t="str">
        <f>'Raw Data'!$U241</f>
        <v>Ask the same AI tool to double-check its work for accuracy</v>
      </c>
      <c r="AE245" s="18">
        <f t="shared" si="14"/>
        <v>0.25</v>
      </c>
      <c r="AF245" s="22">
        <f t="shared" si="15"/>
        <v>4</v>
      </c>
      <c r="AG245" s="18" t="str">
        <f>'Raw Data'!$V241</f>
        <v>Frequently: I systematically refine prompts until I’m satisfied</v>
      </c>
      <c r="AH245" s="18">
        <f t="shared" si="16"/>
        <v>1</v>
      </c>
      <c r="AI245" s="18" t="str">
        <f>'Raw Data'!$W241</f>
        <v>N/A</v>
      </c>
      <c r="AJ245" s="18" t="s">
        <v>381</v>
      </c>
      <c r="AK245" s="21" t="str">
        <f>substitute('Prompt Template'!$C$2,$AI$5,$AJ245)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&lt;prompt&gt;N/A&lt;/prompt&gt;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&lt;user_input&gt;N/A&lt;/user_input&gt;</v>
      </c>
      <c r="AL245" s="18">
        <f t="array" ref="AL245">index('Response Scoring'!$G:$G,match($A245,'Response Scoring'!$A:$A,0))</f>
        <v>0</v>
      </c>
      <c r="AM245" s="18">
        <f t="shared" si="17"/>
        <v>0</v>
      </c>
      <c r="AN245" s="18" t="str">
        <f>'Raw Data'!$X241</f>
        <v>N/A</v>
      </c>
      <c r="AO245" s="18" t="s">
        <v>381</v>
      </c>
      <c r="AP245" s="21" t="str">
        <f>substitute('Prompt Template'!$D$2,$AN$5,$AO245)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&lt;user_input&gt;N/A&lt;/user_input&gt;
</v>
      </c>
      <c r="AQ245" s="18">
        <f t="array" ref="AQ245">index('Response Scoring'!$I:$I,match($A245,'Response Scoring'!$A:$A,0))</f>
        <v>0</v>
      </c>
      <c r="AR245" s="18">
        <f t="shared" si="18"/>
        <v>0</v>
      </c>
      <c r="AS245" s="22">
        <f t="shared" si="19"/>
        <v>1.5</v>
      </c>
      <c r="AT245" s="18">
        <f t="shared" si="20"/>
        <v>7</v>
      </c>
      <c r="AU245" s="22">
        <f t="shared" si="21"/>
        <v>14</v>
      </c>
      <c r="AV245" s="18" t="str">
        <f t="shared" si="22"/>
        <v>AI Novice</v>
      </c>
      <c r="AW245" s="18" t="str">
        <f>'Raw Data'!Y241</f>
        <v>I’m not using any LLMs</v>
      </c>
      <c r="AX245" s="18" t="b">
        <f>'Raw Data'!Z241</f>
        <v>0</v>
      </c>
      <c r="AY245" s="18" t="str">
        <f t="shared" ref="AY245:BQ245" si="261">#REF!</f>
        <v>#REF!</v>
      </c>
      <c r="AZ245" s="18" t="str">
        <f t="shared" si="261"/>
        <v>#REF!</v>
      </c>
      <c r="BA245" s="18" t="str">
        <f t="shared" si="261"/>
        <v>#REF!</v>
      </c>
      <c r="BB245" s="18" t="str">
        <f t="shared" si="261"/>
        <v>#REF!</v>
      </c>
      <c r="BC245" s="18" t="str">
        <f t="shared" si="261"/>
        <v>#REF!</v>
      </c>
      <c r="BD245" s="18" t="str">
        <f t="shared" si="261"/>
        <v>#REF!</v>
      </c>
      <c r="BE245" s="18" t="str">
        <f t="shared" si="261"/>
        <v>#REF!</v>
      </c>
      <c r="BF245" s="18" t="str">
        <f t="shared" si="261"/>
        <v>#REF!</v>
      </c>
      <c r="BG245" s="18" t="str">
        <f t="shared" si="261"/>
        <v>#REF!</v>
      </c>
      <c r="BH245" s="18" t="str">
        <f t="shared" si="261"/>
        <v>#REF!</v>
      </c>
      <c r="BI245" s="18" t="str">
        <f t="shared" si="261"/>
        <v>#REF!</v>
      </c>
      <c r="BJ245" s="18" t="str">
        <f t="shared" si="261"/>
        <v>#REF!</v>
      </c>
      <c r="BK245" s="18" t="str">
        <f t="shared" si="261"/>
        <v>#REF!</v>
      </c>
      <c r="BL245" s="18" t="str">
        <f t="shared" si="261"/>
        <v>#REF!</v>
      </c>
      <c r="BM245" s="18" t="str">
        <f t="shared" si="261"/>
        <v>#REF!</v>
      </c>
      <c r="BN245" s="18" t="str">
        <f t="shared" si="261"/>
        <v>#REF!</v>
      </c>
      <c r="BO245" s="18" t="str">
        <f t="shared" si="261"/>
        <v>#REF!</v>
      </c>
      <c r="BP245" s="18" t="str">
        <f t="shared" si="261"/>
        <v>#REF!</v>
      </c>
      <c r="BQ245" s="18" t="str">
        <f t="shared" si="261"/>
        <v>#REF!</v>
      </c>
      <c r="BR245" s="18" t="str">
        <f>'Raw Data'!C241</f>
        <v>Part-time/Adjunct Faculty</v>
      </c>
      <c r="BS245" s="18" t="str">
        <f>'Raw Data'!D241</f>
        <v/>
      </c>
      <c r="BT245" s="18" t="str">
        <f>'Raw Data'!E241</f>
        <v>Academics – Faculty</v>
      </c>
      <c r="BU245" s="18" t="str">
        <f>'Raw Data'!F241</f>
        <v>Individual Contributors</v>
      </c>
      <c r="BV245" s="18" t="str">
        <f>'Raw Data'!G241</f>
        <v/>
      </c>
      <c r="BW245" s="18" t="str">
        <f>'Raw Data'!H241</f>
        <v>Online</v>
      </c>
      <c r="BX245" s="18" t="str">
        <f>'Raw Data'!I241</f>
        <v/>
      </c>
      <c r="BY245" s="18" t="str">
        <f>'Raw Data'!J241</f>
        <v/>
      </c>
    </row>
    <row r="246" ht="15.75" customHeight="1">
      <c r="A246" s="18">
        <f>'Raw Data'!$A242</f>
        <v>240</v>
      </c>
      <c r="B246" s="18" t="str">
        <f>'Raw Data'!$K242</f>
        <v>Several times a week</v>
      </c>
      <c r="C246" s="18">
        <f t="shared" si="3"/>
        <v>0.75</v>
      </c>
      <c r="D246" s="18" t="str">
        <f>'Raw Data'!$L242</f>
        <v>Editing or improving text I’ve already written (emails, documents, presentations), Creating first drafts of content from scratch (reports, proposals, marketing copy)</v>
      </c>
      <c r="E246" s="18">
        <f t="shared" si="24"/>
        <v>2</v>
      </c>
      <c r="F246" s="19">
        <f t="shared" si="4"/>
        <v>0.6666666667</v>
      </c>
      <c r="G246" s="20" t="str">
        <f>'Raw Data'!M242</f>
        <v>I create fresh prompts each time I use AI</v>
      </c>
      <c r="H246" s="18">
        <f t="shared" si="5"/>
        <v>0.25</v>
      </c>
      <c r="I246" s="18" t="str">
        <f>'Raw Data'!$N242</f>
        <v>Create a systematic process where AI handles data analysis and summary generation consistently</v>
      </c>
      <c r="J246" s="18">
        <f t="shared" si="6"/>
        <v>1</v>
      </c>
      <c r="K246" s="18" t="str">
        <f>'Raw Data'!$O242</f>
        <v>I don't know if I would. If it needs to have scholarly research, I am old school and do it all by myself.</v>
      </c>
      <c r="L246" s="18" t="s">
        <v>787</v>
      </c>
      <c r="M246" s="21" t="str">
        <f>substitute('Prompt Template'!$A$2,$K$5,$L246)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don't know if I would. If it needs to have scholarly research, I am old school and do it all by myself.&lt;/user_input&gt;</v>
      </c>
      <c r="N246" s="18">
        <f t="array" ref="N246">index('Response Scoring'!$C:$C,match($A246,'Response Scoring'!$A:$A,0))</f>
        <v>0</v>
      </c>
      <c r="O246" s="19">
        <f t="shared" si="7"/>
        <v>0</v>
      </c>
      <c r="P246" s="18" t="str">
        <f>'Raw Data'!$P242</f>
        <v>It structures things that I might forget</v>
      </c>
      <c r="Q246" s="18" t="s">
        <v>788</v>
      </c>
      <c r="R246" s="21" t="str">
        <f>substitute('Prompt Template'!$B$2,$P$5,$Q246)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&lt;user_input&gt;It structures things that I might forget&lt;/user_input&gt;</v>
      </c>
      <c r="S246" s="18">
        <f t="array" ref="S246">index('Response Scoring'!$E:$E,match($A246,'Response Scoring'!$A:$A,0))</f>
        <v>1</v>
      </c>
      <c r="T246" s="19">
        <f t="shared" si="8"/>
        <v>0.3333333333</v>
      </c>
      <c r="U246" s="19">
        <f t="shared" si="9"/>
        <v>3</v>
      </c>
      <c r="V246" s="18" t="str">
        <f>'Raw Data'!$Q242</f>
        <v>Analyzing presentation slides to evaluate both the visual design and written content for consistency</v>
      </c>
      <c r="W246" s="18">
        <f t="shared" si="10"/>
        <v>1</v>
      </c>
      <c r="X246" s="18" t="str">
        <f>'Raw Data'!$R242</f>
        <v>Hallucinations (generating false or misleading information), Biases in answers, Data privacy concerns when information is shared with an LLM</v>
      </c>
      <c r="Y246" s="18">
        <f t="shared" si="11"/>
        <v>0.75</v>
      </c>
      <c r="Z246" s="18" t="str">
        <f>'Raw Data'!$S242</f>
        <v>Anonymize information by removing identifying details</v>
      </c>
      <c r="AA246" s="19">
        <f t="shared" si="12"/>
        <v>0.5</v>
      </c>
      <c r="AB246" s="18" t="str">
        <f>'Raw Data'!$T242</f>
        <v>Always: I routinely cross-check AI outputs with reliable sources</v>
      </c>
      <c r="AC246" s="18">
        <f t="shared" si="13"/>
        <v>1</v>
      </c>
      <c r="AD246" s="18" t="str">
        <f>'Raw Data'!$U242</f>
        <v>Cross-reference key claims with reliable external sources</v>
      </c>
      <c r="AE246" s="18">
        <f t="shared" si="14"/>
        <v>0.25</v>
      </c>
      <c r="AF246" s="22">
        <f t="shared" si="15"/>
        <v>7</v>
      </c>
      <c r="AG246" s="18" t="str">
        <f>'Raw Data'!$V242</f>
        <v>Frequently: I systematically refine prompts until I’m satisfied</v>
      </c>
      <c r="AH246" s="18">
        <f t="shared" si="16"/>
        <v>1</v>
      </c>
      <c r="AI246" s="18" t="str">
        <f>'Raw Data'!$W242</f>
        <v>Create a helpful worklist for the X proposal with A, B, C, D as already know to be important to this proposal</v>
      </c>
      <c r="AJ246" s="18" t="s">
        <v>789</v>
      </c>
      <c r="AK246" s="21" t="str">
        <f>substitute('Prompt Template'!$C$2,$AI$5,$AJ246)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helpful worklist for the X proposal with A, B, C, D as already know to be important to this proposal&lt;/prompt&gt;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helpful worklist for the X proposal with A, B, C, D as already know to be important to this proposal&lt;/user_input&gt;</v>
      </c>
      <c r="AL246" s="18">
        <f t="array" ref="AL246">index('Response Scoring'!$G:$G,match($A246,'Response Scoring'!$A:$A,0))</f>
        <v>2</v>
      </c>
      <c r="AM246" s="18">
        <f t="shared" si="17"/>
        <v>0.4</v>
      </c>
      <c r="AN246" s="18" t="str">
        <f>'Raw Data'!$X242</f>
        <v>I don’t know how to create custom AI instructions</v>
      </c>
      <c r="AO246" s="18" t="s">
        <v>88</v>
      </c>
      <c r="AP246" s="21" t="str">
        <f>substitute('Prompt Template'!$D$2,$AN$5,$AO246)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6" s="18">
        <f t="array" ref="AQ246">index('Response Scoring'!$I:$I,match($A246,'Response Scoring'!$A:$A,0))</f>
        <v>0</v>
      </c>
      <c r="AR246" s="18">
        <f t="shared" si="18"/>
        <v>0</v>
      </c>
      <c r="AS246" s="22">
        <f t="shared" si="19"/>
        <v>2.9</v>
      </c>
      <c r="AT246" s="18">
        <f t="shared" si="20"/>
        <v>18.8</v>
      </c>
      <c r="AU246" s="22">
        <f t="shared" si="21"/>
        <v>37.6</v>
      </c>
      <c r="AV246" s="18" t="str">
        <f t="shared" si="22"/>
        <v>AI Experimenter</v>
      </c>
      <c r="AW246" s="18" t="str">
        <f>'Raw Data'!Y242</f>
        <v>Gemini</v>
      </c>
      <c r="AX246" s="18" t="b">
        <f>'Raw Data'!Z242</f>
        <v>1</v>
      </c>
      <c r="AY246" s="18" t="str">
        <f t="shared" ref="AY246:BQ246" si="262">#REF!</f>
        <v>#REF!</v>
      </c>
      <c r="AZ246" s="18" t="str">
        <f t="shared" si="262"/>
        <v>#REF!</v>
      </c>
      <c r="BA246" s="18" t="str">
        <f t="shared" si="262"/>
        <v>#REF!</v>
      </c>
      <c r="BB246" s="18" t="str">
        <f t="shared" si="262"/>
        <v>#REF!</v>
      </c>
      <c r="BC246" s="18" t="str">
        <f t="shared" si="262"/>
        <v>#REF!</v>
      </c>
      <c r="BD246" s="18" t="str">
        <f t="shared" si="262"/>
        <v>#REF!</v>
      </c>
      <c r="BE246" s="18" t="str">
        <f t="shared" si="262"/>
        <v>#REF!</v>
      </c>
      <c r="BF246" s="18" t="str">
        <f t="shared" si="262"/>
        <v>#REF!</v>
      </c>
      <c r="BG246" s="18" t="str">
        <f t="shared" si="262"/>
        <v>#REF!</v>
      </c>
      <c r="BH246" s="18" t="str">
        <f t="shared" si="262"/>
        <v>#REF!</v>
      </c>
      <c r="BI246" s="18" t="str">
        <f t="shared" si="262"/>
        <v>#REF!</v>
      </c>
      <c r="BJ246" s="18" t="str">
        <f t="shared" si="262"/>
        <v>#REF!</v>
      </c>
      <c r="BK246" s="18" t="str">
        <f t="shared" si="262"/>
        <v>#REF!</v>
      </c>
      <c r="BL246" s="18" t="str">
        <f t="shared" si="262"/>
        <v>#REF!</v>
      </c>
      <c r="BM246" s="18" t="str">
        <f t="shared" si="262"/>
        <v>#REF!</v>
      </c>
      <c r="BN246" s="18" t="str">
        <f t="shared" si="262"/>
        <v>#REF!</v>
      </c>
      <c r="BO246" s="18" t="str">
        <f t="shared" si="262"/>
        <v>#REF!</v>
      </c>
      <c r="BP246" s="18" t="str">
        <f t="shared" si="262"/>
        <v>#REF!</v>
      </c>
      <c r="BQ246" s="18" t="str">
        <f t="shared" si="262"/>
        <v>#REF!</v>
      </c>
      <c r="BR246" s="18" t="str">
        <f>'Raw Data'!C242</f>
        <v>Part-time/Adjunct Faculty</v>
      </c>
      <c r="BS246" s="18" t="str">
        <f>'Raw Data'!D242</f>
        <v/>
      </c>
      <c r="BT246" s="18" t="str">
        <f>'Raw Data'!E242</f>
        <v>Academics – Faculty</v>
      </c>
      <c r="BU246" s="18" t="str">
        <f>'Raw Data'!F242</f>
        <v>Individual Contributors</v>
      </c>
      <c r="BV246" s="18" t="str">
        <f>'Raw Data'!G242</f>
        <v/>
      </c>
      <c r="BW246" s="18" t="str">
        <f>'Raw Data'!H242</f>
        <v>Online</v>
      </c>
      <c r="BX246" s="18" t="str">
        <f>'Raw Data'!I242</f>
        <v/>
      </c>
      <c r="BY246" s="18" t="str">
        <f>'Raw Data'!J242</f>
        <v/>
      </c>
    </row>
    <row r="247" ht="15.75" customHeight="1">
      <c r="A247" s="18">
        <f>'Raw Data'!$A243</f>
        <v>241</v>
      </c>
      <c r="B247" s="18" t="str">
        <f>'Raw Data'!$K243</f>
        <v>Several times a week</v>
      </c>
      <c r="C247" s="18">
        <f t="shared" si="3"/>
        <v>0.75</v>
      </c>
      <c r="D247" s="18" t="str">
        <f>'Raw Data'!$L243</f>
        <v>Getting quick answers to specific questions or looking up information, Editing or improving text I’ve already written (emails, documents, presentations), Writing or debugging code, scripts, or formulas, Brainstorming ideas, testing concepts, or getting feedback on my thinking</v>
      </c>
      <c r="E247" s="18">
        <f t="shared" si="24"/>
        <v>1</v>
      </c>
      <c r="F247" s="19">
        <f t="shared" si="4"/>
        <v>0.3333333333</v>
      </c>
      <c r="G247" s="20" t="str">
        <f>'Raw Data'!M243</f>
        <v>I maintain a library of prompts that I reuse frequently</v>
      </c>
      <c r="H247" s="18">
        <f t="shared" si="5"/>
        <v>0.5</v>
      </c>
      <c r="I247" s="18" t="str">
        <f>'Raw Data'!$N243</f>
        <v>Ask AI to write the summary after you’ve analyzed all the data</v>
      </c>
      <c r="J247" s="18" t="b">
        <f t="shared" si="6"/>
        <v>0</v>
      </c>
      <c r="K247" s="18" t="str">
        <f>'Raw Data'!$O243</f>
        <v>Ask research questions within AI as well as follow-up questions from information gathered outside of AI, then ask AI to organize the key points I've identified into a presentation-friendly format, then ask AI to improve my key talking points</v>
      </c>
      <c r="L247" s="18" t="s">
        <v>790</v>
      </c>
      <c r="M247" s="21" t="str">
        <f>substitute('Prompt Template'!$A$2,$K$5,$L247)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&lt;user_input&gt;Ask research questions within AI as well as follow-up questions from information gathered outside of AI, then ask AI to organize the key points I've identified into a presentation-friendly format, then ask AI to improve my key talking points&lt;/user_input&gt;</v>
      </c>
      <c r="N247" s="18">
        <f t="array" ref="N247">index('Response Scoring'!$C:$C,match($A247,'Response Scoring'!$A:$A,0))</f>
        <v>3</v>
      </c>
      <c r="O247" s="19">
        <f t="shared" si="7"/>
        <v>1</v>
      </c>
      <c r="P247" s="18" t="str">
        <f>'Raw Data'!$P243</f>
        <v>I have 2 high-value use cases for AI with my work: the first is organizing my strategic planning into clear visuals and timelines, something that would take me twice as long to do manually; the second is troubleshooting code that could otherwise take days or weeks plus use of other resources to complete.</v>
      </c>
      <c r="Q247" s="18" t="s">
        <v>791</v>
      </c>
      <c r="R247" s="21" t="str">
        <f>substitute('Prompt Template'!$B$2,$P$5,$Q247)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have 2 high-value use cases for AI with my work: the first is organizing my strategic planning into clear visuals and timelines, something that would take me twice as long to do manually; the second is troubleshooting code that could otherwise take days or weeks plus use of other resources to complete.&lt;/user_input&gt;</v>
      </c>
      <c r="S247" s="18">
        <f t="array" ref="S247">index('Response Scoring'!$E:$E,match($A247,'Response Scoring'!$A:$A,0))</f>
        <v>2</v>
      </c>
      <c r="T247" s="19">
        <f t="shared" si="8"/>
        <v>0.6666666667</v>
      </c>
      <c r="U247" s="19">
        <f t="shared" si="9"/>
        <v>3.25</v>
      </c>
      <c r="V247" s="18" t="str">
        <f>'Raw Data'!$Q243</f>
        <v>Analyzing presentation slides to evaluate both the visual design and written content for consistency</v>
      </c>
      <c r="W247" s="18">
        <f t="shared" si="10"/>
        <v>1</v>
      </c>
      <c r="X247" s="18" t="str">
        <f>'Raw Data'!$R243</f>
        <v>Hallucinations (generating false or misleading information), Biases in answers, Data privacy concerns when information is shared with an LLM, Vulnerability to manipulation by bad actors</v>
      </c>
      <c r="Y247" s="18">
        <f t="shared" si="11"/>
        <v>1</v>
      </c>
      <c r="Z247" s="18" t="str">
        <f>'Raw Data'!$S243</f>
        <v>Verify that the AI tool has SSL/HTTPS encryption before using it, Anonymize information by removing identifying details, Use secure company instances or enterprise plans when available</v>
      </c>
      <c r="AA247" s="19">
        <f t="shared" si="12"/>
        <v>0</v>
      </c>
      <c r="AB247" s="18" t="str">
        <f>'Raw Data'!$T243</f>
        <v>Sometimes: I do a quick check against known data or references</v>
      </c>
      <c r="AC247" s="18">
        <f t="shared" si="13"/>
        <v>0.67</v>
      </c>
      <c r="AD247" s="18" t="str">
        <f>'Raw Data'!$U243</f>
        <v>Use a different AI tool to review and verify the content, Cross-reference key claims with reliable external sources, Verify any calculations or data analysis independently</v>
      </c>
      <c r="AE247" s="18">
        <f t="shared" si="14"/>
        <v>0.75</v>
      </c>
      <c r="AF247" s="22">
        <f t="shared" si="15"/>
        <v>6.84</v>
      </c>
      <c r="AG247" s="18" t="str">
        <f>'Raw Data'!$V243</f>
        <v>Rarely: I only tweak the prompt if something feels obviously off</v>
      </c>
      <c r="AH247" s="18">
        <f t="shared" si="16"/>
        <v>0.33</v>
      </c>
      <c r="AI247" s="18" t="str">
        <f>'Raw Data'!$W243</f>
        <v>Put together a check list of discussion topics I can bring to a work meeting where we will be talking about a new initiative.</v>
      </c>
      <c r="AJ247" s="18" t="s">
        <v>792</v>
      </c>
      <c r="AK247" s="21" t="str">
        <f>substitute('Prompt Template'!$C$2,$AI$5,$AJ247)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&lt;prompt&gt;Put together a check list of discussion topics I can bring to a work meeting where we will be talking about a new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&lt;user_input&gt;Put together a check list of discussion topics I can bring to a work meeting where we will be talking about a new initiative.&lt;/user_input&gt;</v>
      </c>
      <c r="AL247" s="18">
        <f t="array" ref="AL247">index('Response Scoring'!$G:$G,match($A247,'Response Scoring'!$A:$A,0))</f>
        <v>2</v>
      </c>
      <c r="AM247" s="18">
        <f t="shared" si="17"/>
        <v>0.4</v>
      </c>
      <c r="AN247" s="18" t="str">
        <f>'Raw Data'!$X243</f>
        <v>I don’t know how to create custom AI instructions</v>
      </c>
      <c r="AO247" s="18" t="s">
        <v>88</v>
      </c>
      <c r="AP247" s="21" t="str">
        <f>substitute('Prompt Template'!$D$2,$AN$5,$AO247)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7" s="18">
        <f t="array" ref="AQ247">index('Response Scoring'!$I:$I,match($A247,'Response Scoring'!$A:$A,0))</f>
        <v>0</v>
      </c>
      <c r="AR247" s="18">
        <f t="shared" si="18"/>
        <v>0</v>
      </c>
      <c r="AS247" s="22">
        <f t="shared" si="19"/>
        <v>1.895</v>
      </c>
      <c r="AT247" s="18">
        <f t="shared" si="20"/>
        <v>17.13</v>
      </c>
      <c r="AU247" s="22">
        <f t="shared" si="21"/>
        <v>34.26</v>
      </c>
      <c r="AV247" s="18" t="str">
        <f t="shared" si="22"/>
        <v>AI Experimenter</v>
      </c>
      <c r="AW247" s="18" t="str">
        <f>'Raw Data'!Y243</f>
        <v>ChatGPT</v>
      </c>
      <c r="AX247" s="18" t="b">
        <f>'Raw Data'!Z243</f>
        <v>0</v>
      </c>
      <c r="AY247" s="18" t="str">
        <f t="shared" ref="AY247:BQ247" si="263">#REF!</f>
        <v>#REF!</v>
      </c>
      <c r="AZ247" s="18" t="str">
        <f t="shared" si="263"/>
        <v>#REF!</v>
      </c>
      <c r="BA247" s="18" t="str">
        <f t="shared" si="263"/>
        <v>#REF!</v>
      </c>
      <c r="BB247" s="18" t="str">
        <f t="shared" si="263"/>
        <v>#REF!</v>
      </c>
      <c r="BC247" s="18" t="str">
        <f t="shared" si="263"/>
        <v>#REF!</v>
      </c>
      <c r="BD247" s="18" t="str">
        <f t="shared" si="263"/>
        <v>#REF!</v>
      </c>
      <c r="BE247" s="18" t="str">
        <f t="shared" si="263"/>
        <v>#REF!</v>
      </c>
      <c r="BF247" s="18" t="str">
        <f t="shared" si="263"/>
        <v>#REF!</v>
      </c>
      <c r="BG247" s="18" t="str">
        <f t="shared" si="263"/>
        <v>#REF!</v>
      </c>
      <c r="BH247" s="18" t="str">
        <f t="shared" si="263"/>
        <v>#REF!</v>
      </c>
      <c r="BI247" s="18" t="str">
        <f t="shared" si="263"/>
        <v>#REF!</v>
      </c>
      <c r="BJ247" s="18" t="str">
        <f t="shared" si="263"/>
        <v>#REF!</v>
      </c>
      <c r="BK247" s="18" t="str">
        <f t="shared" si="263"/>
        <v>#REF!</v>
      </c>
      <c r="BL247" s="18" t="str">
        <f t="shared" si="263"/>
        <v>#REF!</v>
      </c>
      <c r="BM247" s="18" t="str">
        <f t="shared" si="263"/>
        <v>#REF!</v>
      </c>
      <c r="BN247" s="18" t="str">
        <f t="shared" si="263"/>
        <v>#REF!</v>
      </c>
      <c r="BO247" s="18" t="str">
        <f t="shared" si="263"/>
        <v>#REF!</v>
      </c>
      <c r="BP247" s="18" t="str">
        <f t="shared" si="263"/>
        <v>#REF!</v>
      </c>
      <c r="BQ247" s="18" t="str">
        <f t="shared" si="263"/>
        <v>#REF!</v>
      </c>
      <c r="BR247" s="18" t="str">
        <f>'Raw Data'!C243</f>
        <v>Full-time Faculty</v>
      </c>
      <c r="BS247" s="18" t="str">
        <f>'Raw Data'!D243</f>
        <v/>
      </c>
      <c r="BT247" s="18" t="str">
        <f>'Raw Data'!E243</f>
        <v>Marketing</v>
      </c>
      <c r="BU247" s="18" t="str">
        <f>'Raw Data'!F243</f>
        <v>Directors, People Managers, Supervisors, Team Leads</v>
      </c>
      <c r="BV247" s="18" t="str">
        <f>'Raw Data'!G243</f>
        <v/>
      </c>
      <c r="BW247" s="18" t="str">
        <f>'Raw Data'!H243</f>
        <v>Remote</v>
      </c>
      <c r="BX247" s="18" t="str">
        <f>'Raw Data'!I243</f>
        <v/>
      </c>
      <c r="BY247" s="18" t="str">
        <f>'Raw Data'!J243</f>
        <v/>
      </c>
    </row>
    <row r="248" ht="15.75" customHeight="1">
      <c r="A248" s="18">
        <f>'Raw Data'!$A244</f>
        <v>242</v>
      </c>
      <c r="B248" s="18" t="str">
        <f>'Raw Data'!$K244</f>
        <v>Daily</v>
      </c>
      <c r="C248" s="18">
        <f t="shared" si="3"/>
        <v>1</v>
      </c>
      <c r="D248" s="18" t="str">
        <f>'Raw Data'!$L244</f>
        <v>Building custom prompts, templates, or workflows that I reuse regularly, Brainstorming ideas, testing concepts, or getting feedback on my thinking, Analyzing data or documents to extract insights or summaries, Writing or debugging code, scripts, or formulas, Editing or improving text I’ve already written (emails, documents, presentations), Getting quick answers to specific questions or looking up information</v>
      </c>
      <c r="E248" s="18">
        <f t="shared" si="24"/>
        <v>1</v>
      </c>
      <c r="F248" s="19">
        <f t="shared" si="4"/>
        <v>0.3333333333</v>
      </c>
      <c r="G248" s="20" t="str">
        <f>'Raw Data'!M244</f>
        <v>I maintain a library of prompts that I reuse frequently</v>
      </c>
      <c r="H248" s="18">
        <f t="shared" si="5"/>
        <v>0.5</v>
      </c>
      <c r="I248" s="18" t="str">
        <f>'Raw Data'!$N244</f>
        <v>Create a systematic process where AI handles data analysis and summary generation consistently</v>
      </c>
      <c r="J248" s="18">
        <f t="shared" si="6"/>
        <v>1</v>
      </c>
      <c r="K248" s="18" t="str">
        <f>'Raw Data'!$O244</f>
        <v>Research and prep the slides</v>
      </c>
      <c r="L248" s="18" t="s">
        <v>793</v>
      </c>
      <c r="M248" s="21" t="str">
        <f>substitute('Prompt Template'!$A$2,$K$5,$L248)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and prep the slides&lt;/user_input&gt;</v>
      </c>
      <c r="N248" s="18">
        <f t="array" ref="N248">index('Response Scoring'!$C:$C,match($A248,'Response Scoring'!$A:$A,0))</f>
        <v>1</v>
      </c>
      <c r="O248" s="19">
        <f t="shared" si="7"/>
        <v>0.3333333333</v>
      </c>
      <c r="P248" s="18" t="str">
        <f>'Raw Data'!$P244</f>
        <v>Power query help and improvements</v>
      </c>
      <c r="Q248" s="18" t="s">
        <v>794</v>
      </c>
      <c r="R248" s="21" t="str">
        <f>substitute('Prompt Template'!$B$2,$P$5,$Q248)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&lt;user_input&gt;Power query help and improvements&lt;/user_input&gt;</v>
      </c>
      <c r="S248" s="18">
        <f t="array" ref="S248">index('Response Scoring'!$E:$E,match($A248,'Response Scoring'!$A:$A,0))</f>
        <v>1</v>
      </c>
      <c r="T248" s="19">
        <f t="shared" si="8"/>
        <v>0.3333333333</v>
      </c>
      <c r="U248" s="19">
        <f t="shared" si="9"/>
        <v>3.5</v>
      </c>
      <c r="V248" s="18" t="str">
        <f>'Raw Data'!$Q244</f>
        <v>Creating a complete slide deck with visual design for an important client presentation</v>
      </c>
      <c r="W248" s="18">
        <f t="shared" si="10"/>
        <v>0</v>
      </c>
      <c r="X248" s="18" t="str">
        <f>'Raw Data'!$R244</f>
        <v>Hallucinations (generating false or misleading information), Biases in answers, Data privacy concerns when information is shared with an LLM, Vulnerability to manipulation by bad actors</v>
      </c>
      <c r="Y248" s="18">
        <f t="shared" si="11"/>
        <v>1</v>
      </c>
      <c r="Z248" s="18" t="str">
        <f>'Raw Data'!$S244</f>
        <v>Only share information that you would be comfortable sharing internally with a colleague, Anonymize information by removing identifying details, Use secure company instances or enterprise plans when available</v>
      </c>
      <c r="AA248" s="19">
        <f t="shared" si="12"/>
        <v>1</v>
      </c>
      <c r="AB248" s="18" t="str">
        <f>'Raw Data'!$T244</f>
        <v>Always: I routinely cross-check AI outputs with reliable sources</v>
      </c>
      <c r="AC248" s="18">
        <f t="shared" si="13"/>
        <v>1</v>
      </c>
      <c r="AD248" s="18" t="str">
        <f>'Raw Data'!$U244</f>
        <v>Verify any calculations or data analysis independently, Cross-reference key claims with reliable external sources, Use a different AI tool to review and verify the content, Ask the same AI tool to double-check its work for accuracy</v>
      </c>
      <c r="AE248" s="18">
        <f t="shared" si="14"/>
        <v>1</v>
      </c>
      <c r="AF248" s="22">
        <f t="shared" si="15"/>
        <v>8</v>
      </c>
      <c r="AG248" s="18" t="str">
        <f>'Raw Data'!$V244</f>
        <v>Frequently: I systematically refine prompts until I’m satisfied</v>
      </c>
      <c r="AH248" s="18">
        <f t="shared" si="16"/>
        <v>1</v>
      </c>
      <c r="AI248" s="18" t="str">
        <f>'Raw Data'!$W244</f>
        <v>My Role - The context - Example reports - format</v>
      </c>
      <c r="AJ248" s="18" t="s">
        <v>795</v>
      </c>
      <c r="AK248" s="21" t="str">
        <f>substitute('Prompt Template'!$C$2,$AI$5,$AJ248)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&lt;prompt&gt;My Role - The context - Example reports - format&lt;/prompt&gt;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&lt;user_input&gt;My Role - The context - Example reports - format&lt;/user_input&gt;</v>
      </c>
      <c r="AL248" s="18">
        <f t="array" ref="AL248">index('Response Scoring'!$G:$G,match($A248,'Response Scoring'!$A:$A,0))</f>
        <v>2</v>
      </c>
      <c r="AM248" s="18">
        <f t="shared" si="17"/>
        <v>0.4</v>
      </c>
      <c r="AN248" s="18" t="str">
        <f>'Raw Data'!$X244</f>
        <v>I would get AI to write my instructions than evaluate and interate</v>
      </c>
      <c r="AO248" s="18" t="s">
        <v>796</v>
      </c>
      <c r="AP248" s="21" t="str">
        <f>substitute('Prompt Template'!$D$2,$AN$5,$AO248)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get AI to write my instructions than evaluate and interate&lt;/user_input&gt;
</v>
      </c>
      <c r="AQ248" s="18">
        <f t="array" ref="AQ248">index('Response Scoring'!$I:$I,match($A248,'Response Scoring'!$A:$A,0))</f>
        <v>0</v>
      </c>
      <c r="AR248" s="18">
        <f t="shared" si="18"/>
        <v>0</v>
      </c>
      <c r="AS248" s="22">
        <f t="shared" si="19"/>
        <v>2.9</v>
      </c>
      <c r="AT248" s="18">
        <f t="shared" si="20"/>
        <v>20.8</v>
      </c>
      <c r="AU248" s="22">
        <f t="shared" si="21"/>
        <v>41.6</v>
      </c>
      <c r="AV248" s="18" t="str">
        <f t="shared" si="22"/>
        <v>AI Experimenter</v>
      </c>
      <c r="AW248" s="18" t="str">
        <f>'Raw Data'!Y244</f>
        <v>Gemini, CoPilot, ChatGPT, Other</v>
      </c>
      <c r="AX248" s="18" t="b">
        <f>'Raw Data'!Z244</f>
        <v>1</v>
      </c>
      <c r="AY248" s="18" t="str">
        <f t="shared" ref="AY248:BQ248" si="264">#REF!</f>
        <v>#REF!</v>
      </c>
      <c r="AZ248" s="18" t="str">
        <f t="shared" si="264"/>
        <v>#REF!</v>
      </c>
      <c r="BA248" s="18" t="str">
        <f t="shared" si="264"/>
        <v>#REF!</v>
      </c>
      <c r="BB248" s="18" t="str">
        <f t="shared" si="264"/>
        <v>#REF!</v>
      </c>
      <c r="BC248" s="18" t="str">
        <f t="shared" si="264"/>
        <v>#REF!</v>
      </c>
      <c r="BD248" s="18" t="str">
        <f t="shared" si="264"/>
        <v>#REF!</v>
      </c>
      <c r="BE248" s="18" t="str">
        <f t="shared" si="264"/>
        <v>#REF!</v>
      </c>
      <c r="BF248" s="18" t="str">
        <f t="shared" si="264"/>
        <v>#REF!</v>
      </c>
      <c r="BG248" s="18" t="str">
        <f t="shared" si="264"/>
        <v>#REF!</v>
      </c>
      <c r="BH248" s="18" t="str">
        <f t="shared" si="264"/>
        <v>#REF!</v>
      </c>
      <c r="BI248" s="18" t="str">
        <f t="shared" si="264"/>
        <v>#REF!</v>
      </c>
      <c r="BJ248" s="18" t="str">
        <f t="shared" si="264"/>
        <v>#REF!</v>
      </c>
      <c r="BK248" s="18" t="str">
        <f t="shared" si="264"/>
        <v>#REF!</v>
      </c>
      <c r="BL248" s="18" t="str">
        <f t="shared" si="264"/>
        <v>#REF!</v>
      </c>
      <c r="BM248" s="18" t="str">
        <f t="shared" si="264"/>
        <v>#REF!</v>
      </c>
      <c r="BN248" s="18" t="str">
        <f t="shared" si="264"/>
        <v>#REF!</v>
      </c>
      <c r="BO248" s="18" t="str">
        <f t="shared" si="264"/>
        <v>#REF!</v>
      </c>
      <c r="BP248" s="18" t="str">
        <f t="shared" si="264"/>
        <v>#REF!</v>
      </c>
      <c r="BQ248" s="18" t="str">
        <f t="shared" si="264"/>
        <v>#REF!</v>
      </c>
      <c r="BR248" s="18" t="str">
        <f>'Raw Data'!C244</f>
        <v>Staff</v>
      </c>
      <c r="BS248" s="18" t="str">
        <f>'Raw Data'!D244</f>
        <v/>
      </c>
      <c r="BT248" s="18" t="str">
        <f>'Raw Data'!E244</f>
        <v>Finance/Payroll/Accounting</v>
      </c>
      <c r="BU248" s="18" t="str">
        <f>'Raw Data'!F244</f>
        <v>Individual Contributors</v>
      </c>
      <c r="BV248" s="18" t="str">
        <f>'Raw Data'!G244</f>
        <v/>
      </c>
      <c r="BW248" s="18" t="str">
        <f>'Raw Data'!H244</f>
        <v>Central Office</v>
      </c>
      <c r="BX248" s="18" t="str">
        <f>'Raw Data'!I244</f>
        <v/>
      </c>
      <c r="BY248" s="18" t="str">
        <f>'Raw Data'!J244</f>
        <v/>
      </c>
    </row>
    <row r="249" ht="15.75" customHeight="1">
      <c r="A249" s="18">
        <f>'Raw Data'!$A245</f>
        <v>243</v>
      </c>
      <c r="B249" s="18" t="str">
        <f>'Raw Data'!$K245</f>
        <v>Daily</v>
      </c>
      <c r="C249" s="18">
        <f t="shared" si="3"/>
        <v>1</v>
      </c>
      <c r="D249" s="18" t="str">
        <f>'Raw Data'!$L245</f>
        <v>Getting quick answers to specific questions or looking up information, Editing or improving text I’ve already written (emails, documents, presentations), Brainstorming ideas, testing concepts, or getting feedback on my thinking</v>
      </c>
      <c r="E249" s="18">
        <f t="shared" si="24"/>
        <v>1</v>
      </c>
      <c r="F249" s="19">
        <f t="shared" si="4"/>
        <v>0.3333333333</v>
      </c>
      <c r="G249" s="20" t="str">
        <f>'Raw Data'!M245</f>
        <v>I create fresh prompts each time I use AI</v>
      </c>
      <c r="H249" s="18">
        <f t="shared" si="5"/>
        <v>0.25</v>
      </c>
      <c r="I249" s="18" t="str">
        <f>'Raw Data'!$N245</f>
        <v>Ask AI to write the summary after you’ve analyzed all the data</v>
      </c>
      <c r="J249" s="18" t="b">
        <f t="shared" si="6"/>
        <v>0</v>
      </c>
      <c r="K249" s="18" t="str">
        <f>'Raw Data'!$O245</f>
        <v>I would feed an outline into AI and brainstorm delivery options to the senior stakeholder audience that would be most efficient and effective.</v>
      </c>
      <c r="L249" s="18" t="s">
        <v>797</v>
      </c>
      <c r="M249" s="21" t="str">
        <f>substitute('Prompt Template'!$A$2,$K$5,$L249)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feed an outline into AI and brainstorm delivery options to the senior stakeholder audience that would be most efficient and effective.&lt;/user_input&gt;</v>
      </c>
      <c r="N249" s="18">
        <f t="array" ref="N249">index('Response Scoring'!$C:$C,match($A249,'Response Scoring'!$A:$A,0))</f>
        <v>1</v>
      </c>
      <c r="O249" s="19">
        <f t="shared" si="7"/>
        <v>0.3333333333</v>
      </c>
      <c r="P249" s="18" t="str">
        <f>'Raw Data'!$P245</f>
        <v>I mostly use AI to brainstorm ideas or to refine what I have already written.</v>
      </c>
      <c r="Q249" s="18" t="s">
        <v>798</v>
      </c>
      <c r="R249" s="21" t="str">
        <f>substitute('Prompt Template'!$B$2,$P$5,$Q249)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mostly use AI to brainstorm ideas or to refine what I have already written.&lt;/user_input&gt;</v>
      </c>
      <c r="S249" s="18">
        <f t="array" ref="S249">index('Response Scoring'!$E:$E,match($A249,'Response Scoring'!$A:$A,0))</f>
        <v>1</v>
      </c>
      <c r="T249" s="19">
        <f t="shared" si="8"/>
        <v>0.3333333333</v>
      </c>
      <c r="U249" s="19">
        <f t="shared" si="9"/>
        <v>2.25</v>
      </c>
      <c r="V249" s="18" t="str">
        <f>'Raw Data'!$Q245</f>
        <v>Analyzing presentation slides to evaluate both the visual design and written content for consistency</v>
      </c>
      <c r="W249" s="18">
        <f t="shared" si="10"/>
        <v>1</v>
      </c>
      <c r="X249" s="18" t="str">
        <f>'Raw Data'!$R245</f>
        <v>Hallucinations (generating false or misleading information), Data privacy concerns when information is shared with an LLM, Vulnerability to manipulation by bad actors</v>
      </c>
      <c r="Y249" s="18">
        <f t="shared" si="11"/>
        <v>0.75</v>
      </c>
      <c r="Z249" s="18" t="str">
        <f>'Raw Data'!$S245</f>
        <v>Verify that the AI tool has SSL/HTTPS encryption before using it, Anonymize information by removing identifying details, Use secure company instances or enterprise plans when available</v>
      </c>
      <c r="AA249" s="19">
        <f t="shared" si="12"/>
        <v>0</v>
      </c>
      <c r="AB249" s="18" t="str">
        <f>'Raw Data'!$T245</f>
        <v>Always: I routinely cross-check AI outputs with reliable sources</v>
      </c>
      <c r="AC249" s="18">
        <f t="shared" si="13"/>
        <v>1</v>
      </c>
      <c r="AD249" s="18" t="str">
        <f>'Raw Data'!$U245</f>
        <v>Use a different AI tool to review and verify the content, Cross-reference key claims with reliable external sources, Verify any calculations or data analysis independently</v>
      </c>
      <c r="AE249" s="18">
        <f t="shared" si="14"/>
        <v>0.75</v>
      </c>
      <c r="AF249" s="22">
        <f t="shared" si="15"/>
        <v>7</v>
      </c>
      <c r="AG249" s="18" t="str">
        <f>'Raw Data'!$V245</f>
        <v>Sometimes: I iterate 2–3 times to reach a good result</v>
      </c>
      <c r="AH249" s="18">
        <f t="shared" si="16"/>
        <v>0.67</v>
      </c>
      <c r="AI249" s="18" t="str">
        <f>'Raw Data'!$W245</f>
        <v>I am preparing for a work meeting to discuss a proposed initiative titled: Launching a New Chapter of Sigma Theta Tau International (STTI) honor society in our College of Nursing. 
Please help me prepare by doing the following:
1.	Summarize the initiative in clear, concise talking points.
2.	Identify the potential benefits, risks, and implementation challenges.
3.	Anticipate likely questions or objections from leadership or team members and suggest evidence-based responses.
4.	Recommend key data, examples, or outcomes I should reference to strengthen my case.
5.	Provide a short opening statement and a strong closing statement for the meeting.
The audience includes the dean and provost, and the goal of the meeting is approval, feedback, funding, and proposed launch.
Keep the tone professional, confident, and collaborative.</v>
      </c>
      <c r="AJ249" s="18" t="s">
        <v>799</v>
      </c>
      <c r="AK249" s="21" t="str">
        <f>substitute('Prompt Template'!$C$2,$AI$5,$AJ249)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am preparing for a work meeting to discuss a proposed initiative titled: Launching a New Chapter of Sigma Theta Tau International (STTI) honor society in our College of Nursing. 
Please help me prepare by doing the following:
1.	Summarize the initiative in clear, concise talking points.
2.	Identify the potential benefits, risks, and implementation challenges.
3.	Anticipate likely questions or objections from leadership or team members and suggest evidence-based responses.
4.	Recommend key data, examples, or outcomes I should reference to strengthen my case.
5.	Provide a short opening statement and a strong closing statement for the meeting.
The audience includes the dean and provost, and the goal of the meeting is approval, feedback, funding, and proposed launch.
Keep the tone professional, confident, and collaborative.&lt;/prompt&gt;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am preparing for a work meeting to discuss a proposed initiative titled: Launching a New Chapter of Sigma Theta Tau International (STTI) honor society in our College of Nursing. 
Please help me prepare by doing the following:
1.	Summarize the initiative in clear, concise talking points.
2.	Identify the potential benefits, risks, and implementation challenges.
3.	Anticipate likely questions or objections from leadership or team members and suggest evidence-based responses.
4.	Recommend key data, examples, or outcomes I should reference to strengthen my case.
5.	Provide a short opening statement and a strong closing statement for the meeting.
The audience includes the dean and provost, and the goal of the meeting is approval, feedback, funding, and proposed launch.
Keep the tone professional, confident, and collaborative.&lt;/user_input&gt;</v>
      </c>
      <c r="AL249" s="18">
        <f t="array" ref="AL249">index('Response Scoring'!$G:$G,match($A249,'Response Scoring'!$A:$A,0))</f>
        <v>5</v>
      </c>
      <c r="AM249" s="18">
        <f t="shared" si="17"/>
        <v>1</v>
      </c>
      <c r="AN249" s="18" t="str">
        <f>'Raw Data'!$X245</f>
        <v>I don't know how to create custom AI instructions.</v>
      </c>
      <c r="AO249" s="18" t="s">
        <v>137</v>
      </c>
      <c r="AP249" s="21" t="str">
        <f>substitute('Prompt Template'!$D$2,$AN$5,$AO249)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49" s="18">
        <f t="array" ref="AQ249">index('Response Scoring'!$I:$I,match($A249,'Response Scoring'!$A:$A,0))</f>
        <v>0</v>
      </c>
      <c r="AR249" s="18">
        <f t="shared" si="18"/>
        <v>0</v>
      </c>
      <c r="AS249" s="22">
        <f t="shared" si="19"/>
        <v>4.505</v>
      </c>
      <c r="AT249" s="18">
        <f t="shared" si="20"/>
        <v>20.51</v>
      </c>
      <c r="AU249" s="22">
        <f t="shared" si="21"/>
        <v>41.02</v>
      </c>
      <c r="AV249" s="18" t="str">
        <f t="shared" si="22"/>
        <v>AI Experimenter</v>
      </c>
      <c r="AW249" s="18" t="str">
        <f>'Raw Data'!Y245</f>
        <v>ChatGPT, CoPilot, Gemini, Claude</v>
      </c>
      <c r="AX249" s="18" t="b">
        <f>'Raw Data'!Z245</f>
        <v>0</v>
      </c>
      <c r="AY249" s="18" t="str">
        <f t="shared" ref="AY249:BQ249" si="265">#REF!</f>
        <v>#REF!</v>
      </c>
      <c r="AZ249" s="18" t="str">
        <f t="shared" si="265"/>
        <v>#REF!</v>
      </c>
      <c r="BA249" s="18" t="str">
        <f t="shared" si="265"/>
        <v>#REF!</v>
      </c>
      <c r="BB249" s="18" t="str">
        <f t="shared" si="265"/>
        <v>#REF!</v>
      </c>
      <c r="BC249" s="18" t="str">
        <f t="shared" si="265"/>
        <v>#REF!</v>
      </c>
      <c r="BD249" s="18" t="str">
        <f t="shared" si="265"/>
        <v>#REF!</v>
      </c>
      <c r="BE249" s="18" t="str">
        <f t="shared" si="265"/>
        <v>#REF!</v>
      </c>
      <c r="BF249" s="18" t="str">
        <f t="shared" si="265"/>
        <v>#REF!</v>
      </c>
      <c r="BG249" s="18" t="str">
        <f t="shared" si="265"/>
        <v>#REF!</v>
      </c>
      <c r="BH249" s="18" t="str">
        <f t="shared" si="265"/>
        <v>#REF!</v>
      </c>
      <c r="BI249" s="18" t="str">
        <f t="shared" si="265"/>
        <v>#REF!</v>
      </c>
      <c r="BJ249" s="18" t="str">
        <f t="shared" si="265"/>
        <v>#REF!</v>
      </c>
      <c r="BK249" s="18" t="str">
        <f t="shared" si="265"/>
        <v>#REF!</v>
      </c>
      <c r="BL249" s="18" t="str">
        <f t="shared" si="265"/>
        <v>#REF!</v>
      </c>
      <c r="BM249" s="18" t="str">
        <f t="shared" si="265"/>
        <v>#REF!</v>
      </c>
      <c r="BN249" s="18" t="str">
        <f t="shared" si="265"/>
        <v>#REF!</v>
      </c>
      <c r="BO249" s="18" t="str">
        <f t="shared" si="265"/>
        <v>#REF!</v>
      </c>
      <c r="BP249" s="18" t="str">
        <f t="shared" si="265"/>
        <v>#REF!</v>
      </c>
      <c r="BQ249" s="18" t="str">
        <f t="shared" si="265"/>
        <v>#REF!</v>
      </c>
      <c r="BR249" s="18" t="str">
        <f>'Raw Data'!C245</f>
        <v>Part-time/Adjunct Faculty</v>
      </c>
      <c r="BS249" s="18" t="str">
        <f>'Raw Data'!D245</f>
        <v/>
      </c>
      <c r="BT249" s="18" t="str">
        <f>'Raw Data'!E245</f>
        <v>Academics – Faculty</v>
      </c>
      <c r="BU249" s="18" t="str">
        <f>'Raw Data'!F245</f>
        <v>Individual Contributors</v>
      </c>
      <c r="BV249" s="18" t="str">
        <f>'Raw Data'!G245</f>
        <v/>
      </c>
      <c r="BW249" s="18" t="str">
        <f>'Raw Data'!H245</f>
        <v>Remote</v>
      </c>
      <c r="BX249" s="18" t="str">
        <f>'Raw Data'!I245</f>
        <v/>
      </c>
      <c r="BY249" s="18" t="str">
        <f>'Raw Data'!J245</f>
        <v/>
      </c>
    </row>
    <row r="250" ht="15.75" customHeight="1">
      <c r="A250" s="18">
        <f>'Raw Data'!$A246</f>
        <v>244</v>
      </c>
      <c r="B250" s="18" t="str">
        <f>'Raw Data'!$K246</f>
        <v>Weekly</v>
      </c>
      <c r="C250" s="18">
        <f t="shared" si="3"/>
        <v>0.5</v>
      </c>
      <c r="D250" s="18" t="str">
        <f>'Raw Data'!$L246</f>
        <v>Getting quick answers to specific questions or looking up information, Editing or improving text I’ve already written (emails, documents, presentations)</v>
      </c>
      <c r="E250" s="18">
        <f t="shared" si="24"/>
        <v>1</v>
      </c>
      <c r="F250" s="19">
        <f t="shared" si="4"/>
        <v>0.3333333333</v>
      </c>
      <c r="G250" s="20" t="str">
        <f>'Raw Data'!M246</f>
        <v>I create fresh prompts each time I use AI</v>
      </c>
      <c r="H250" s="18">
        <f t="shared" si="5"/>
        <v>0.25</v>
      </c>
      <c r="I250" s="18" t="str">
        <f>'Raw Data'!$N246</f>
        <v>Ask AI to write the summary after you’ve analyzed all the data</v>
      </c>
      <c r="J250" s="18" t="b">
        <f t="shared" si="6"/>
        <v>0</v>
      </c>
      <c r="K250" s="18" t="str">
        <f>'Raw Data'!$O246</f>
        <v>I would ask AI for ideas to come up with main points on the topic and to help create bullet points.</v>
      </c>
      <c r="L250" s="18" t="s">
        <v>800</v>
      </c>
      <c r="M250" s="21" t="str">
        <f>substitute('Prompt Template'!$A$2,$K$5,$L250)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for ideas to come up with main points on the topic and to help create bullet points.&lt;/user_input&gt;</v>
      </c>
      <c r="N250" s="18">
        <f t="array" ref="N250">index('Response Scoring'!$C:$C,match($A250,'Response Scoring'!$A:$A,0))</f>
        <v>1</v>
      </c>
      <c r="O250" s="19">
        <f t="shared" si="7"/>
        <v>0.3333333333</v>
      </c>
      <c r="P250" s="18" t="str">
        <f>'Raw Data'!$P246</f>
        <v>I use AI to help with formulas needed in Excel.</v>
      </c>
      <c r="Q250" s="18" t="s">
        <v>801</v>
      </c>
      <c r="R250" s="21" t="str">
        <f>substitute('Prompt Template'!$B$2,$P$5,$Q250)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AI to help with formulas needed in Excel.&lt;/user_input&gt;</v>
      </c>
      <c r="S250" s="18">
        <f t="array" ref="S250">index('Response Scoring'!$E:$E,match($A250,'Response Scoring'!$A:$A,0))</f>
        <v>1</v>
      </c>
      <c r="T250" s="19">
        <f t="shared" si="8"/>
        <v>0.3333333333</v>
      </c>
      <c r="U250" s="19">
        <f t="shared" si="9"/>
        <v>1.75</v>
      </c>
      <c r="V250" s="18" t="str">
        <f>'Raw Data'!$Q246</f>
        <v>Creating a complete slide deck with visual design for an important client presentation</v>
      </c>
      <c r="W250" s="18">
        <f t="shared" si="10"/>
        <v>0</v>
      </c>
      <c r="X250" s="18" t="str">
        <f>'Raw Data'!$R246</f>
        <v>Hallucinations (generating false or misleading information), Biases in answers</v>
      </c>
      <c r="Y250" s="18">
        <f t="shared" si="11"/>
        <v>0.5</v>
      </c>
      <c r="Z250" s="18" t="str">
        <f>'Raw Data'!$S246</f>
        <v>Only share information that you would be comfortable sharing internally with a colleague</v>
      </c>
      <c r="AA250" s="19">
        <f t="shared" si="12"/>
        <v>0</v>
      </c>
      <c r="AB250" s="18" t="str">
        <f>'Raw Data'!$T246</f>
        <v>Always: I routinely cross-check AI outputs with reliable sources</v>
      </c>
      <c r="AC250" s="18">
        <f t="shared" si="13"/>
        <v>1</v>
      </c>
      <c r="AD250" s="18" t="str">
        <f>'Raw Data'!$U246</f>
        <v>Look for professional formatting and proper grammar, Cross-reference key claims with reliable external sources</v>
      </c>
      <c r="AE250" s="18">
        <f t="shared" si="14"/>
        <v>0</v>
      </c>
      <c r="AF250" s="22">
        <f t="shared" si="15"/>
        <v>3</v>
      </c>
      <c r="AG250" s="18" t="str">
        <f>'Raw Data'!$V246</f>
        <v>Sometimes: I iterate 2–3 times to reach a good result</v>
      </c>
      <c r="AH250" s="18">
        <f t="shared" si="16"/>
        <v>0.67</v>
      </c>
      <c r="AI250" s="18" t="str">
        <f>'Raw Data'!$W246</f>
        <v>Create a brief, professional initiative to present to coworkers. Include 3 items to suggest how this can improve efficiency.</v>
      </c>
      <c r="AJ250" s="18" t="s">
        <v>802</v>
      </c>
      <c r="AK250" s="21" t="str">
        <f>substitute('Prompt Template'!$C$2,$AI$5,$AJ250)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&lt;prompt&gt;Create a brief, professional initiative to present to coworkers. Include 3 items to suggest how this can improve efficiency.&lt;/prompt&gt;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&lt;user_input&gt;Create a brief, professional initiative to present to coworkers. Include 3 items to suggest how this can improve efficiency.&lt;/user_input&gt;</v>
      </c>
      <c r="AL250" s="18">
        <f t="array" ref="AL250">index('Response Scoring'!$G:$G,match($A250,'Response Scoring'!$A:$A,0))</f>
        <v>2</v>
      </c>
      <c r="AM250" s="18">
        <f t="shared" si="17"/>
        <v>0.4</v>
      </c>
      <c r="AN250" s="18" t="str">
        <f>'Raw Data'!$X246</f>
        <v>I don't know how to create custom AI instructions</v>
      </c>
      <c r="AO250" s="18" t="s">
        <v>80</v>
      </c>
      <c r="AP250" s="21" t="str">
        <f>substitute('Prompt Template'!$D$2,$AN$5,$AO250)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0" s="18">
        <f t="array" ref="AQ250">index('Response Scoring'!$I:$I,match($A250,'Response Scoring'!$A:$A,0))</f>
        <v>0</v>
      </c>
      <c r="AR250" s="18">
        <f t="shared" si="18"/>
        <v>0</v>
      </c>
      <c r="AS250" s="22">
        <f t="shared" si="19"/>
        <v>2.405</v>
      </c>
      <c r="AT250" s="18">
        <f t="shared" si="20"/>
        <v>11.31</v>
      </c>
      <c r="AU250" s="22">
        <f t="shared" si="21"/>
        <v>22.62</v>
      </c>
      <c r="AV250" s="18" t="str">
        <f t="shared" si="22"/>
        <v>AI Novice</v>
      </c>
      <c r="AW250" s="18" t="str">
        <f>'Raw Data'!Y246</f>
        <v>ChatGPT, CoPilot</v>
      </c>
      <c r="AX250" s="18" t="b">
        <f>'Raw Data'!Z246</f>
        <v>0</v>
      </c>
      <c r="AY250" s="18" t="str">
        <f t="shared" ref="AY250:BQ250" si="266">#REF!</f>
        <v>#REF!</v>
      </c>
      <c r="AZ250" s="18" t="str">
        <f t="shared" si="266"/>
        <v>#REF!</v>
      </c>
      <c r="BA250" s="18" t="str">
        <f t="shared" si="266"/>
        <v>#REF!</v>
      </c>
      <c r="BB250" s="18" t="str">
        <f t="shared" si="266"/>
        <v>#REF!</v>
      </c>
      <c r="BC250" s="18" t="str">
        <f t="shared" si="266"/>
        <v>#REF!</v>
      </c>
      <c r="BD250" s="18" t="str">
        <f t="shared" si="266"/>
        <v>#REF!</v>
      </c>
      <c r="BE250" s="18" t="str">
        <f t="shared" si="266"/>
        <v>#REF!</v>
      </c>
      <c r="BF250" s="18" t="str">
        <f t="shared" si="266"/>
        <v>#REF!</v>
      </c>
      <c r="BG250" s="18" t="str">
        <f t="shared" si="266"/>
        <v>#REF!</v>
      </c>
      <c r="BH250" s="18" t="str">
        <f t="shared" si="266"/>
        <v>#REF!</v>
      </c>
      <c r="BI250" s="18" t="str">
        <f t="shared" si="266"/>
        <v>#REF!</v>
      </c>
      <c r="BJ250" s="18" t="str">
        <f t="shared" si="266"/>
        <v>#REF!</v>
      </c>
      <c r="BK250" s="18" t="str">
        <f t="shared" si="266"/>
        <v>#REF!</v>
      </c>
      <c r="BL250" s="18" t="str">
        <f t="shared" si="266"/>
        <v>#REF!</v>
      </c>
      <c r="BM250" s="18" t="str">
        <f t="shared" si="266"/>
        <v>#REF!</v>
      </c>
      <c r="BN250" s="18" t="str">
        <f t="shared" si="266"/>
        <v>#REF!</v>
      </c>
      <c r="BO250" s="18" t="str">
        <f t="shared" si="266"/>
        <v>#REF!</v>
      </c>
      <c r="BP250" s="18" t="str">
        <f t="shared" si="266"/>
        <v>#REF!</v>
      </c>
      <c r="BQ250" s="18" t="str">
        <f t="shared" si="266"/>
        <v>#REF!</v>
      </c>
      <c r="BR250" s="18" t="str">
        <f>'Raw Data'!C246</f>
        <v>Staff</v>
      </c>
      <c r="BS250" s="18" t="str">
        <f>'Raw Data'!D246</f>
        <v/>
      </c>
      <c r="BT250" s="18" t="str">
        <f>'Raw Data'!E246</f>
        <v>FA/Compliance – Alumni Support/Financial Services</v>
      </c>
      <c r="BU250" s="18" t="str">
        <f>'Raw Data'!F246</f>
        <v>Individual Contributors</v>
      </c>
      <c r="BV250" s="18" t="str">
        <f>'Raw Data'!G246</f>
        <v/>
      </c>
      <c r="BW250" s="18" t="str">
        <f>'Raw Data'!H246</f>
        <v>Central Office</v>
      </c>
      <c r="BX250" s="18" t="str">
        <f>'Raw Data'!I246</f>
        <v/>
      </c>
      <c r="BY250" s="18" t="str">
        <f>'Raw Data'!J246</f>
        <v/>
      </c>
    </row>
    <row r="251" ht="15.75" customHeight="1">
      <c r="A251" s="18">
        <f>'Raw Data'!$A247</f>
        <v>245</v>
      </c>
      <c r="B251" s="18" t="str">
        <f>'Raw Data'!$K247</f>
        <v>Several times a week</v>
      </c>
      <c r="C251" s="18">
        <f t="shared" si="3"/>
        <v>0.75</v>
      </c>
      <c r="D251" s="18" t="str">
        <f>'Raw Data'!$L247</f>
        <v>Getting quick answers to specific questions or looking up information, Analyzing data or documents to extract insights or summaries</v>
      </c>
      <c r="E251" s="18">
        <f t="shared" si="24"/>
        <v>1</v>
      </c>
      <c r="F251" s="19">
        <f t="shared" si="4"/>
        <v>0.3333333333</v>
      </c>
      <c r="G251" s="20" t="str">
        <f>'Raw Data'!M247</f>
        <v>I create fresh prompts each time I use AI</v>
      </c>
      <c r="H251" s="18">
        <f t="shared" si="5"/>
        <v>0.25</v>
      </c>
      <c r="I251" s="18" t="str">
        <f>'Raw Data'!$N247</f>
        <v>Ask AI to write the summary after you’ve analyzed all the data</v>
      </c>
      <c r="J251" s="18" t="b">
        <f t="shared" si="6"/>
        <v>0</v>
      </c>
      <c r="K251" s="18" t="str">
        <f>'Raw Data'!$O247</f>
        <v>Research the topic and evaluate the reliability of each finding.</v>
      </c>
      <c r="L251" s="18" t="s">
        <v>803</v>
      </c>
      <c r="M251" s="21" t="str">
        <f>substitute('Prompt Template'!$A$2,$K$5,$L251)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the topic and evaluate the reliability of each finding.&lt;/user_input&gt;</v>
      </c>
      <c r="N251" s="18">
        <f t="array" ref="N251">index('Response Scoring'!$C:$C,match($A251,'Response Scoring'!$A:$A,0))</f>
        <v>1</v>
      </c>
      <c r="O251" s="19">
        <f t="shared" si="7"/>
        <v>0.3333333333</v>
      </c>
      <c r="P251" s="18" t="str">
        <f>'Raw Data'!$P247</f>
        <v>Researching topics</v>
      </c>
      <c r="Q251" s="18" t="s">
        <v>804</v>
      </c>
      <c r="R251" s="21" t="str">
        <f>substitute('Prompt Template'!$B$2,$P$5,$Q251)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&lt;user_input&gt;Researching topics&lt;/user_input&gt;</v>
      </c>
      <c r="S251" s="18">
        <f t="array" ref="S251">index('Response Scoring'!$E:$E,match($A251,'Response Scoring'!$A:$A,0))</f>
        <v>1</v>
      </c>
      <c r="T251" s="19">
        <f t="shared" si="8"/>
        <v>0.3333333333</v>
      </c>
      <c r="U251" s="19">
        <f t="shared" si="9"/>
        <v>2</v>
      </c>
      <c r="V251" s="18" t="str">
        <f>'Raw Data'!$Q247</f>
        <v>Creating a complete slide deck with visual design for an important client presentation</v>
      </c>
      <c r="W251" s="18">
        <f t="shared" si="10"/>
        <v>0</v>
      </c>
      <c r="X251" s="18" t="str">
        <f>'Raw Data'!$R247</f>
        <v>Vulnerability to manipulation by bad actors</v>
      </c>
      <c r="Y251" s="18">
        <f t="shared" si="11"/>
        <v>0.25</v>
      </c>
      <c r="Z251" s="18" t="str">
        <f>'Raw Data'!$S247</f>
        <v>Use secure company instances or enterprise plans when available</v>
      </c>
      <c r="AA251" s="19">
        <f t="shared" si="12"/>
        <v>0.5</v>
      </c>
      <c r="AB251" s="18" t="str">
        <f>'Raw Data'!$T247</f>
        <v>Always: I routinely cross-check AI outputs with reliable sources</v>
      </c>
      <c r="AC251" s="18">
        <f t="shared" si="13"/>
        <v>1</v>
      </c>
      <c r="AD251" s="18" t="str">
        <f>'Raw Data'!$U247</f>
        <v>Cross-reference key claims with reliable external sources</v>
      </c>
      <c r="AE251" s="18">
        <f t="shared" si="14"/>
        <v>0.25</v>
      </c>
      <c r="AF251" s="22">
        <f t="shared" si="15"/>
        <v>4</v>
      </c>
      <c r="AG251" s="18" t="str">
        <f>'Raw Data'!$V247</f>
        <v>Rarely: I only tweak the prompt if something feels obviously off</v>
      </c>
      <c r="AH251" s="18">
        <f t="shared" si="16"/>
        <v>0.33</v>
      </c>
      <c r="AI251" s="18" t="str">
        <f>'Raw Data'!$W247</f>
        <v>I don't know how to prompt</v>
      </c>
      <c r="AJ251" s="18" t="s">
        <v>173</v>
      </c>
      <c r="AK251" s="21" t="str">
        <f>substitute('Prompt Template'!$C$2,$AI$5,$AJ251)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51" s="18">
        <f t="array" ref="AL251">index('Response Scoring'!$G:$G,match($A251,'Response Scoring'!$A:$A,0))</f>
        <v>0</v>
      </c>
      <c r="AM251" s="18">
        <f t="shared" si="17"/>
        <v>0</v>
      </c>
      <c r="AN251" s="18" t="str">
        <f>'Raw Data'!$X247</f>
        <v>I don't know how to create custom AI instructions</v>
      </c>
      <c r="AO251" s="18" t="s">
        <v>80</v>
      </c>
      <c r="AP251" s="21" t="str">
        <f>substitute('Prompt Template'!$D$2,$AN$5,$AO251)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1" s="18">
        <f t="array" ref="AQ251">index('Response Scoring'!$I:$I,match($A251,'Response Scoring'!$A:$A,0))</f>
        <v>0</v>
      </c>
      <c r="AR251" s="18">
        <f t="shared" si="18"/>
        <v>0</v>
      </c>
      <c r="AS251" s="22">
        <f t="shared" si="19"/>
        <v>0.495</v>
      </c>
      <c r="AT251" s="18">
        <f t="shared" si="20"/>
        <v>8.99</v>
      </c>
      <c r="AU251" s="22">
        <f t="shared" si="21"/>
        <v>17.98</v>
      </c>
      <c r="AV251" s="18" t="str">
        <f t="shared" si="22"/>
        <v>AI Novice</v>
      </c>
      <c r="AW251" s="18" t="str">
        <f>'Raw Data'!Y247</f>
        <v>I’m not using any LLMs</v>
      </c>
      <c r="AX251" s="18" t="b">
        <f>'Raw Data'!Z247</f>
        <v>0</v>
      </c>
      <c r="AY251" s="18" t="str">
        <f t="shared" ref="AY251:BQ251" si="267">#REF!</f>
        <v>#REF!</v>
      </c>
      <c r="AZ251" s="18" t="str">
        <f t="shared" si="267"/>
        <v>#REF!</v>
      </c>
      <c r="BA251" s="18" t="str">
        <f t="shared" si="267"/>
        <v>#REF!</v>
      </c>
      <c r="BB251" s="18" t="str">
        <f t="shared" si="267"/>
        <v>#REF!</v>
      </c>
      <c r="BC251" s="18" t="str">
        <f t="shared" si="267"/>
        <v>#REF!</v>
      </c>
      <c r="BD251" s="18" t="str">
        <f t="shared" si="267"/>
        <v>#REF!</v>
      </c>
      <c r="BE251" s="18" t="str">
        <f t="shared" si="267"/>
        <v>#REF!</v>
      </c>
      <c r="BF251" s="18" t="str">
        <f t="shared" si="267"/>
        <v>#REF!</v>
      </c>
      <c r="BG251" s="18" t="str">
        <f t="shared" si="267"/>
        <v>#REF!</v>
      </c>
      <c r="BH251" s="18" t="str">
        <f t="shared" si="267"/>
        <v>#REF!</v>
      </c>
      <c r="BI251" s="18" t="str">
        <f t="shared" si="267"/>
        <v>#REF!</v>
      </c>
      <c r="BJ251" s="18" t="str">
        <f t="shared" si="267"/>
        <v>#REF!</v>
      </c>
      <c r="BK251" s="18" t="str">
        <f t="shared" si="267"/>
        <v>#REF!</v>
      </c>
      <c r="BL251" s="18" t="str">
        <f t="shared" si="267"/>
        <v>#REF!</v>
      </c>
      <c r="BM251" s="18" t="str">
        <f t="shared" si="267"/>
        <v>#REF!</v>
      </c>
      <c r="BN251" s="18" t="str">
        <f t="shared" si="267"/>
        <v>#REF!</v>
      </c>
      <c r="BO251" s="18" t="str">
        <f t="shared" si="267"/>
        <v>#REF!</v>
      </c>
      <c r="BP251" s="18" t="str">
        <f t="shared" si="267"/>
        <v>#REF!</v>
      </c>
      <c r="BQ251" s="18" t="str">
        <f t="shared" si="267"/>
        <v>#REF!</v>
      </c>
      <c r="BR251" s="18" t="str">
        <f>'Raw Data'!C247</f>
        <v>Part-time/Adjunct Faculty</v>
      </c>
      <c r="BS251" s="18" t="str">
        <f>'Raw Data'!D247</f>
        <v/>
      </c>
      <c r="BT251" s="18" t="str">
        <f>'Raw Data'!E247</f>
        <v>Academics – Faculty</v>
      </c>
      <c r="BU251" s="18" t="str">
        <f>'Raw Data'!F247</f>
        <v>Individual Contributors</v>
      </c>
      <c r="BV251" s="18" t="str">
        <f>'Raw Data'!G247</f>
        <v/>
      </c>
      <c r="BW251" s="18" t="str">
        <f>'Raw Data'!H247</f>
        <v>Online</v>
      </c>
      <c r="BX251" s="18" t="str">
        <f>'Raw Data'!I247</f>
        <v/>
      </c>
      <c r="BY251" s="18" t="str">
        <f>'Raw Data'!J247</f>
        <v/>
      </c>
    </row>
    <row r="252" ht="15.75" customHeight="1">
      <c r="A252" s="18">
        <f>'Raw Data'!$A248</f>
        <v>246</v>
      </c>
      <c r="B252" s="18" t="str">
        <f>'Raw Data'!$K248</f>
        <v>Weekly</v>
      </c>
      <c r="C252" s="18">
        <f t="shared" si="3"/>
        <v>0.5</v>
      </c>
      <c r="D252" s="18" t="str">
        <f>'Raw Data'!$L248</f>
        <v>Editing or improving text I’ve already written (emails, documents, presentations), Creating first drafts of content from scratch (reports, proposals, marketing copy)</v>
      </c>
      <c r="E252" s="18">
        <f t="shared" si="24"/>
        <v>2</v>
      </c>
      <c r="F252" s="19">
        <f t="shared" si="4"/>
        <v>0.6666666667</v>
      </c>
      <c r="G252" s="20" t="str">
        <f>'Raw Data'!M248</f>
        <v>I create fresh prompts each time I use AI</v>
      </c>
      <c r="H252" s="18">
        <f t="shared" si="5"/>
        <v>0.25</v>
      </c>
      <c r="I252" s="18" t="str">
        <f>'Raw Data'!$N248</f>
        <v>Ask AI to write the summary after you’ve analyzed all the data</v>
      </c>
      <c r="J252" s="18" t="b">
        <f t="shared" si="6"/>
        <v>0</v>
      </c>
      <c r="K252" s="18" t="str">
        <f>'Raw Data'!$O248</f>
        <v>I would ask AI to create a general outline that I could use to begin researching the topic and then I would create the presentation.</v>
      </c>
      <c r="L252" s="18" t="s">
        <v>805</v>
      </c>
      <c r="M252" s="21" t="str">
        <f>substitute('Prompt Template'!$A$2,$K$5,$L252)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ask AI to create a general outline that I could use to begin researching the topic and then I would create the presentation.&lt;/user_input&gt;</v>
      </c>
      <c r="N252" s="18">
        <f t="array" ref="N252">index('Response Scoring'!$C:$C,match($A252,'Response Scoring'!$A:$A,0))</f>
        <v>1</v>
      </c>
      <c r="O252" s="19">
        <f t="shared" si="7"/>
        <v>0.3333333333</v>
      </c>
      <c r="P252" s="18" t="str">
        <f>'Raw Data'!$P248</f>
        <v>I use it mostly to create outlines that I can use as a starting point for projects.</v>
      </c>
      <c r="Q252" s="18" t="s">
        <v>806</v>
      </c>
      <c r="R252" s="21" t="str">
        <f>substitute('Prompt Template'!$B$2,$P$5,$Q252)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it mostly to create outlines that I can use as a starting point for projects.&lt;/user_input&gt;</v>
      </c>
      <c r="S252" s="18">
        <f t="array" ref="S252">index('Response Scoring'!$E:$E,match($A252,'Response Scoring'!$A:$A,0))</f>
        <v>1</v>
      </c>
      <c r="T252" s="19">
        <f t="shared" si="8"/>
        <v>0.3333333333</v>
      </c>
      <c r="U252" s="19">
        <f t="shared" si="9"/>
        <v>2.083333333</v>
      </c>
      <c r="V252" s="18" t="str">
        <f>'Raw Data'!$Q248</f>
        <v>Analyzing presentation slides to evaluate both the visual design and written content for consistency</v>
      </c>
      <c r="W252" s="18">
        <f t="shared" si="10"/>
        <v>1</v>
      </c>
      <c r="X252" s="18" t="str">
        <f>'Raw Data'!$R248</f>
        <v>Hallucinations (generating false or misleading information), Biases in answers, Data privacy concerns when information is shared with an LLM, Vulnerability to manipulation by bad actors</v>
      </c>
      <c r="Y252" s="18">
        <f t="shared" si="11"/>
        <v>1</v>
      </c>
      <c r="Z252" s="18" t="str">
        <f>'Raw Data'!$S248</f>
        <v>Anonymize information by removing identifying details, Use secure company instances or enterprise plans when available, Avoid using AI tools for anything work-related</v>
      </c>
      <c r="AA252" s="19">
        <f t="shared" si="12"/>
        <v>0</v>
      </c>
      <c r="AB252" s="18" t="str">
        <f>'Raw Data'!$T248</f>
        <v>Always: I routinely cross-check AI outputs with reliable sources</v>
      </c>
      <c r="AC252" s="18">
        <f t="shared" si="13"/>
        <v>1</v>
      </c>
      <c r="AD252" s="18" t="str">
        <f>'Raw Data'!$U248</f>
        <v>Cross-reference key claims with reliable external sources, Verify any calculations or data analysis independently</v>
      </c>
      <c r="AE252" s="18">
        <f t="shared" si="14"/>
        <v>0.5</v>
      </c>
      <c r="AF252" s="22">
        <f t="shared" si="15"/>
        <v>7</v>
      </c>
      <c r="AG252" s="18" t="str">
        <f>'Raw Data'!$V248</f>
        <v>Frequently: I systematically refine prompts until I’m satisfied</v>
      </c>
      <c r="AH252" s="18">
        <f t="shared" si="16"/>
        <v>1</v>
      </c>
      <c r="AI252" s="18" t="str">
        <f>'Raw Data'!$W248</f>
        <v>You are going to present a new initiative in and upcoming meeting. Create an outline that maps out all of the important information that should be included in a new initiative presentation. Be sure to include a list of common questions that you will need to be prepared to answer as well as relevant follow-up next steps for after the meeting.</v>
      </c>
      <c r="AJ252" s="18" t="s">
        <v>807</v>
      </c>
      <c r="AK252" s="21" t="str">
        <f>substitute('Prompt Template'!$C$2,$AI$5,$AJ252)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&lt;prompt&gt;You are going to present a new initiative in and upcoming meeting. Create an outline that maps out all of the important information that should be included in a new initiative presentation. Be sure to include a list of common questions that you will need to be prepared to answer as well as relevant follow-up next steps for after the meeting.&lt;/prompt&gt;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&lt;user_input&gt;You are going to present a new initiative in and upcoming meeting. Create an outline that maps out all of the important information that should be included in a new initiative presentation. Be sure to include a list of common questions that you will need to be prepared to answer as well as relevant follow-up next steps for after the meeting.&lt;/user_input&gt;</v>
      </c>
      <c r="AL252" s="18">
        <f t="array" ref="AL252">index('Response Scoring'!$G:$G,match($A252,'Response Scoring'!$A:$A,0))</f>
        <v>4</v>
      </c>
      <c r="AM252" s="18">
        <f t="shared" si="17"/>
        <v>0.8</v>
      </c>
      <c r="AN252" s="18" t="str">
        <f>'Raw Data'!$X248</f>
        <v>I don't know how to create custom AI instructions</v>
      </c>
      <c r="AO252" s="18" t="s">
        <v>80</v>
      </c>
      <c r="AP252" s="21" t="str">
        <f>substitute('Prompt Template'!$D$2,$AN$5,$AO252)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2" s="18">
        <f t="array" ref="AQ252">index('Response Scoring'!$I:$I,match($A252,'Response Scoring'!$A:$A,0))</f>
        <v>0</v>
      </c>
      <c r="AR252" s="18">
        <f t="shared" si="18"/>
        <v>0</v>
      </c>
      <c r="AS252" s="22">
        <f t="shared" si="19"/>
        <v>4.3</v>
      </c>
      <c r="AT252" s="18">
        <f t="shared" si="20"/>
        <v>19.76666667</v>
      </c>
      <c r="AU252" s="22">
        <f t="shared" si="21"/>
        <v>39.53333333</v>
      </c>
      <c r="AV252" s="18" t="str">
        <f t="shared" si="22"/>
        <v>AI Experimenter</v>
      </c>
      <c r="AW252" s="18" t="str">
        <f>'Raw Data'!Y248</f>
        <v>ChatGPT, CoPilot</v>
      </c>
      <c r="AX252" s="18" t="b">
        <f>'Raw Data'!Z248</f>
        <v>1</v>
      </c>
      <c r="AY252" s="18" t="str">
        <f t="shared" ref="AY252:BQ252" si="268">#REF!</f>
        <v>#REF!</v>
      </c>
      <c r="AZ252" s="18" t="str">
        <f t="shared" si="268"/>
        <v>#REF!</v>
      </c>
      <c r="BA252" s="18" t="str">
        <f t="shared" si="268"/>
        <v>#REF!</v>
      </c>
      <c r="BB252" s="18" t="str">
        <f t="shared" si="268"/>
        <v>#REF!</v>
      </c>
      <c r="BC252" s="18" t="str">
        <f t="shared" si="268"/>
        <v>#REF!</v>
      </c>
      <c r="BD252" s="18" t="str">
        <f t="shared" si="268"/>
        <v>#REF!</v>
      </c>
      <c r="BE252" s="18" t="str">
        <f t="shared" si="268"/>
        <v>#REF!</v>
      </c>
      <c r="BF252" s="18" t="str">
        <f t="shared" si="268"/>
        <v>#REF!</v>
      </c>
      <c r="BG252" s="18" t="str">
        <f t="shared" si="268"/>
        <v>#REF!</v>
      </c>
      <c r="BH252" s="18" t="str">
        <f t="shared" si="268"/>
        <v>#REF!</v>
      </c>
      <c r="BI252" s="18" t="str">
        <f t="shared" si="268"/>
        <v>#REF!</v>
      </c>
      <c r="BJ252" s="18" t="str">
        <f t="shared" si="268"/>
        <v>#REF!</v>
      </c>
      <c r="BK252" s="18" t="str">
        <f t="shared" si="268"/>
        <v>#REF!</v>
      </c>
      <c r="BL252" s="18" t="str">
        <f t="shared" si="268"/>
        <v>#REF!</v>
      </c>
      <c r="BM252" s="18" t="str">
        <f t="shared" si="268"/>
        <v>#REF!</v>
      </c>
      <c r="BN252" s="18" t="str">
        <f t="shared" si="268"/>
        <v>#REF!</v>
      </c>
      <c r="BO252" s="18" t="str">
        <f t="shared" si="268"/>
        <v>#REF!</v>
      </c>
      <c r="BP252" s="18" t="str">
        <f t="shared" si="268"/>
        <v>#REF!</v>
      </c>
      <c r="BQ252" s="18" t="str">
        <f t="shared" si="268"/>
        <v>#REF!</v>
      </c>
      <c r="BR252" s="18" t="str">
        <f>'Raw Data'!C248</f>
        <v>Staff</v>
      </c>
      <c r="BS252" s="18" t="str">
        <f>'Raw Data'!D248</f>
        <v/>
      </c>
      <c r="BT252" s="18" t="str">
        <f>'Raw Data'!E248</f>
        <v>Human Resources</v>
      </c>
      <c r="BU252" s="18" t="str">
        <f>'Raw Data'!F248</f>
        <v>Individual Contributors</v>
      </c>
      <c r="BV252" s="18" t="str">
        <f>'Raw Data'!G248</f>
        <v/>
      </c>
      <c r="BW252" s="18" t="str">
        <f>'Raw Data'!H248</f>
        <v>Remote</v>
      </c>
      <c r="BX252" s="18" t="str">
        <f>'Raw Data'!I248</f>
        <v/>
      </c>
      <c r="BY252" s="18" t="str">
        <f>'Raw Data'!J248</f>
        <v/>
      </c>
    </row>
    <row r="253" ht="15.75" customHeight="1">
      <c r="A253" s="18">
        <f>'Raw Data'!$A249</f>
        <v>247</v>
      </c>
      <c r="B253" s="18" t="str">
        <f>'Raw Data'!$K249</f>
        <v>A few times a month</v>
      </c>
      <c r="C253" s="18">
        <f t="shared" si="3"/>
        <v>0.25</v>
      </c>
      <c r="D253" s="18" t="str">
        <f>'Raw Data'!$L249</f>
        <v>Editing or improving text I’ve already written (emails, documents, presentations), Writing or debugging code, scripts, or formulas, Analyzing data or documents to extract insights or summaries</v>
      </c>
      <c r="E253" s="18">
        <f t="shared" si="24"/>
        <v>0</v>
      </c>
      <c r="F253" s="19">
        <f t="shared" si="4"/>
        <v>0</v>
      </c>
      <c r="G253" s="20" t="str">
        <f>'Raw Data'!M249</f>
        <v>I've created workflows that connect AI with other systems (Slack, Salesforce, email) using integrations or code</v>
      </c>
      <c r="H253" s="18">
        <f t="shared" si="5"/>
        <v>1</v>
      </c>
      <c r="I253" s="18" t="str">
        <f>'Raw Data'!$N249</f>
        <v>Use AI to help analyze each data source, then compile results manually</v>
      </c>
      <c r="J253" s="18">
        <f t="shared" si="6"/>
        <v>0.67</v>
      </c>
      <c r="K253" s="18" t="str">
        <f>'Raw Data'!$O249</f>
        <v>Review and analyze my senior stakeholders presentation for concise data analytics with summary notes to contain key elements and alternatives as appropriate</v>
      </c>
      <c r="L253" s="18" t="s">
        <v>808</v>
      </c>
      <c r="M253" s="21" t="str">
        <f>substitute('Prompt Template'!$A$2,$K$5,$L253)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&lt;user_input&gt;Review and analyze my senior stakeholders presentation for concise data analytics with summary notes to contain key elements and alternatives as appropriate&lt;/user_input&gt;</v>
      </c>
      <c r="N253" s="18">
        <f t="array" ref="N253">index('Response Scoring'!$C:$C,match($A253,'Response Scoring'!$A:$A,0))</f>
        <v>1</v>
      </c>
      <c r="O253" s="19">
        <f t="shared" si="7"/>
        <v>0.3333333333</v>
      </c>
      <c r="P253" s="18" t="str">
        <f>'Raw Data'!$P249</f>
        <v>I may need to verify data, create worksheets and refresher/remediation course work for missed answers</v>
      </c>
      <c r="Q253" s="18" t="s">
        <v>809</v>
      </c>
      <c r="R253" s="21" t="str">
        <f>substitute('Prompt Template'!$B$2,$P$5,$Q253)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may need to verify data, create worksheets and refresher/remediation course work for missed answers&lt;/user_input&gt;</v>
      </c>
      <c r="S253" s="18">
        <f t="array" ref="S253">index('Response Scoring'!$E:$E,match($A253,'Response Scoring'!$A:$A,0))</f>
        <v>1</v>
      </c>
      <c r="T253" s="19">
        <f t="shared" si="8"/>
        <v>0.3333333333</v>
      </c>
      <c r="U253" s="19">
        <f t="shared" si="9"/>
        <v>2.586666667</v>
      </c>
      <c r="V253" s="18" t="str">
        <f>'Raw Data'!$Q249</f>
        <v>Analyzing presentation slides to evaluate both the visual design and written content for consistency</v>
      </c>
      <c r="W253" s="18">
        <f t="shared" si="10"/>
        <v>1</v>
      </c>
      <c r="X253" s="18" t="str">
        <f>'Raw Data'!$R249</f>
        <v>Vulnerability to manipulation by bad actors, Data privacy concerns when information is shared with an LLM, Hallucinations (generating false or misleading information)</v>
      </c>
      <c r="Y253" s="18">
        <f t="shared" si="11"/>
        <v>0.75</v>
      </c>
      <c r="Z253" s="18" t="str">
        <f>'Raw Data'!$S249</f>
        <v>Only share information that you would be comfortable sharing internally with a colleague, Anonymize information by removing identifying details, Use secure company instances or enterprise plans when available</v>
      </c>
      <c r="AA253" s="19">
        <f t="shared" si="12"/>
        <v>1</v>
      </c>
      <c r="AB253" s="18" t="str">
        <f>'Raw Data'!$T249</f>
        <v>Always: I routinely cross-check AI outputs with reliable sources</v>
      </c>
      <c r="AC253" s="18">
        <f t="shared" si="13"/>
        <v>1</v>
      </c>
      <c r="AD253" s="18" t="str">
        <f>'Raw Data'!$U249</f>
        <v>Check if the response uses confident language and specific details, Verify any calculations or data analysis independently, Cross-reference key claims with reliable external sources</v>
      </c>
      <c r="AE253" s="18">
        <f t="shared" si="14"/>
        <v>0</v>
      </c>
      <c r="AF253" s="22">
        <f t="shared" si="15"/>
        <v>7.5</v>
      </c>
      <c r="AG253" s="18" t="str">
        <f>'Raw Data'!$V249</f>
        <v>Frequently: I systematically refine prompts until I’m satisfied</v>
      </c>
      <c r="AH253" s="18">
        <f t="shared" si="16"/>
        <v>1</v>
      </c>
      <c r="AI253" s="18" t="str">
        <f>'Raw Data'!$W249</f>
        <v>Review and update this info for stakeholders that highlights the core issue of xyz. What are the top 3 questions and objectives that should be structured with key metrics for the agenda</v>
      </c>
      <c r="AJ253" s="18" t="s">
        <v>810</v>
      </c>
      <c r="AK253" s="21" t="str">
        <f>substitute('Prompt Template'!$C$2,$AI$5,$AJ253)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&lt;prompt&gt;Review and update this info for stakeholders that highlights the core issue of xyz. What are the top 3 questions and objectives that should be structured with key metrics for the agenda&lt;/prompt&gt;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&lt;user_input&gt;Review and update this info for stakeholders that highlights the core issue of xyz. What are the top 3 questions and objectives that should be structured with key metrics for the agenda&lt;/user_input&gt;</v>
      </c>
      <c r="AL253" s="18">
        <f t="array" ref="AL253">index('Response Scoring'!$G:$G,match($A253,'Response Scoring'!$A:$A,0))</f>
        <v>2</v>
      </c>
      <c r="AM253" s="18">
        <f t="shared" si="17"/>
        <v>0.4</v>
      </c>
      <c r="AN253" s="18" t="str">
        <f>'Raw Data'!$X249</f>
        <v>Naming the competitor, research and analyze products, pricing, and positioning. Use objectives, guidelines and interactive info.</v>
      </c>
      <c r="AO253" s="18" t="s">
        <v>811</v>
      </c>
      <c r="AP253" s="21" t="str">
        <f>substitute('Prompt Template'!$D$2,$AN$5,$AO253)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&lt;user_input&gt;Naming the competitor, research and analyze products, pricing, and positioning. Use objectives, guidelines and interactive info.&lt;/user_input&gt;
</v>
      </c>
      <c r="AQ253" s="18">
        <f t="array" ref="AQ253">index('Response Scoring'!$I:$I,match($A253,'Response Scoring'!$A:$A,0))</f>
        <v>2</v>
      </c>
      <c r="AR253" s="18">
        <f t="shared" si="18"/>
        <v>0.4</v>
      </c>
      <c r="AS253" s="22">
        <f t="shared" si="19"/>
        <v>4.9</v>
      </c>
      <c r="AT253" s="18">
        <f t="shared" si="20"/>
        <v>22.47333333</v>
      </c>
      <c r="AU253" s="22">
        <f t="shared" si="21"/>
        <v>44.94666667</v>
      </c>
      <c r="AV253" s="18" t="str">
        <f t="shared" si="22"/>
        <v>AI Experimenter</v>
      </c>
      <c r="AW253" s="18" t="str">
        <f>'Raw Data'!Y249</f>
        <v>ChatGPT, CoPilot, DeepSeek</v>
      </c>
      <c r="AX253" s="18" t="b">
        <f>'Raw Data'!Z249</f>
        <v>0</v>
      </c>
      <c r="AY253" s="18" t="str">
        <f t="shared" ref="AY253:BQ253" si="269">#REF!</f>
        <v>#REF!</v>
      </c>
      <c r="AZ253" s="18" t="str">
        <f t="shared" si="269"/>
        <v>#REF!</v>
      </c>
      <c r="BA253" s="18" t="str">
        <f t="shared" si="269"/>
        <v>#REF!</v>
      </c>
      <c r="BB253" s="18" t="str">
        <f t="shared" si="269"/>
        <v>#REF!</v>
      </c>
      <c r="BC253" s="18" t="str">
        <f t="shared" si="269"/>
        <v>#REF!</v>
      </c>
      <c r="BD253" s="18" t="str">
        <f t="shared" si="269"/>
        <v>#REF!</v>
      </c>
      <c r="BE253" s="18" t="str">
        <f t="shared" si="269"/>
        <v>#REF!</v>
      </c>
      <c r="BF253" s="18" t="str">
        <f t="shared" si="269"/>
        <v>#REF!</v>
      </c>
      <c r="BG253" s="18" t="str">
        <f t="shared" si="269"/>
        <v>#REF!</v>
      </c>
      <c r="BH253" s="18" t="str">
        <f t="shared" si="269"/>
        <v>#REF!</v>
      </c>
      <c r="BI253" s="18" t="str">
        <f t="shared" si="269"/>
        <v>#REF!</v>
      </c>
      <c r="BJ253" s="18" t="str">
        <f t="shared" si="269"/>
        <v>#REF!</v>
      </c>
      <c r="BK253" s="18" t="str">
        <f t="shared" si="269"/>
        <v>#REF!</v>
      </c>
      <c r="BL253" s="18" t="str">
        <f t="shared" si="269"/>
        <v>#REF!</v>
      </c>
      <c r="BM253" s="18" t="str">
        <f t="shared" si="269"/>
        <v>#REF!</v>
      </c>
      <c r="BN253" s="18" t="str">
        <f t="shared" si="269"/>
        <v>#REF!</v>
      </c>
      <c r="BO253" s="18" t="str">
        <f t="shared" si="269"/>
        <v>#REF!</v>
      </c>
      <c r="BP253" s="18" t="str">
        <f t="shared" si="269"/>
        <v>#REF!</v>
      </c>
      <c r="BQ253" s="18" t="str">
        <f t="shared" si="269"/>
        <v>#REF!</v>
      </c>
      <c r="BR253" s="18" t="str">
        <f>'Raw Data'!C249</f>
        <v>Full-time Faculty</v>
      </c>
      <c r="BS253" s="18" t="str">
        <f>'Raw Data'!D249</f>
        <v/>
      </c>
      <c r="BT253" s="18" t="str">
        <f>'Raw Data'!E249</f>
        <v>Academics – Faculty</v>
      </c>
      <c r="BU253" s="18" t="str">
        <f>'Raw Data'!F249</f>
        <v>Individual Contributors</v>
      </c>
      <c r="BV253" s="18" t="str">
        <f>'Raw Data'!G249</f>
        <v/>
      </c>
      <c r="BW253" s="18" t="str">
        <f>'Raw Data'!H249</f>
        <v>Birmingham</v>
      </c>
      <c r="BX253" s="18" t="str">
        <f>'Raw Data'!I249</f>
        <v/>
      </c>
      <c r="BY253" s="18" t="str">
        <f>'Raw Data'!J249</f>
        <v/>
      </c>
    </row>
    <row r="254" ht="15.75" customHeight="1">
      <c r="A254" s="18">
        <f>'Raw Data'!$A250</f>
        <v>248</v>
      </c>
      <c r="B254" s="18" t="str">
        <f>'Raw Data'!$K250</f>
        <v>Several times a week</v>
      </c>
      <c r="C254" s="18">
        <f t="shared" si="3"/>
        <v>0.75</v>
      </c>
      <c r="D254" s="18" t="str">
        <f>'Raw Data'!$L250</f>
        <v>Editing or improving text I’ve already written (emails, documents, presentations), Brainstorming ideas, testing concepts, or getting feedback on my thinking, Building custom prompts, templates, or workflows that I reuse regularly</v>
      </c>
      <c r="E254" s="18">
        <f t="shared" si="24"/>
        <v>0</v>
      </c>
      <c r="F254" s="19">
        <f t="shared" si="4"/>
        <v>0</v>
      </c>
      <c r="G254" s="20" t="str">
        <f>'Raw Data'!M250</f>
        <v>I create fresh prompts each time I use AI</v>
      </c>
      <c r="H254" s="18">
        <f t="shared" si="5"/>
        <v>0.25</v>
      </c>
      <c r="I254" s="18" t="str">
        <f>'Raw Data'!$N250</f>
        <v>Create a systematic process where AI handles data analysis and summary generation consistently</v>
      </c>
      <c r="J254" s="18">
        <f t="shared" si="6"/>
        <v>1</v>
      </c>
      <c r="K254" s="18" t="str">
        <f>'Raw Data'!$O250</f>
        <v>Insert the prompt into AI to assist with researching the topic and creating a presentation. Use AI as a thought partner and assistant in preparing for the presentation.</v>
      </c>
      <c r="L254" s="18" t="s">
        <v>812</v>
      </c>
      <c r="M254" s="21" t="str">
        <f>substitute('Prompt Template'!$A$2,$K$5,$L254)</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&lt;user_input&gt;Insert the prompt into AI to assist with researching the topic and creating a presentation. Use AI as a thought partner and assistant in preparing for the presentation.&lt;/user_input&gt;</v>
      </c>
      <c r="N254" s="18">
        <f t="array" ref="N254">index('Response Scoring'!$C:$C,match($A254,'Response Scoring'!$A:$A,0))</f>
        <v>1</v>
      </c>
      <c r="O254" s="19">
        <f t="shared" si="7"/>
        <v>0.3333333333</v>
      </c>
      <c r="P254" s="18" t="str">
        <f>'Raw Data'!$P250</f>
        <v>I needed to create a template for students contacting sites for a clinical experience. I used AI to create the template. I needed to create a resource outlining benefits of precepting. I used AI to create the resource.</v>
      </c>
      <c r="Q254" s="18" t="s">
        <v>813</v>
      </c>
      <c r="R254" s="21" t="str">
        <f>substitute('Prompt Template'!$B$2,$P$5,$Q254)</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needed to create a template for students contacting sites for a clinical experience. I used AI to create the template. I needed to create a resource outlining benefits of precepting. I used AI to create the resource.&lt;/user_input&gt;</v>
      </c>
      <c r="S254" s="18">
        <f t="array" ref="S254">index('Response Scoring'!$E:$E,match($A254,'Response Scoring'!$A:$A,0))</f>
        <v>1</v>
      </c>
      <c r="T254" s="19">
        <f t="shared" si="8"/>
        <v>0.3333333333</v>
      </c>
      <c r="U254" s="19">
        <f t="shared" si="9"/>
        <v>2.666666667</v>
      </c>
      <c r="V254" s="18" t="str">
        <f>'Raw Data'!$Q250</f>
        <v>Analyzing presentation slides to evaluate both the visual design and written content for consistency</v>
      </c>
      <c r="W254" s="18">
        <f t="shared" si="10"/>
        <v>1</v>
      </c>
      <c r="X254" s="18" t="str">
        <f>'Raw Data'!$R250</f>
        <v>Hallucinations (generating false or misleading information), Biases in answers, Data privacy concerns when information is shared with an LLM, Vulnerability to manipulation by bad actors</v>
      </c>
      <c r="Y254" s="18">
        <f t="shared" si="11"/>
        <v>1</v>
      </c>
      <c r="Z254" s="18" t="str">
        <f>'Raw Data'!$S250</f>
        <v>Verify that the AI tool has SSL/HTTPS encryption before using it, Anonymize information by removing identifying details, Use secure company instances or enterprise plans when available</v>
      </c>
      <c r="AA254" s="19">
        <f t="shared" si="12"/>
        <v>0</v>
      </c>
      <c r="AB254" s="18" t="str">
        <f>'Raw Data'!$T250</f>
        <v>Always: I routinely cross-check AI outputs with reliable sources</v>
      </c>
      <c r="AC254" s="18">
        <f t="shared" si="13"/>
        <v>1</v>
      </c>
      <c r="AD254" s="18" t="str">
        <f>'Raw Data'!$U250</f>
        <v>Cross-reference key claims with reliable external sources, Verify any calculations or data analysis independently, Check if the response uses confident language and specific details, Look for professional formatting and proper grammar</v>
      </c>
      <c r="AE254" s="18">
        <f t="shared" si="14"/>
        <v>0</v>
      </c>
      <c r="AF254" s="22">
        <f t="shared" si="15"/>
        <v>6</v>
      </c>
      <c r="AG254" s="18" t="str">
        <f>'Raw Data'!$V250</f>
        <v>Frequently: I systematically refine prompts until I’m satisfied</v>
      </c>
      <c r="AH254" s="18">
        <f t="shared" si="16"/>
        <v>1</v>
      </c>
      <c r="AI254" s="18" t="str">
        <f>'Raw Data'!$W250</f>
        <v>I’m preparing to discuss a new proposal and need your help to think it through. Help me clarify the proposal’s purpose, identify potential risks and opportunities, anticipate stakeholder questions, and refine the overall narrative. Ask me targeted questions to uncover missing details, challenge weak assumptions, and guide me toward a clear, compelling argument.</v>
      </c>
      <c r="AJ254" s="18" t="s">
        <v>814</v>
      </c>
      <c r="AK254" s="21" t="str">
        <f>substitute('Prompt Template'!$C$2,$AI$5,$AJ254)</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&lt;prompt&gt;I’m preparing to discuss a new proposal and need your help to think it through. Help me clarify the proposal’s purpose, identify potential risks and opportunities, anticipate stakeholder questions, and refine the overall narrative. Ask me targeted questions to uncover missing details, challenge weak assumptions, and guide me toward a clear, compelling argument.&lt;/prompt&gt;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&lt;user_input&gt;I’m preparing to discuss a new proposal and need your help to think it through. Help me clarify the proposal’s purpose, identify potential risks and opportunities, anticipate stakeholder questions, and refine the overall narrative. Ask me targeted questions to uncover missing details, challenge weak assumptions, and guide me toward a clear, compelling argument.&lt;/user_input&gt;</v>
      </c>
      <c r="AL254" s="18">
        <f t="array" ref="AL254">index('Response Scoring'!$G:$G,match($A254,'Response Scoring'!$A:$A,0))</f>
        <v>4</v>
      </c>
      <c r="AM254" s="18">
        <f t="shared" si="17"/>
        <v>0.8</v>
      </c>
      <c r="AN254" s="18" t="str">
        <f>'Raw Data'!$X250</f>
        <v>I don't know know how to create custom AI instructions.</v>
      </c>
      <c r="AO254" s="18" t="s">
        <v>815</v>
      </c>
      <c r="AP254" s="21" t="str">
        <f>substitute('Prompt Template'!$D$2,$AN$5,$AO254)</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know how to create custom AI instructions.&lt;/user_input&gt;
</v>
      </c>
      <c r="AQ254" s="18">
        <f t="array" ref="AQ254">index('Response Scoring'!$I:$I,match($A254,'Response Scoring'!$A:$A,0))</f>
        <v>0</v>
      </c>
      <c r="AR254" s="18">
        <f t="shared" si="18"/>
        <v>0</v>
      </c>
      <c r="AS254" s="22">
        <f t="shared" si="19"/>
        <v>4.3</v>
      </c>
      <c r="AT254" s="18">
        <f t="shared" si="20"/>
        <v>19.93333333</v>
      </c>
      <c r="AU254" s="22">
        <f t="shared" si="21"/>
        <v>39.86666667</v>
      </c>
      <c r="AV254" s="18" t="str">
        <f t="shared" si="22"/>
        <v>AI Experimenter</v>
      </c>
      <c r="AW254" s="18" t="str">
        <f>'Raw Data'!Y250</f>
        <v>CoPilot</v>
      </c>
      <c r="AX254" s="18" t="b">
        <f>'Raw Data'!Z250</f>
        <v>0</v>
      </c>
      <c r="AY254" s="18" t="str">
        <f t="shared" ref="AY254:BQ254" si="270">#REF!</f>
        <v>#REF!</v>
      </c>
      <c r="AZ254" s="18" t="str">
        <f t="shared" si="270"/>
        <v>#REF!</v>
      </c>
      <c r="BA254" s="18" t="str">
        <f t="shared" si="270"/>
        <v>#REF!</v>
      </c>
      <c r="BB254" s="18" t="str">
        <f t="shared" si="270"/>
        <v>#REF!</v>
      </c>
      <c r="BC254" s="18" t="str">
        <f t="shared" si="270"/>
        <v>#REF!</v>
      </c>
      <c r="BD254" s="18" t="str">
        <f t="shared" si="270"/>
        <v>#REF!</v>
      </c>
      <c r="BE254" s="18" t="str">
        <f t="shared" si="270"/>
        <v>#REF!</v>
      </c>
      <c r="BF254" s="18" t="str">
        <f t="shared" si="270"/>
        <v>#REF!</v>
      </c>
      <c r="BG254" s="18" t="str">
        <f t="shared" si="270"/>
        <v>#REF!</v>
      </c>
      <c r="BH254" s="18" t="str">
        <f t="shared" si="270"/>
        <v>#REF!</v>
      </c>
      <c r="BI254" s="18" t="str">
        <f t="shared" si="270"/>
        <v>#REF!</v>
      </c>
      <c r="BJ254" s="18" t="str">
        <f t="shared" si="270"/>
        <v>#REF!</v>
      </c>
      <c r="BK254" s="18" t="str">
        <f t="shared" si="270"/>
        <v>#REF!</v>
      </c>
      <c r="BL254" s="18" t="str">
        <f t="shared" si="270"/>
        <v>#REF!</v>
      </c>
      <c r="BM254" s="18" t="str">
        <f t="shared" si="270"/>
        <v>#REF!</v>
      </c>
      <c r="BN254" s="18" t="str">
        <f t="shared" si="270"/>
        <v>#REF!</v>
      </c>
      <c r="BO254" s="18" t="str">
        <f t="shared" si="270"/>
        <v>#REF!</v>
      </c>
      <c r="BP254" s="18" t="str">
        <f t="shared" si="270"/>
        <v>#REF!</v>
      </c>
      <c r="BQ254" s="18" t="str">
        <f t="shared" si="270"/>
        <v>#REF!</v>
      </c>
      <c r="BR254" s="18" t="str">
        <f>'Raw Data'!C250</f>
        <v>Full-time Faculty</v>
      </c>
      <c r="BS254" s="18" t="str">
        <f>'Raw Data'!D250</f>
        <v/>
      </c>
      <c r="BT254" s="18" t="str">
        <f>'Raw Data'!E250</f>
        <v>Academic Resources (within reporting line to Campuses/Online)</v>
      </c>
      <c r="BU254" s="18" t="str">
        <f>'Raw Data'!F250</f>
        <v>Individual Contributors</v>
      </c>
      <c r="BV254" s="18" t="str">
        <f>'Raw Data'!G250</f>
        <v/>
      </c>
      <c r="BW254" s="18" t="str">
        <f>'Raw Data'!H250</f>
        <v>Online</v>
      </c>
      <c r="BX254" s="18" t="str">
        <f>'Raw Data'!I250</f>
        <v/>
      </c>
      <c r="BY254" s="18" t="str">
        <f>'Raw Data'!J250</f>
        <v/>
      </c>
    </row>
    <row r="255" ht="15.75" customHeight="1">
      <c r="A255" s="18">
        <f>'Raw Data'!$A251</f>
        <v>249</v>
      </c>
      <c r="B255" s="18" t="str">
        <f>'Raw Data'!$K251</f>
        <v>Never or rarely</v>
      </c>
      <c r="C255" s="18">
        <f t="shared" si="3"/>
        <v>0</v>
      </c>
      <c r="D255" s="18" t="str">
        <f>'Raw Data'!$L251</f>
        <v>I don’t use AI for work</v>
      </c>
      <c r="E255" s="18">
        <f t="shared" si="24"/>
        <v>0</v>
      </c>
      <c r="F255" s="19">
        <f t="shared" si="4"/>
        <v>0</v>
      </c>
      <c r="G255" s="20" t="str">
        <f>'Raw Data'!M251</f>
        <v>I don't use AI for work</v>
      </c>
      <c r="H255" s="18">
        <f t="shared" si="5"/>
        <v>0</v>
      </c>
      <c r="I255" s="18" t="str">
        <f>'Raw Data'!$N251</f>
        <v>I wouldn't use AI for this task</v>
      </c>
      <c r="J255" s="18" t="b">
        <f t="shared" si="6"/>
        <v>0</v>
      </c>
      <c r="K255" s="18" t="str">
        <f>'Raw Data'!$O251</f>
        <v>I wouldn't use AI</v>
      </c>
      <c r="L255" s="18" t="s">
        <v>92</v>
      </c>
      <c r="M255" s="21" t="str">
        <f>substitute('Prompt Template'!$A$2,$K$5,$L255)</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wouldn't use AI&lt;/user_input&gt;</v>
      </c>
      <c r="N255" s="18">
        <f t="array" ref="N255">index('Response Scoring'!$C:$C,match($A255,'Response Scoring'!$A:$A,0))</f>
        <v>0</v>
      </c>
      <c r="O255" s="19">
        <f t="shared" si="7"/>
        <v>0</v>
      </c>
      <c r="P255" s="18" t="str">
        <f>'Raw Data'!$P251</f>
        <v>NA</v>
      </c>
      <c r="Q255" s="18" t="s">
        <v>282</v>
      </c>
      <c r="R255" s="21" t="str">
        <f>substitute('Prompt Template'!$B$2,$P$5,$Q255)</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&lt;user_input&gt;NA&lt;/user_input&gt;</v>
      </c>
      <c r="S255" s="18">
        <f t="array" ref="S255">index('Response Scoring'!$E:$E,match($A255,'Response Scoring'!$A:$A,0))</f>
        <v>0</v>
      </c>
      <c r="T255" s="19">
        <f t="shared" si="8"/>
        <v>0</v>
      </c>
      <c r="U255" s="19">
        <f t="shared" si="9"/>
        <v>0</v>
      </c>
      <c r="V255" s="18" t="str">
        <f>'Raw Data'!$Q251</f>
        <v>Providing real-time updates on breaking news events happening right now</v>
      </c>
      <c r="W255" s="18">
        <f t="shared" si="10"/>
        <v>0</v>
      </c>
      <c r="X255" s="18" t="str">
        <f>'Raw Data'!$R251</f>
        <v>Biases in answers</v>
      </c>
      <c r="Y255" s="18">
        <f t="shared" si="11"/>
        <v>0.25</v>
      </c>
      <c r="Z255" s="18" t="str">
        <f>'Raw Data'!$S251</f>
        <v>Avoid using AI tools for anything work-related</v>
      </c>
      <c r="AA255" s="19">
        <f t="shared" si="12"/>
        <v>0</v>
      </c>
      <c r="AB255" s="18" t="str">
        <f>'Raw Data'!$T251</f>
        <v>Rarely: I only verify if something doesn’t sound right</v>
      </c>
      <c r="AC255" s="18" t="b">
        <f t="shared" si="13"/>
        <v>0</v>
      </c>
      <c r="AD255" s="18" t="str">
        <f>'Raw Data'!$U251</f>
        <v>Check if the response uses confident language and specific details</v>
      </c>
      <c r="AE255" s="18">
        <f t="shared" si="14"/>
        <v>0</v>
      </c>
      <c r="AF255" s="22">
        <f t="shared" si="15"/>
        <v>0.5</v>
      </c>
      <c r="AG255" s="18" t="str">
        <f>'Raw Data'!$V251</f>
        <v>Rarely: I only tweak the prompt if something feels obviously off</v>
      </c>
      <c r="AH255" s="18">
        <f t="shared" si="16"/>
        <v>0.33</v>
      </c>
      <c r="AI255" s="18" t="str">
        <f>'Raw Data'!$W251</f>
        <v>Don't know how to prompt</v>
      </c>
      <c r="AJ255" s="18" t="s">
        <v>816</v>
      </c>
      <c r="AK255" s="21" t="str">
        <f>substitute('Prompt Template'!$C$2,$AI$5,$AJ255)</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&lt;user_input&gt;Don't know how to prompt&lt;/user_input&gt;</v>
      </c>
      <c r="AL255" s="18">
        <f t="array" ref="AL255">index('Response Scoring'!$G:$G,match($A255,'Response Scoring'!$A:$A,0))</f>
        <v>0</v>
      </c>
      <c r="AM255" s="18">
        <f t="shared" si="17"/>
        <v>0</v>
      </c>
      <c r="AN255" s="18" t="str">
        <f>'Raw Data'!$X251</f>
        <v>I don't know</v>
      </c>
      <c r="AO255" s="18" t="s">
        <v>129</v>
      </c>
      <c r="AP255" s="21" t="str">
        <f>substitute('Prompt Template'!$D$2,$AN$5,$AO255)</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know&lt;/user_input&gt;
</v>
      </c>
      <c r="AQ255" s="18">
        <f t="array" ref="AQ255">index('Response Scoring'!$I:$I,match($A255,'Response Scoring'!$A:$A,0))</f>
        <v>0</v>
      </c>
      <c r="AR255" s="18">
        <f t="shared" si="18"/>
        <v>0</v>
      </c>
      <c r="AS255" s="22">
        <f t="shared" si="19"/>
        <v>0.495</v>
      </c>
      <c r="AT255" s="18">
        <f t="shared" si="20"/>
        <v>1.49</v>
      </c>
      <c r="AU255" s="22">
        <f t="shared" si="21"/>
        <v>2.98</v>
      </c>
      <c r="AV255" s="18" t="str">
        <f t="shared" si="22"/>
        <v>AI Novice</v>
      </c>
      <c r="AW255" s="18" t="str">
        <f>'Raw Data'!Y251</f>
        <v>CoPilot</v>
      </c>
      <c r="AX255" s="18" t="b">
        <f>'Raw Data'!Z251</f>
        <v>0</v>
      </c>
      <c r="AY255" s="18" t="str">
        <f t="shared" ref="AY255:BQ255" si="271">#REF!</f>
        <v>#REF!</v>
      </c>
      <c r="AZ255" s="18" t="str">
        <f t="shared" si="271"/>
        <v>#REF!</v>
      </c>
      <c r="BA255" s="18" t="str">
        <f t="shared" si="271"/>
        <v>#REF!</v>
      </c>
      <c r="BB255" s="18" t="str">
        <f t="shared" si="271"/>
        <v>#REF!</v>
      </c>
      <c r="BC255" s="18" t="str">
        <f t="shared" si="271"/>
        <v>#REF!</v>
      </c>
      <c r="BD255" s="18" t="str">
        <f t="shared" si="271"/>
        <v>#REF!</v>
      </c>
      <c r="BE255" s="18" t="str">
        <f t="shared" si="271"/>
        <v>#REF!</v>
      </c>
      <c r="BF255" s="18" t="str">
        <f t="shared" si="271"/>
        <v>#REF!</v>
      </c>
      <c r="BG255" s="18" t="str">
        <f t="shared" si="271"/>
        <v>#REF!</v>
      </c>
      <c r="BH255" s="18" t="str">
        <f t="shared" si="271"/>
        <v>#REF!</v>
      </c>
      <c r="BI255" s="18" t="str">
        <f t="shared" si="271"/>
        <v>#REF!</v>
      </c>
      <c r="BJ255" s="18" t="str">
        <f t="shared" si="271"/>
        <v>#REF!</v>
      </c>
      <c r="BK255" s="18" t="str">
        <f t="shared" si="271"/>
        <v>#REF!</v>
      </c>
      <c r="BL255" s="18" t="str">
        <f t="shared" si="271"/>
        <v>#REF!</v>
      </c>
      <c r="BM255" s="18" t="str">
        <f t="shared" si="271"/>
        <v>#REF!</v>
      </c>
      <c r="BN255" s="18" t="str">
        <f t="shared" si="271"/>
        <v>#REF!</v>
      </c>
      <c r="BO255" s="18" t="str">
        <f t="shared" si="271"/>
        <v>#REF!</v>
      </c>
      <c r="BP255" s="18" t="str">
        <f t="shared" si="271"/>
        <v>#REF!</v>
      </c>
      <c r="BQ255" s="18" t="str">
        <f t="shared" si="271"/>
        <v>#REF!</v>
      </c>
      <c r="BR255" s="18" t="str">
        <f>'Raw Data'!C251</f>
        <v>Part-time/Adjunct Faculty</v>
      </c>
      <c r="BS255" s="18" t="str">
        <f>'Raw Data'!D251</f>
        <v/>
      </c>
      <c r="BT255" s="18" t="str">
        <f>'Raw Data'!E251</f>
        <v>Other (None of the above best fits)</v>
      </c>
      <c r="BU255" s="18" t="str">
        <f>'Raw Data'!F251</f>
        <v>Individual Contributors</v>
      </c>
      <c r="BV255" s="18" t="str">
        <f>'Raw Data'!G251</f>
        <v/>
      </c>
      <c r="BW255" s="18" t="str">
        <f>'Raw Data'!H251</f>
        <v>Orlando</v>
      </c>
      <c r="BX255" s="18" t="str">
        <f>'Raw Data'!I251</f>
        <v/>
      </c>
      <c r="BY255" s="18" t="str">
        <f>'Raw Data'!J251</f>
        <v/>
      </c>
    </row>
    <row r="256" ht="15.75" customHeight="1">
      <c r="A256" s="18">
        <f>'Raw Data'!$A252</f>
        <v>250</v>
      </c>
      <c r="B256" s="18" t="str">
        <f>'Raw Data'!$K252</f>
        <v>Daily</v>
      </c>
      <c r="C256" s="18">
        <f t="shared" si="3"/>
        <v>1</v>
      </c>
      <c r="D256" s="18" t="str">
        <f>'Raw Data'!$L252</f>
        <v>Editing or improving text I’ve already written (emails, documents, presentations)</v>
      </c>
      <c r="E256" s="18">
        <f t="shared" si="24"/>
        <v>0</v>
      </c>
      <c r="F256" s="19">
        <f t="shared" si="4"/>
        <v>0</v>
      </c>
      <c r="G256" s="20" t="str">
        <f>'Raw Data'!M252</f>
        <v>I don't use AI for work</v>
      </c>
      <c r="H256" s="18">
        <f t="shared" si="5"/>
        <v>0</v>
      </c>
      <c r="I256" s="18" t="str">
        <f>'Raw Data'!$N252</f>
        <v>Use AI to help analyze each data source, then compile results manually</v>
      </c>
      <c r="J256" s="18">
        <f t="shared" si="6"/>
        <v>0.67</v>
      </c>
      <c r="K256" s="18" t="str">
        <f>'Raw Data'!$O252</f>
        <v>Help me rephrase my sentences</v>
      </c>
      <c r="L256" s="18" t="s">
        <v>817</v>
      </c>
      <c r="M256" s="21" t="str">
        <f>substitute('Prompt Template'!$A$2,$K$5,$L256)</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&lt;user_input&gt;Help me rephrase my sentences&lt;/user_input&gt;</v>
      </c>
      <c r="N256" s="18">
        <f t="array" ref="N256">index('Response Scoring'!$C:$C,match($A256,'Response Scoring'!$A:$A,0))</f>
        <v>0</v>
      </c>
      <c r="O256" s="19">
        <f t="shared" si="7"/>
        <v>0</v>
      </c>
      <c r="P256" s="18" t="str">
        <f>'Raw Data'!$P252</f>
        <v>I've really only used chatGPT to help me reword things</v>
      </c>
      <c r="Q256" s="18" t="s">
        <v>818</v>
      </c>
      <c r="R256" s="21" t="str">
        <f>substitute('Prompt Template'!$B$2,$P$5,$Q256)</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&lt;user_input&gt;I've really only used chatGPT to help me reword things&lt;/user_input&gt;</v>
      </c>
      <c r="S256" s="18">
        <f t="array" ref="S256">index('Response Scoring'!$E:$E,match($A256,'Response Scoring'!$A:$A,0))</f>
        <v>1</v>
      </c>
      <c r="T256" s="19">
        <f t="shared" si="8"/>
        <v>0.3333333333</v>
      </c>
      <c r="U256" s="19">
        <f t="shared" si="9"/>
        <v>2.003333333</v>
      </c>
      <c r="V256" s="18" t="str">
        <f>'Raw Data'!$Q252</f>
        <v>Analyzing presentation slides to evaluate both the visual design and written content for consistency</v>
      </c>
      <c r="W256" s="18">
        <f t="shared" si="10"/>
        <v>1</v>
      </c>
      <c r="X256" s="18" t="str">
        <f>'Raw Data'!$R252</f>
        <v>Data privacy concerns when information is shared with an LLM, Biases in answers</v>
      </c>
      <c r="Y256" s="18">
        <f t="shared" si="11"/>
        <v>0.5</v>
      </c>
      <c r="Z256" s="18" t="str">
        <f>'Raw Data'!$S252</f>
        <v>Anonymize information by removing identifying details, Use secure company instances or enterprise plans when available</v>
      </c>
      <c r="AA256" s="19">
        <f t="shared" si="12"/>
        <v>1</v>
      </c>
      <c r="AB256" s="18" t="str">
        <f>'Raw Data'!$T252</f>
        <v>Rarely: I only verify if something doesn’t sound right</v>
      </c>
      <c r="AC256" s="18" t="b">
        <f t="shared" si="13"/>
        <v>0</v>
      </c>
      <c r="AD256" s="18" t="str">
        <f>'Raw Data'!$U252</f>
        <v>Check if the response uses confident language and specific details, Look for professional formatting and proper grammar</v>
      </c>
      <c r="AE256" s="18">
        <f t="shared" si="14"/>
        <v>0</v>
      </c>
      <c r="AF256" s="22">
        <f t="shared" si="15"/>
        <v>5</v>
      </c>
      <c r="AG256" s="18" t="str">
        <f>'Raw Data'!$V252</f>
        <v>Sometimes: I iterate 2–3 times to reach a good result</v>
      </c>
      <c r="AH256" s="18">
        <f t="shared" si="16"/>
        <v>0.67</v>
      </c>
      <c r="AI256" s="18" t="str">
        <f>'Raw Data'!$W252</f>
        <v>Help me write a proposal .... (then include a few things i need in it)</v>
      </c>
      <c r="AJ256" s="18" t="s">
        <v>819</v>
      </c>
      <c r="AK256" s="21" t="str">
        <f>substitute('Prompt Template'!$C$2,$AI$5,$AJ256)</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write a proposal .... (then include a few things i need in it)&lt;/prompt&gt;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write a proposal .... (then include a few things i need in it)&lt;/user_input&gt;</v>
      </c>
      <c r="AL256" s="18">
        <f t="array" ref="AL256">index('Response Scoring'!$G:$G,match($A256,'Response Scoring'!$A:$A,0))</f>
        <v>2</v>
      </c>
      <c r="AM256" s="18">
        <f t="shared" si="17"/>
        <v>0.4</v>
      </c>
      <c r="AN256" s="18" t="str">
        <f>'Raw Data'!$X252</f>
        <v>I don't know how to create custom AI instructions</v>
      </c>
      <c r="AO256" s="18" t="s">
        <v>80</v>
      </c>
      <c r="AP256" s="21" t="str">
        <f>substitute('Prompt Template'!$D$2,$AN$5,$AO256)</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6" s="18">
        <f t="array" ref="AQ256">index('Response Scoring'!$I:$I,match($A256,'Response Scoring'!$A:$A,0))</f>
        <v>0</v>
      </c>
      <c r="AR256" s="18">
        <f t="shared" si="18"/>
        <v>0</v>
      </c>
      <c r="AS256" s="22">
        <f t="shared" si="19"/>
        <v>2.405</v>
      </c>
      <c r="AT256" s="18">
        <f t="shared" si="20"/>
        <v>13.81666667</v>
      </c>
      <c r="AU256" s="22">
        <f t="shared" si="21"/>
        <v>27.63333333</v>
      </c>
      <c r="AV256" s="18" t="str">
        <f t="shared" si="22"/>
        <v>AI Experimenter</v>
      </c>
      <c r="AW256" s="18" t="str">
        <f>'Raw Data'!Y252</f>
        <v>ChatGPT</v>
      </c>
      <c r="AX256" s="18" t="b">
        <f>'Raw Data'!Z252</f>
        <v>0</v>
      </c>
      <c r="AY256" s="18" t="str">
        <f t="shared" ref="AY256:BQ256" si="272">#REF!</f>
        <v>#REF!</v>
      </c>
      <c r="AZ256" s="18" t="str">
        <f t="shared" si="272"/>
        <v>#REF!</v>
      </c>
      <c r="BA256" s="18" t="str">
        <f t="shared" si="272"/>
        <v>#REF!</v>
      </c>
      <c r="BB256" s="18" t="str">
        <f t="shared" si="272"/>
        <v>#REF!</v>
      </c>
      <c r="BC256" s="18" t="str">
        <f t="shared" si="272"/>
        <v>#REF!</v>
      </c>
      <c r="BD256" s="18" t="str">
        <f t="shared" si="272"/>
        <v>#REF!</v>
      </c>
      <c r="BE256" s="18" t="str">
        <f t="shared" si="272"/>
        <v>#REF!</v>
      </c>
      <c r="BF256" s="18" t="str">
        <f t="shared" si="272"/>
        <v>#REF!</v>
      </c>
      <c r="BG256" s="18" t="str">
        <f t="shared" si="272"/>
        <v>#REF!</v>
      </c>
      <c r="BH256" s="18" t="str">
        <f t="shared" si="272"/>
        <v>#REF!</v>
      </c>
      <c r="BI256" s="18" t="str">
        <f t="shared" si="272"/>
        <v>#REF!</v>
      </c>
      <c r="BJ256" s="18" t="str">
        <f t="shared" si="272"/>
        <v>#REF!</v>
      </c>
      <c r="BK256" s="18" t="str">
        <f t="shared" si="272"/>
        <v>#REF!</v>
      </c>
      <c r="BL256" s="18" t="str">
        <f t="shared" si="272"/>
        <v>#REF!</v>
      </c>
      <c r="BM256" s="18" t="str">
        <f t="shared" si="272"/>
        <v>#REF!</v>
      </c>
      <c r="BN256" s="18" t="str">
        <f t="shared" si="272"/>
        <v>#REF!</v>
      </c>
      <c r="BO256" s="18" t="str">
        <f t="shared" si="272"/>
        <v>#REF!</v>
      </c>
      <c r="BP256" s="18" t="str">
        <f t="shared" si="272"/>
        <v>#REF!</v>
      </c>
      <c r="BQ256" s="18" t="str">
        <f t="shared" si="272"/>
        <v>#REF!</v>
      </c>
      <c r="BR256" s="18" t="str">
        <f>'Raw Data'!C252</f>
        <v>Staff</v>
      </c>
      <c r="BS256" s="18" t="str">
        <f>'Raw Data'!D252</f>
        <v/>
      </c>
      <c r="BT256" s="18" t="str">
        <f>'Raw Data'!E252</f>
        <v>Admissions</v>
      </c>
      <c r="BU256" s="18" t="str">
        <f>'Raw Data'!F252</f>
        <v>Directors, People Managers, Supervisors, Team Leads</v>
      </c>
      <c r="BV256" s="18" t="str">
        <f>'Raw Data'!G252</f>
        <v/>
      </c>
      <c r="BW256" s="18" t="str">
        <f>'Raw Data'!H252</f>
        <v>Orlando</v>
      </c>
      <c r="BX256" s="18" t="str">
        <f>'Raw Data'!I252</f>
        <v/>
      </c>
      <c r="BY256" s="18" t="str">
        <f>'Raw Data'!J252</f>
        <v/>
      </c>
    </row>
    <row r="257" ht="15.75" customHeight="1">
      <c r="A257" s="18">
        <f>'Raw Data'!$A253</f>
        <v>251</v>
      </c>
      <c r="B257" s="18" t="str">
        <f>'Raw Data'!$K253</f>
        <v>Never or rarely</v>
      </c>
      <c r="C257" s="18">
        <f t="shared" si="3"/>
        <v>0</v>
      </c>
      <c r="D257" s="18" t="str">
        <f>'Raw Data'!$L253</f>
        <v>Editing or improving text I’ve already written (emails, documents, presentations)</v>
      </c>
      <c r="E257" s="18">
        <f t="shared" si="24"/>
        <v>0</v>
      </c>
      <c r="F257" s="19">
        <f t="shared" si="4"/>
        <v>0</v>
      </c>
      <c r="G257" s="20" t="str">
        <f>'Raw Data'!M253</f>
        <v>I've created workflows that connect AI with other systems (Slack, Salesforce, email) using integrations or code</v>
      </c>
      <c r="H257" s="18">
        <f t="shared" si="5"/>
        <v>1</v>
      </c>
      <c r="I257" s="18" t="str">
        <f>'Raw Data'!$N253</f>
        <v>I wouldn't use AI for this task</v>
      </c>
      <c r="J257" s="18" t="b">
        <f t="shared" si="6"/>
        <v>0</v>
      </c>
      <c r="K257" s="18" t="str">
        <f>'Raw Data'!$O253</f>
        <v>I would not use AI.</v>
      </c>
      <c r="L257" s="18" t="s">
        <v>771</v>
      </c>
      <c r="M257" s="21" t="str">
        <f>substitute('Prompt Template'!$A$2,$K$5,$L257)</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not use AI.&lt;/user_input&gt;</v>
      </c>
      <c r="N257" s="18">
        <f t="array" ref="N257">index('Response Scoring'!$C:$C,match($A257,'Response Scoring'!$A:$A,0))</f>
        <v>0</v>
      </c>
      <c r="O257" s="19">
        <f t="shared" si="7"/>
        <v>0</v>
      </c>
      <c r="P257" s="18" t="str">
        <f>'Raw Data'!$P253</f>
        <v>I use Grammarly to help me edit the content I write.</v>
      </c>
      <c r="Q257" s="18" t="s">
        <v>820</v>
      </c>
      <c r="R257" s="21" t="str">
        <f>substitute('Prompt Template'!$B$2,$P$5,$Q257)</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Grammarly to help me edit the content I write.&lt;/user_input&gt;</v>
      </c>
      <c r="S257" s="18">
        <f t="array" ref="S257">index('Response Scoring'!$E:$E,match($A257,'Response Scoring'!$A:$A,0))</f>
        <v>1</v>
      </c>
      <c r="T257" s="19">
        <f t="shared" si="8"/>
        <v>0.3333333333</v>
      </c>
      <c r="U257" s="19">
        <f t="shared" si="9"/>
        <v>1.333333333</v>
      </c>
      <c r="V257" s="18" t="str">
        <f>'Raw Data'!$Q253</f>
        <v>Analyzing presentation slides to evaluate both the visual design and written content for consistency</v>
      </c>
      <c r="W257" s="18">
        <f t="shared" si="10"/>
        <v>1</v>
      </c>
      <c r="X257" s="18" t="str">
        <f>'Raw Data'!$R253</f>
        <v>Hallucinations (generating false or misleading information), Vulnerability to manipulation by bad actors, Biases in answers, Data privacy concerns when information is shared with an LLM</v>
      </c>
      <c r="Y257" s="18">
        <f t="shared" si="11"/>
        <v>1</v>
      </c>
      <c r="Z257" s="18" t="str">
        <f>'Raw Data'!$S253</f>
        <v>Only share information that you would be comfortable sharing internally with a colleague, Use secure company instances or enterprise plans when available, Verify that the AI tool has SSL/HTTPS encryption before using it</v>
      </c>
      <c r="AA257" s="19">
        <f t="shared" si="12"/>
        <v>0</v>
      </c>
      <c r="AB257" s="18" t="str">
        <f>'Raw Data'!$T253</f>
        <v>Always: I routinely cross-check AI outputs with reliable sources</v>
      </c>
      <c r="AC257" s="18">
        <f t="shared" si="13"/>
        <v>1</v>
      </c>
      <c r="AD257" s="18" t="str">
        <f>'Raw Data'!$U253</f>
        <v>Look for professional formatting and proper grammar, Verify any calculations or data analysis independently, Ask the same AI tool to double-check its work for accuracy</v>
      </c>
      <c r="AE257" s="18">
        <f t="shared" si="14"/>
        <v>0</v>
      </c>
      <c r="AF257" s="22">
        <f t="shared" si="15"/>
        <v>6</v>
      </c>
      <c r="AG257" s="18" t="str">
        <f>'Raw Data'!$V253</f>
        <v>Frequently: I systematically refine prompts until I’m satisfied</v>
      </c>
      <c r="AH257" s="18">
        <f t="shared" si="16"/>
        <v>1</v>
      </c>
      <c r="AI257" s="18" t="str">
        <f>'Raw Data'!$W253</f>
        <v>I don't know how to prompt.</v>
      </c>
      <c r="AJ257" s="18" t="s">
        <v>96</v>
      </c>
      <c r="AK257" s="21" t="str">
        <f>substitute('Prompt Template'!$C$2,$AI$5,$AJ257)</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57" s="18">
        <f t="array" ref="AL257">index('Response Scoring'!$G:$G,match($A257,'Response Scoring'!$A:$A,0))</f>
        <v>0</v>
      </c>
      <c r="AM257" s="18">
        <f t="shared" si="17"/>
        <v>0</v>
      </c>
      <c r="AN257" s="18" t="str">
        <f>'Raw Data'!$X253</f>
        <v>I don't know how to create custom AI instructions.</v>
      </c>
      <c r="AO257" s="18" t="s">
        <v>137</v>
      </c>
      <c r="AP257" s="21" t="str">
        <f>substitute('Prompt Template'!$D$2,$AN$5,$AO257)</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 instructions.&lt;/user_input&gt;
</v>
      </c>
      <c r="AQ257" s="18">
        <f t="array" ref="AQ257">index('Response Scoring'!$I:$I,match($A257,'Response Scoring'!$A:$A,0))</f>
        <v>0</v>
      </c>
      <c r="AR257" s="18">
        <f t="shared" si="18"/>
        <v>0</v>
      </c>
      <c r="AS257" s="22">
        <f t="shared" si="19"/>
        <v>1.5</v>
      </c>
      <c r="AT257" s="18">
        <f t="shared" si="20"/>
        <v>11.66666667</v>
      </c>
      <c r="AU257" s="22">
        <f t="shared" si="21"/>
        <v>23.33333333</v>
      </c>
      <c r="AV257" s="18" t="str">
        <f t="shared" si="22"/>
        <v>AI Novice</v>
      </c>
      <c r="AW257" s="18" t="str">
        <f>'Raw Data'!Y253</f>
        <v>ChatGPT, CoPilot</v>
      </c>
      <c r="AX257" s="18" t="b">
        <f>'Raw Data'!Z253</f>
        <v>1</v>
      </c>
      <c r="AY257" s="18" t="str">
        <f t="shared" ref="AY257:BQ257" si="273">#REF!</f>
        <v>#REF!</v>
      </c>
      <c r="AZ257" s="18" t="str">
        <f t="shared" si="273"/>
        <v>#REF!</v>
      </c>
      <c r="BA257" s="18" t="str">
        <f t="shared" si="273"/>
        <v>#REF!</v>
      </c>
      <c r="BB257" s="18" t="str">
        <f t="shared" si="273"/>
        <v>#REF!</v>
      </c>
      <c r="BC257" s="18" t="str">
        <f t="shared" si="273"/>
        <v>#REF!</v>
      </c>
      <c r="BD257" s="18" t="str">
        <f t="shared" si="273"/>
        <v>#REF!</v>
      </c>
      <c r="BE257" s="18" t="str">
        <f t="shared" si="273"/>
        <v>#REF!</v>
      </c>
      <c r="BF257" s="18" t="str">
        <f t="shared" si="273"/>
        <v>#REF!</v>
      </c>
      <c r="BG257" s="18" t="str">
        <f t="shared" si="273"/>
        <v>#REF!</v>
      </c>
      <c r="BH257" s="18" t="str">
        <f t="shared" si="273"/>
        <v>#REF!</v>
      </c>
      <c r="BI257" s="18" t="str">
        <f t="shared" si="273"/>
        <v>#REF!</v>
      </c>
      <c r="BJ257" s="18" t="str">
        <f t="shared" si="273"/>
        <v>#REF!</v>
      </c>
      <c r="BK257" s="18" t="str">
        <f t="shared" si="273"/>
        <v>#REF!</v>
      </c>
      <c r="BL257" s="18" t="str">
        <f t="shared" si="273"/>
        <v>#REF!</v>
      </c>
      <c r="BM257" s="18" t="str">
        <f t="shared" si="273"/>
        <v>#REF!</v>
      </c>
      <c r="BN257" s="18" t="str">
        <f t="shared" si="273"/>
        <v>#REF!</v>
      </c>
      <c r="BO257" s="18" t="str">
        <f t="shared" si="273"/>
        <v>#REF!</v>
      </c>
      <c r="BP257" s="18" t="str">
        <f t="shared" si="273"/>
        <v>#REF!</v>
      </c>
      <c r="BQ257" s="18" t="str">
        <f t="shared" si="273"/>
        <v>#REF!</v>
      </c>
      <c r="BR257" s="18" t="str">
        <f>'Raw Data'!C253</f>
        <v>Part-time/Adjunct Faculty</v>
      </c>
      <c r="BS257" s="18" t="str">
        <f>'Raw Data'!D253</f>
        <v/>
      </c>
      <c r="BT257" s="18" t="str">
        <f>'Raw Data'!E253</f>
        <v>Academics – Faculty</v>
      </c>
      <c r="BU257" s="18" t="str">
        <f>'Raw Data'!F253</f>
        <v>Individual Contributors</v>
      </c>
      <c r="BV257" s="18" t="str">
        <f>'Raw Data'!G253</f>
        <v/>
      </c>
      <c r="BW257" s="18" t="str">
        <f>'Raw Data'!H253</f>
        <v>Online</v>
      </c>
      <c r="BX257" s="18" t="str">
        <f>'Raw Data'!I253</f>
        <v/>
      </c>
      <c r="BY257" s="18" t="str">
        <f>'Raw Data'!J253</f>
        <v/>
      </c>
    </row>
    <row r="258" ht="15.75" customHeight="1">
      <c r="A258" s="18">
        <f>'Raw Data'!$A254</f>
        <v>252</v>
      </c>
      <c r="B258" s="18" t="str">
        <f>'Raw Data'!$K254</f>
        <v>Daily</v>
      </c>
      <c r="C258" s="18">
        <f t="shared" si="3"/>
        <v>1</v>
      </c>
      <c r="D258" s="18" t="str">
        <f>'Raw Data'!$L254</f>
        <v>Getting quick answers to specific questions or looking up information, Editing or improving text I’ve already written (emails, documents, presentations), Writing or debugging code, scripts, or formulas, Brainstorming ideas, testing concepts, or getting feedback on my thinking</v>
      </c>
      <c r="E258" s="18">
        <f t="shared" si="24"/>
        <v>1</v>
      </c>
      <c r="F258" s="19">
        <f t="shared" si="4"/>
        <v>0.3333333333</v>
      </c>
      <c r="G258" s="20" t="str">
        <f>'Raw Data'!M254</f>
        <v>I've build custom AI tools (CustomGPTs, Copilot Agents, Google Gems, Claude Projects) for repetitive tasks</v>
      </c>
      <c r="H258" s="18">
        <f t="shared" si="5"/>
        <v>0.75</v>
      </c>
      <c r="I258" s="18" t="str">
        <f>'Raw Data'!$N254</f>
        <v>Create a systematic process where AI handles data analysis and summary generation consistently</v>
      </c>
      <c r="J258" s="18">
        <f t="shared" si="6"/>
        <v>1</v>
      </c>
      <c r="K258" s="18" t="str">
        <f>'Raw Data'!$O254</f>
        <v>I would decide what the goal of the presentation was. I would gather the resources that will inform the presentation. I would also create an outline. I would also probably use a combination of AI tools from Notebook LM, ChatGPT, and Gemini to test my outline on and then use AI to create the initial slides and images and fine tune the results.</v>
      </c>
      <c r="L258" s="18" t="s">
        <v>821</v>
      </c>
      <c r="M258" s="21" t="str">
        <f>substitute('Prompt Template'!$A$2,$K$5,$L258)</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decide what the goal of the presentation was. I would gather the resources that will inform the presentation. I would also create an outline. I would also probably use a combination of AI tools from Notebook LM, ChatGPT, and Gemini to test my outline on and then use AI to create the initial slides and images and fine tune the results.&lt;/user_input&gt;</v>
      </c>
      <c r="N258" s="18">
        <f t="array" ref="N258">index('Response Scoring'!$C:$C,match($A258,'Response Scoring'!$A:$A,0))</f>
        <v>3</v>
      </c>
      <c r="O258" s="19">
        <f t="shared" si="7"/>
        <v>1</v>
      </c>
      <c r="P258" s="18" t="str">
        <f>'Raw Data'!$P254</f>
        <v>Finding replacement links for resources no longer available. I will also use it a lot to summarize several resources on a specific topic. I also use it to create rubrics for assignments that have clear criteria and expectations. It is also great for creating a story or scenario to support and bring to life an academic topic.</v>
      </c>
      <c r="Q258" s="18" t="s">
        <v>822</v>
      </c>
      <c r="R258" s="21" t="str">
        <f>substitute('Prompt Template'!$B$2,$P$5,$Q258)</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&lt;user_input&gt;Finding replacement links for resources no longer available. I will also use it a lot to summarize several resources on a specific topic. I also use it to create rubrics for assignments that have clear criteria and expectations. It is also great for creating a story or scenario to support and bring to life an academic topic.&lt;/user_input&gt;</v>
      </c>
      <c r="S258" s="18">
        <f t="array" ref="S258">index('Response Scoring'!$E:$E,match($A258,'Response Scoring'!$A:$A,0))</f>
        <v>1</v>
      </c>
      <c r="T258" s="19">
        <f t="shared" si="8"/>
        <v>0.3333333333</v>
      </c>
      <c r="U258" s="19">
        <f t="shared" si="9"/>
        <v>4.416666667</v>
      </c>
      <c r="V258" s="18" t="str">
        <f>'Raw Data'!$Q254</f>
        <v>Creating a complete slide deck with visual design for an important client presentation</v>
      </c>
      <c r="W258" s="18">
        <f t="shared" si="10"/>
        <v>0</v>
      </c>
      <c r="X258" s="18" t="str">
        <f>'Raw Data'!$R254</f>
        <v>Hallucinations (generating false or misleading information)</v>
      </c>
      <c r="Y258" s="18">
        <f t="shared" si="11"/>
        <v>0.25</v>
      </c>
      <c r="Z258" s="18" t="str">
        <f>'Raw Data'!$S254</f>
        <v>Use secure company instances or enterprise plans when available</v>
      </c>
      <c r="AA258" s="19">
        <f t="shared" si="12"/>
        <v>0.5</v>
      </c>
      <c r="AB258" s="18" t="str">
        <f>'Raw Data'!$T254</f>
        <v>Always: I routinely cross-check AI outputs with reliable sources</v>
      </c>
      <c r="AC258" s="18">
        <f t="shared" si="13"/>
        <v>1</v>
      </c>
      <c r="AD258" s="18" t="str">
        <f>'Raw Data'!$U254</f>
        <v>Cross-reference key claims with reliable external sources</v>
      </c>
      <c r="AE258" s="18">
        <f t="shared" si="14"/>
        <v>0.25</v>
      </c>
      <c r="AF258" s="22">
        <f t="shared" si="15"/>
        <v>4</v>
      </c>
      <c r="AG258" s="18" t="str">
        <f>'Raw Data'!$V254</f>
        <v>Sometimes: I iterate 2–3 times to reach a good result</v>
      </c>
      <c r="AH258" s="18">
        <f t="shared" si="16"/>
        <v>0.67</v>
      </c>
      <c r="AI258" s="18" t="str">
        <f>'Raw Data'!$W254</f>
        <v>I would use AI to research and get references about the topic. I would also use it to summarize this research. I would also brainstorm with AI for what criteria should be for the type of initiative I am proposing.</v>
      </c>
      <c r="AJ258" s="18" t="s">
        <v>823</v>
      </c>
      <c r="AK258" s="21" t="str">
        <f>substitute('Prompt Template'!$C$2,$AI$5,$AJ258)</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would use AI to research and get references about the topic. I would also use it to summarize this research. I would also brainstorm with AI for what criteria should be for the type of initiative I am proposing.&lt;/prompt&gt;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would use AI to research and get references about the topic. I would also use it to summarize this research. I would also brainstorm with AI for what criteria should be for the type of initiative I am proposing.&lt;/user_input&gt;</v>
      </c>
      <c r="AL258" s="18">
        <f t="array" ref="AL258">index('Response Scoring'!$G:$G,match($A258,'Response Scoring'!$A:$A,0))</f>
        <v>2</v>
      </c>
      <c r="AM258" s="18">
        <f t="shared" si="17"/>
        <v>0.4</v>
      </c>
      <c r="AN258" s="18" t="str">
        <f>'Raw Data'!$X254</f>
        <v>I would tell the agent my role, and industry niche I am in to help focus its search. I would also provide examples of past reports so it sees the criteria we have used in the past.</v>
      </c>
      <c r="AO258" s="18" t="s">
        <v>824</v>
      </c>
      <c r="AP258" s="21" t="str">
        <f>substitute('Prompt Template'!$D$2,$AN$5,$AO258)</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would tell the agent my role, and industry niche I am in to help focus its search. I would also provide examples of past reports so it sees the criteria we have used in the past.&lt;/user_input&gt;
</v>
      </c>
      <c r="AQ258" s="18">
        <f t="array" ref="AQ258">index('Response Scoring'!$I:$I,match($A258,'Response Scoring'!$A:$A,0))</f>
        <v>1</v>
      </c>
      <c r="AR258" s="18">
        <f t="shared" si="18"/>
        <v>0.2</v>
      </c>
      <c r="AS258" s="22">
        <f t="shared" si="19"/>
        <v>3.405</v>
      </c>
      <c r="AT258" s="18">
        <f t="shared" si="20"/>
        <v>19.64333333</v>
      </c>
      <c r="AU258" s="22">
        <f t="shared" si="21"/>
        <v>39.28666667</v>
      </c>
      <c r="AV258" s="18" t="str">
        <f t="shared" si="22"/>
        <v>AI Experimenter</v>
      </c>
      <c r="AW258" s="18" t="str">
        <f>'Raw Data'!Y254</f>
        <v>ChatGPT</v>
      </c>
      <c r="AX258" s="18" t="b">
        <f>'Raw Data'!Z254</f>
        <v>1</v>
      </c>
      <c r="AY258" s="18" t="str">
        <f t="shared" ref="AY258:BQ258" si="274">#REF!</f>
        <v>#REF!</v>
      </c>
      <c r="AZ258" s="18" t="str">
        <f t="shared" si="274"/>
        <v>#REF!</v>
      </c>
      <c r="BA258" s="18" t="str">
        <f t="shared" si="274"/>
        <v>#REF!</v>
      </c>
      <c r="BB258" s="18" t="str">
        <f t="shared" si="274"/>
        <v>#REF!</v>
      </c>
      <c r="BC258" s="18" t="str">
        <f t="shared" si="274"/>
        <v>#REF!</v>
      </c>
      <c r="BD258" s="18" t="str">
        <f t="shared" si="274"/>
        <v>#REF!</v>
      </c>
      <c r="BE258" s="18" t="str">
        <f t="shared" si="274"/>
        <v>#REF!</v>
      </c>
      <c r="BF258" s="18" t="str">
        <f t="shared" si="274"/>
        <v>#REF!</v>
      </c>
      <c r="BG258" s="18" t="str">
        <f t="shared" si="274"/>
        <v>#REF!</v>
      </c>
      <c r="BH258" s="18" t="str">
        <f t="shared" si="274"/>
        <v>#REF!</v>
      </c>
      <c r="BI258" s="18" t="str">
        <f t="shared" si="274"/>
        <v>#REF!</v>
      </c>
      <c r="BJ258" s="18" t="str">
        <f t="shared" si="274"/>
        <v>#REF!</v>
      </c>
      <c r="BK258" s="18" t="str">
        <f t="shared" si="274"/>
        <v>#REF!</v>
      </c>
      <c r="BL258" s="18" t="str">
        <f t="shared" si="274"/>
        <v>#REF!</v>
      </c>
      <c r="BM258" s="18" t="str">
        <f t="shared" si="274"/>
        <v>#REF!</v>
      </c>
      <c r="BN258" s="18" t="str">
        <f t="shared" si="274"/>
        <v>#REF!</v>
      </c>
      <c r="BO258" s="18" t="str">
        <f t="shared" si="274"/>
        <v>#REF!</v>
      </c>
      <c r="BP258" s="18" t="str">
        <f t="shared" si="274"/>
        <v>#REF!</v>
      </c>
      <c r="BQ258" s="18" t="str">
        <f t="shared" si="274"/>
        <v>#REF!</v>
      </c>
      <c r="BR258" s="18" t="str">
        <f>'Raw Data'!C254</f>
        <v>Staff</v>
      </c>
      <c r="BS258" s="18" t="str">
        <f>'Raw Data'!D254</f>
        <v/>
      </c>
      <c r="BT258" s="18" t="str">
        <f>'Raw Data'!E254</f>
        <v>Academics Operations (within reporting line structure of Chief Academic Officer)</v>
      </c>
      <c r="BU258" s="18" t="str">
        <f>'Raw Data'!F254</f>
        <v>Individual Contributors</v>
      </c>
      <c r="BV258" s="18" t="str">
        <f>'Raw Data'!G254</f>
        <v/>
      </c>
      <c r="BW258" s="18" t="str">
        <f>'Raw Data'!H254</f>
        <v>Remote</v>
      </c>
      <c r="BX258" s="18" t="str">
        <f>'Raw Data'!I254</f>
        <v/>
      </c>
      <c r="BY258" s="18" t="str">
        <f>'Raw Data'!J254</f>
        <v/>
      </c>
    </row>
    <row r="259" ht="15.75" customHeight="1">
      <c r="A259" s="18">
        <f>'Raw Data'!$A255</f>
        <v>253</v>
      </c>
      <c r="B259" s="18" t="str">
        <f>'Raw Data'!$K255</f>
        <v>Daily</v>
      </c>
      <c r="C259" s="18">
        <f t="shared" si="3"/>
        <v>1</v>
      </c>
      <c r="D259" s="18" t="str">
        <f>'Raw Data'!$L255</f>
        <v>Getting quick answers to specific questions or looking up information, Editing or improving text I’ve already written (emails, documents, presentations), Creating first drafts of content from scratch (reports, proposals, marketing copy), Brainstorming ideas, testing concepts, or getting feedback on my thinking</v>
      </c>
      <c r="E259" s="18">
        <f t="shared" si="24"/>
        <v>3</v>
      </c>
      <c r="F259" s="19">
        <f t="shared" si="4"/>
        <v>1</v>
      </c>
      <c r="G259" s="20" t="str">
        <f>'Raw Data'!M255</f>
        <v>I've created workflows that connect AI with other systems (Slack, Salesforce, email) using integrations or code</v>
      </c>
      <c r="H259" s="18">
        <f t="shared" si="5"/>
        <v>1</v>
      </c>
      <c r="I259" s="18" t="str">
        <f>'Raw Data'!$N255</f>
        <v>Create a systematic process where AI handles data analysis and summary generation consistently</v>
      </c>
      <c r="J259" s="18">
        <f t="shared" si="6"/>
        <v>1</v>
      </c>
      <c r="K259" s="18" t="str">
        <f>'Raw Data'!$O255</f>
        <v>Feed in the topics to be covered, objectives for each topic and a take home handout for attendees</v>
      </c>
      <c r="L259" s="18" t="s">
        <v>825</v>
      </c>
      <c r="M259" s="21" t="str">
        <f>substitute('Prompt Template'!$A$2,$K$5,$L259)</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&lt;user_input&gt;Feed in the topics to be covered, objectives for each topic and a take home handout for attendees&lt;/user_input&gt;</v>
      </c>
      <c r="N259" s="18">
        <f t="array" ref="N259">index('Response Scoring'!$C:$C,match($A259,'Response Scoring'!$A:$A,0))</f>
        <v>1</v>
      </c>
      <c r="O259" s="19">
        <f t="shared" si="7"/>
        <v>0.3333333333</v>
      </c>
      <c r="P259" s="18" t="str">
        <f>'Raw Data'!$P255</f>
        <v>Create student learning materials for class and board exam prep</v>
      </c>
      <c r="Q259" s="18" t="s">
        <v>826</v>
      </c>
      <c r="R259" s="21" t="str">
        <f>substitute('Prompt Template'!$B$2,$P$5,$Q259)</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&lt;user_input&gt;Create student learning materials for class and board exam prep&lt;/user_input&gt;</v>
      </c>
      <c r="S259" s="18">
        <f t="array" ref="S259">index('Response Scoring'!$E:$E,match($A259,'Response Scoring'!$A:$A,0))</f>
        <v>2</v>
      </c>
      <c r="T259" s="19">
        <f t="shared" si="8"/>
        <v>0.6666666667</v>
      </c>
      <c r="U259" s="19">
        <f t="shared" si="9"/>
        <v>5</v>
      </c>
      <c r="V259" s="18" t="str">
        <f>'Raw Data'!$Q255</f>
        <v>Creating a complete slide deck with visual design for an important client presentation</v>
      </c>
      <c r="W259" s="18">
        <f t="shared" si="10"/>
        <v>0</v>
      </c>
      <c r="X259" s="18" t="str">
        <f>'Raw Data'!$R255</f>
        <v>Hallucinations (generating false or misleading information), Vulnerability to manipulation by bad actors, Biases in answers</v>
      </c>
      <c r="Y259" s="18">
        <f t="shared" si="11"/>
        <v>0.75</v>
      </c>
      <c r="Z259" s="18" t="str">
        <f>'Raw Data'!$S255</f>
        <v>Anonymize information by removing identifying details, Use secure company instances or enterprise plans when available, Verify that the AI tool has SSL/HTTPS encryption before using it</v>
      </c>
      <c r="AA259" s="19">
        <f t="shared" si="12"/>
        <v>0</v>
      </c>
      <c r="AB259" s="18" t="str">
        <f>'Raw Data'!$T255</f>
        <v>Always: I routinely cross-check AI outputs with reliable sources</v>
      </c>
      <c r="AC259" s="18">
        <f t="shared" si="13"/>
        <v>1</v>
      </c>
      <c r="AD259" s="18" t="str">
        <f>'Raw Data'!$U255</f>
        <v>Check if the response uses confident language and specific details, Use a different AI tool to review and verify the content, Look for professional formatting and proper grammar, Cross-reference key claims with reliable external sources, Verify any calculations or data analysis independently</v>
      </c>
      <c r="AE259" s="18">
        <f t="shared" si="14"/>
        <v>0</v>
      </c>
      <c r="AF259" s="22">
        <f t="shared" si="15"/>
        <v>3.5</v>
      </c>
      <c r="AG259" s="18" t="str">
        <f>'Raw Data'!$V255</f>
        <v>Rarely: I only tweak the prompt if something feels obviously off</v>
      </c>
      <c r="AH259" s="18">
        <f t="shared" si="16"/>
        <v>0.33</v>
      </c>
      <c r="AI259" s="18" t="str">
        <f>'Raw Data'!$W255</f>
        <v>I need a proposal for our weekly staff meeting on getting new dental handpieces, and due to cost, a group agreement is necessary</v>
      </c>
      <c r="AJ259" s="18" t="s">
        <v>827</v>
      </c>
      <c r="AK259" s="21" t="str">
        <f>substitute('Prompt Template'!$C$2,$AI$5,$AJ259)</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need a proposal for our weekly staff meeting on getting new dental handpieces, and due to cost, a group agreement is necessary&lt;/prompt&gt;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need a proposal for our weekly staff meeting on getting new dental handpieces, and due to cost, a group agreement is necessary&lt;/user_input&gt;</v>
      </c>
      <c r="AL259" s="18">
        <f t="array" ref="AL259">index('Response Scoring'!$G:$G,match($A259,'Response Scoring'!$A:$A,0))</f>
        <v>2</v>
      </c>
      <c r="AM259" s="18">
        <f t="shared" si="17"/>
        <v>0.4</v>
      </c>
      <c r="AN259" s="18" t="str">
        <f>'Raw Data'!$X255</f>
        <v>Competitor Pricing and Position submissions must be completed by 11:59pm every Sunday evening. Mondays will generate a new template for the weel</v>
      </c>
      <c r="AO259" s="18" t="s">
        <v>828</v>
      </c>
      <c r="AP259" s="21" t="str">
        <f>substitute('Prompt Template'!$D$2,$AN$5,$AO259)</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&lt;user_input&gt;Competitor Pricing and Position submissions must be completed by 11:59pm every Sunday evening. Mondays will generate a new template for the weel&lt;/user_input&gt;
</v>
      </c>
      <c r="AQ259" s="18">
        <f t="array" ref="AQ259">index('Response Scoring'!$I:$I,match($A259,'Response Scoring'!$A:$A,0))</f>
        <v>1</v>
      </c>
      <c r="AR259" s="18">
        <f t="shared" si="18"/>
        <v>0.2</v>
      </c>
      <c r="AS259" s="22">
        <f t="shared" si="19"/>
        <v>2.895</v>
      </c>
      <c r="AT259" s="18">
        <f t="shared" si="20"/>
        <v>19.29</v>
      </c>
      <c r="AU259" s="22">
        <f t="shared" si="21"/>
        <v>38.58</v>
      </c>
      <c r="AV259" s="18" t="str">
        <f t="shared" si="22"/>
        <v>AI Experimenter</v>
      </c>
      <c r="AW259" s="18" t="str">
        <f>'Raw Data'!Y255</f>
        <v>ChatGPT</v>
      </c>
      <c r="AX259" s="18" t="b">
        <f>'Raw Data'!Z255</f>
        <v>1</v>
      </c>
      <c r="AY259" s="18" t="str">
        <f t="shared" ref="AY259:BQ259" si="275">#REF!</f>
        <v>#REF!</v>
      </c>
      <c r="AZ259" s="18" t="str">
        <f t="shared" si="275"/>
        <v>#REF!</v>
      </c>
      <c r="BA259" s="18" t="str">
        <f t="shared" si="275"/>
        <v>#REF!</v>
      </c>
      <c r="BB259" s="18" t="str">
        <f t="shared" si="275"/>
        <v>#REF!</v>
      </c>
      <c r="BC259" s="18" t="str">
        <f t="shared" si="275"/>
        <v>#REF!</v>
      </c>
      <c r="BD259" s="18" t="str">
        <f t="shared" si="275"/>
        <v>#REF!</v>
      </c>
      <c r="BE259" s="18" t="str">
        <f t="shared" si="275"/>
        <v>#REF!</v>
      </c>
      <c r="BF259" s="18" t="str">
        <f t="shared" si="275"/>
        <v>#REF!</v>
      </c>
      <c r="BG259" s="18" t="str">
        <f t="shared" si="275"/>
        <v>#REF!</v>
      </c>
      <c r="BH259" s="18" t="str">
        <f t="shared" si="275"/>
        <v>#REF!</v>
      </c>
      <c r="BI259" s="18" t="str">
        <f t="shared" si="275"/>
        <v>#REF!</v>
      </c>
      <c r="BJ259" s="18" t="str">
        <f t="shared" si="275"/>
        <v>#REF!</v>
      </c>
      <c r="BK259" s="18" t="str">
        <f t="shared" si="275"/>
        <v>#REF!</v>
      </c>
      <c r="BL259" s="18" t="str">
        <f t="shared" si="275"/>
        <v>#REF!</v>
      </c>
      <c r="BM259" s="18" t="str">
        <f t="shared" si="275"/>
        <v>#REF!</v>
      </c>
      <c r="BN259" s="18" t="str">
        <f t="shared" si="275"/>
        <v>#REF!</v>
      </c>
      <c r="BO259" s="18" t="str">
        <f t="shared" si="275"/>
        <v>#REF!</v>
      </c>
      <c r="BP259" s="18" t="str">
        <f t="shared" si="275"/>
        <v>#REF!</v>
      </c>
      <c r="BQ259" s="18" t="str">
        <f t="shared" si="275"/>
        <v>#REF!</v>
      </c>
      <c r="BR259" s="18" t="str">
        <f>'Raw Data'!C255</f>
        <v>Full-time Faculty</v>
      </c>
      <c r="BS259" s="18" t="str">
        <f>'Raw Data'!D255</f>
        <v/>
      </c>
      <c r="BT259" s="18" t="str">
        <f>'Raw Data'!E255</f>
        <v>Academics – Faculty</v>
      </c>
      <c r="BU259" s="18" t="str">
        <f>'Raw Data'!F255</f>
        <v>Individual Contributors</v>
      </c>
      <c r="BV259" s="18" t="str">
        <f>'Raw Data'!G255</f>
        <v/>
      </c>
      <c r="BW259" s="18" t="str">
        <f>'Raw Data'!H255</f>
        <v>Minneapolis</v>
      </c>
      <c r="BX259" s="18" t="str">
        <f>'Raw Data'!I255</f>
        <v/>
      </c>
      <c r="BY259" s="18" t="str">
        <f>'Raw Data'!J255</f>
        <v/>
      </c>
    </row>
    <row r="260" ht="15.75" customHeight="1">
      <c r="A260" s="18">
        <f>'Raw Data'!$A256</f>
        <v>254</v>
      </c>
      <c r="B260" s="18" t="str">
        <f>'Raw Data'!$K256</f>
        <v>A few times a month</v>
      </c>
      <c r="C260" s="18">
        <f t="shared" si="3"/>
        <v>0.25</v>
      </c>
      <c r="D260" s="18" t="str">
        <f>'Raw Data'!$L256</f>
        <v>Getting quick answers to specific questions or looking up information</v>
      </c>
      <c r="E260" s="18">
        <f t="shared" si="24"/>
        <v>1</v>
      </c>
      <c r="F260" s="19">
        <f t="shared" si="4"/>
        <v>0.3333333333</v>
      </c>
      <c r="G260" s="20" t="str">
        <f>'Raw Data'!M256</f>
        <v>I create fresh prompts each time I use AI</v>
      </c>
      <c r="H260" s="18">
        <f t="shared" si="5"/>
        <v>0.25</v>
      </c>
      <c r="I260" s="18" t="str">
        <f>'Raw Data'!$N256</f>
        <v>Create a systematic process where AI handles data analysis and summary generation consistently</v>
      </c>
      <c r="J260" s="18">
        <f t="shared" si="6"/>
        <v>1</v>
      </c>
      <c r="K260" s="18" t="str">
        <f>'Raw Data'!$O256</f>
        <v>i would use it to research the topic and then get AI to create summary of important information for me to review.  i would then use that to populate a presentation after reviewing key items accuracy</v>
      </c>
      <c r="L260" s="18" t="s">
        <v>829</v>
      </c>
      <c r="M260" s="21" t="str">
        <f>substitute('Prompt Template'!$A$2,$K$5,$L260)</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use it to research the topic and then get AI to create summary of important information for me to review.  i would then use that to populate a presentation after reviewing key items accuracy&lt;/user_input&gt;</v>
      </c>
      <c r="N260" s="18">
        <f t="array" ref="N260">index('Response Scoring'!$C:$C,match($A260,'Response Scoring'!$A:$A,0))</f>
        <v>2</v>
      </c>
      <c r="O260" s="19">
        <f t="shared" si="7"/>
        <v>0.6666666667</v>
      </c>
      <c r="P260" s="18" t="str">
        <f>'Raw Data'!$P256</f>
        <v>currently i use it to research topics i don't know enough about or help with excel formulas</v>
      </c>
      <c r="Q260" s="18" t="s">
        <v>830</v>
      </c>
      <c r="R260" s="21" t="str">
        <f>substitute('Prompt Template'!$B$2,$P$5,$Q260)</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&lt;user_input&gt;currently i use it to research topics i don't know enough about or help with excel formulas&lt;/user_input&gt;</v>
      </c>
      <c r="S260" s="18">
        <f t="array" ref="S260">index('Response Scoring'!$E:$E,match($A260,'Response Scoring'!$A:$A,0))</f>
        <v>1</v>
      </c>
      <c r="T260" s="19">
        <f t="shared" si="8"/>
        <v>0.3333333333</v>
      </c>
      <c r="U260" s="19">
        <f t="shared" si="9"/>
        <v>2.833333333</v>
      </c>
      <c r="V260" s="18" t="str">
        <f>'Raw Data'!$Q256</f>
        <v>Analyzing presentation slides to evaluate both the visual design and written content for consistency</v>
      </c>
      <c r="W260" s="18">
        <f t="shared" si="10"/>
        <v>1</v>
      </c>
      <c r="X260" s="18" t="str">
        <f>'Raw Data'!$R256</f>
        <v>Hallucinations (generating false or misleading information), Biases in answers</v>
      </c>
      <c r="Y260" s="18">
        <f t="shared" si="11"/>
        <v>0.5</v>
      </c>
      <c r="Z260" s="18" t="str">
        <f>'Raw Data'!$S256</f>
        <v>Only share information that you would be comfortable sharing internally with a colleague, Anonymize information by removing identifying details</v>
      </c>
      <c r="AA260" s="19">
        <f t="shared" si="12"/>
        <v>0.5</v>
      </c>
      <c r="AB260" s="18" t="str">
        <f>'Raw Data'!$T256</f>
        <v>Always: I routinely cross-check AI outputs with reliable sources</v>
      </c>
      <c r="AC260" s="18">
        <f t="shared" si="13"/>
        <v>1</v>
      </c>
      <c r="AD260" s="18" t="str">
        <f>'Raw Data'!$U256</f>
        <v>Cross-reference key claims with reliable external sources, Verify any calculations or data analysis independently, Ask the same AI tool to double-check its work for accuracy</v>
      </c>
      <c r="AE260" s="18">
        <f t="shared" si="14"/>
        <v>0.75</v>
      </c>
      <c r="AF260" s="22">
        <f t="shared" si="15"/>
        <v>7.5</v>
      </c>
      <c r="AG260" s="18" t="str">
        <f>'Raw Data'!$V256</f>
        <v>Frequently: I systematically refine prompts until I’m satisfied</v>
      </c>
      <c r="AH260" s="18">
        <f t="shared" si="16"/>
        <v>1</v>
      </c>
      <c r="AI260" s="18" t="str">
        <f>'Raw Data'!$W256</f>
        <v>As my job position, please review my proposal to find weaknesses or areas that my boss (add title) would flag so that I can prepare responses and research ahead of time.</v>
      </c>
      <c r="AJ260" s="18" t="s">
        <v>831</v>
      </c>
      <c r="AK260" s="21" t="str">
        <f>substitute('Prompt Template'!$C$2,$AI$5,$AJ260)</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&lt;prompt&gt;As my job position, please review my proposal to find weaknesses or areas that my boss (add title) would flag so that I can prepare responses and research ahead of time.&lt;/prompt&gt;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&lt;user_input&gt;As my job position, please review my proposal to find weaknesses or areas that my boss (add title) would flag so that I can prepare responses and research ahead of time.&lt;/user_input&gt;</v>
      </c>
      <c r="AL260" s="18">
        <f t="array" ref="AL260">index('Response Scoring'!$G:$G,match($A260,'Response Scoring'!$A:$A,0))</f>
        <v>2</v>
      </c>
      <c r="AM260" s="18">
        <f t="shared" si="17"/>
        <v>0.4</v>
      </c>
      <c r="AN260" s="18" t="str">
        <f>'Raw Data'!$X256</f>
        <v>as my job title's research assistant, pull down research from these sites or sources.  Scan the information to pull out competitor products, pricing, etc.</v>
      </c>
      <c r="AO260" s="18" t="s">
        <v>832</v>
      </c>
      <c r="AP260" s="21" t="str">
        <f>substitute('Prompt Template'!$D$2,$AN$5,$AO260)</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&lt;user_input&gt;as my job title's research assistant, pull down research from these sites or sources.  Scan the information to pull out competitor products, pricing, etc.&lt;/user_input&gt;
</v>
      </c>
      <c r="AQ260" s="18">
        <f t="array" ref="AQ260">index('Response Scoring'!$I:$I,match($A260,'Response Scoring'!$A:$A,0))</f>
        <v>1</v>
      </c>
      <c r="AR260" s="18">
        <f t="shared" si="18"/>
        <v>0.2</v>
      </c>
      <c r="AS260" s="22">
        <f t="shared" si="19"/>
        <v>3.9</v>
      </c>
      <c r="AT260" s="18">
        <f t="shared" si="20"/>
        <v>20.96666667</v>
      </c>
      <c r="AU260" s="22">
        <f t="shared" si="21"/>
        <v>41.93333333</v>
      </c>
      <c r="AV260" s="18" t="str">
        <f t="shared" si="22"/>
        <v>AI Experimenter</v>
      </c>
      <c r="AW260" s="18" t="str">
        <f>'Raw Data'!Y256</f>
        <v>ChatGPT, CoPilot</v>
      </c>
      <c r="AX260" s="18" t="b">
        <f>'Raw Data'!Z256</f>
        <v>0</v>
      </c>
      <c r="AY260" s="18" t="str">
        <f t="shared" ref="AY260:BQ260" si="276">#REF!</f>
        <v>#REF!</v>
      </c>
      <c r="AZ260" s="18" t="str">
        <f t="shared" si="276"/>
        <v>#REF!</v>
      </c>
      <c r="BA260" s="18" t="str">
        <f t="shared" si="276"/>
        <v>#REF!</v>
      </c>
      <c r="BB260" s="18" t="str">
        <f t="shared" si="276"/>
        <v>#REF!</v>
      </c>
      <c r="BC260" s="18" t="str">
        <f t="shared" si="276"/>
        <v>#REF!</v>
      </c>
      <c r="BD260" s="18" t="str">
        <f t="shared" si="276"/>
        <v>#REF!</v>
      </c>
      <c r="BE260" s="18" t="str">
        <f t="shared" si="276"/>
        <v>#REF!</v>
      </c>
      <c r="BF260" s="18" t="str">
        <f t="shared" si="276"/>
        <v>#REF!</v>
      </c>
      <c r="BG260" s="18" t="str">
        <f t="shared" si="276"/>
        <v>#REF!</v>
      </c>
      <c r="BH260" s="18" t="str">
        <f t="shared" si="276"/>
        <v>#REF!</v>
      </c>
      <c r="BI260" s="18" t="str">
        <f t="shared" si="276"/>
        <v>#REF!</v>
      </c>
      <c r="BJ260" s="18" t="str">
        <f t="shared" si="276"/>
        <v>#REF!</v>
      </c>
      <c r="BK260" s="18" t="str">
        <f t="shared" si="276"/>
        <v>#REF!</v>
      </c>
      <c r="BL260" s="18" t="str">
        <f t="shared" si="276"/>
        <v>#REF!</v>
      </c>
      <c r="BM260" s="18" t="str">
        <f t="shared" si="276"/>
        <v>#REF!</v>
      </c>
      <c r="BN260" s="18" t="str">
        <f t="shared" si="276"/>
        <v>#REF!</v>
      </c>
      <c r="BO260" s="18" t="str">
        <f t="shared" si="276"/>
        <v>#REF!</v>
      </c>
      <c r="BP260" s="18" t="str">
        <f t="shared" si="276"/>
        <v>#REF!</v>
      </c>
      <c r="BQ260" s="18" t="str">
        <f t="shared" si="276"/>
        <v>#REF!</v>
      </c>
      <c r="BR260" s="18" t="str">
        <f>'Raw Data'!C256</f>
        <v>Staff</v>
      </c>
      <c r="BS260" s="18" t="str">
        <f>'Raw Data'!D256</f>
        <v/>
      </c>
      <c r="BT260" s="18" t="str">
        <f>'Raw Data'!E256</f>
        <v>Finance/Payroll/Accounting</v>
      </c>
      <c r="BU260" s="18" t="str">
        <f>'Raw Data'!F256</f>
        <v>Directors, People Managers, Supervisors, Team Leads</v>
      </c>
      <c r="BV260" s="18" t="str">
        <f>'Raw Data'!G256</f>
        <v/>
      </c>
      <c r="BW260" s="18" t="str">
        <f>'Raw Data'!H256</f>
        <v>Central Office</v>
      </c>
      <c r="BX260" s="18" t="str">
        <f>'Raw Data'!I256</f>
        <v/>
      </c>
      <c r="BY260" s="18" t="str">
        <f>'Raw Data'!J256</f>
        <v/>
      </c>
    </row>
    <row r="261" ht="15.75" customHeight="1">
      <c r="A261" s="18">
        <f>'Raw Data'!$A257</f>
        <v>255</v>
      </c>
      <c r="B261" s="18" t="str">
        <f>'Raw Data'!$K257</f>
        <v>Daily</v>
      </c>
      <c r="C261" s="18">
        <f t="shared" si="3"/>
        <v>1</v>
      </c>
      <c r="D261" s="18" t="str">
        <f>'Raw Data'!$L257</f>
        <v>Getting quick answers to specific questions or looking up information, Editing or improving text I’ve already written (emails, documents, presentations), Building custom prompts, templates, or workflows that I reuse regularly</v>
      </c>
      <c r="E261" s="18">
        <f t="shared" si="24"/>
        <v>1</v>
      </c>
      <c r="F261" s="19">
        <f t="shared" si="4"/>
        <v>0.3333333333</v>
      </c>
      <c r="G261" s="20" t="str">
        <f>'Raw Data'!M257</f>
        <v>I create fresh prompts each time I use AI</v>
      </c>
      <c r="H261" s="18">
        <f t="shared" si="5"/>
        <v>0.25</v>
      </c>
      <c r="I261" s="18" t="str">
        <f>'Raw Data'!$N257</f>
        <v>Ask AI to write the summary after you’ve analyzed all the data</v>
      </c>
      <c r="J261" s="18" t="b">
        <f t="shared" si="6"/>
        <v>0</v>
      </c>
      <c r="K261" s="18" t="str">
        <f>'Raw Data'!$O257</f>
        <v>I would look for an outline of the topic from AI with prompts</v>
      </c>
      <c r="L261" s="18" t="s">
        <v>833</v>
      </c>
      <c r="M261" s="21" t="str">
        <f>substitute('Prompt Template'!$A$2,$K$5,$L261)</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&lt;user_input&gt;I would look for an outline of the topic from AI with prompts&lt;/user_input&gt;</v>
      </c>
      <c r="N261" s="18">
        <f t="array" ref="N261">index('Response Scoring'!$C:$C,match($A261,'Response Scoring'!$A:$A,0))</f>
        <v>1</v>
      </c>
      <c r="O261" s="19">
        <f t="shared" si="7"/>
        <v>0.3333333333</v>
      </c>
      <c r="P261" s="18" t="str">
        <f>'Raw Data'!$P257</f>
        <v>formalize into bullets quick email updates or wrap ups, outline thoughts for planning</v>
      </c>
      <c r="Q261" s="18" t="s">
        <v>834</v>
      </c>
      <c r="R261" s="21" t="str">
        <f>substitute('Prompt Template'!$B$2,$P$5,$Q261)</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&lt;user_input&gt;formalize into bullets quick email updates or wrap ups, outline thoughts for planning&lt;/user_input&gt;</v>
      </c>
      <c r="S261" s="18">
        <f t="array" ref="S261">index('Response Scoring'!$E:$E,match($A261,'Response Scoring'!$A:$A,0))</f>
        <v>1</v>
      </c>
      <c r="T261" s="19">
        <f t="shared" si="8"/>
        <v>0.3333333333</v>
      </c>
      <c r="U261" s="19">
        <f t="shared" si="9"/>
        <v>2.25</v>
      </c>
      <c r="V261" s="18" t="str">
        <f>'Raw Data'!$Q257</f>
        <v>Analyzing presentation slides to evaluate both the visual design and written content for consistency</v>
      </c>
      <c r="W261" s="18">
        <f t="shared" si="10"/>
        <v>1</v>
      </c>
      <c r="X261" s="18" t="str">
        <f>'Raw Data'!$R257</f>
        <v>Biases in answers</v>
      </c>
      <c r="Y261" s="18">
        <f t="shared" si="11"/>
        <v>0.25</v>
      </c>
      <c r="Z261" s="18" t="str">
        <f>'Raw Data'!$S257</f>
        <v>Anonymize information by removing identifying details, Use secure company instances or enterprise plans when available, Verify that the AI tool has SSL/HTTPS encryption before using it</v>
      </c>
      <c r="AA261" s="19">
        <f t="shared" si="12"/>
        <v>0</v>
      </c>
      <c r="AB261" s="18" t="str">
        <f>'Raw Data'!$T257</f>
        <v>Always: I routinely cross-check AI outputs with reliable sources</v>
      </c>
      <c r="AC261" s="18">
        <f t="shared" si="13"/>
        <v>1</v>
      </c>
      <c r="AD261" s="18" t="str">
        <f>'Raw Data'!$U257</f>
        <v>Check if the response uses confident language and specific details, Look for professional formatting and proper grammar, Cross-reference key claims with reliable external sources, Verify any calculations or data analysis independently</v>
      </c>
      <c r="AE261" s="18">
        <f t="shared" si="14"/>
        <v>0</v>
      </c>
      <c r="AF261" s="22">
        <f t="shared" si="15"/>
        <v>4.5</v>
      </c>
      <c r="AG261" s="18" t="str">
        <f>'Raw Data'!$V257</f>
        <v>Frequently: I systematically refine prompts until I’m satisfied</v>
      </c>
      <c r="AH261" s="18">
        <f t="shared" si="16"/>
        <v>1</v>
      </c>
      <c r="AI261" s="18" t="str">
        <f>'Raw Data'!$W257</f>
        <v>Help me prepare for an upcoming work meeting where I will be presenting a new initiative. The initiative involves implementing a new process within our organization. I need assistance clarifying the goals and benefits of the initiative, anticipating potential concerns or resistance from stakeholders, developing clear and professional talking points, identifying data or evidence I should be prepared to reference, and preparing thoughtful responses to likely questions or objections from leadership. The audience includes leadership and team members with varying levels of familiarity with the initiative.</v>
      </c>
      <c r="AJ261" s="18" t="s">
        <v>835</v>
      </c>
      <c r="AK261" s="21" t="str">
        <f>substitute('Prompt Template'!$C$2,$AI$5,$AJ261)</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&lt;prompt&gt;Help me prepare for an upcoming work meeting where I will be presenting a new initiative. The initiative involves implementing a new process within our organization. I need assistance clarifying the goals and benefits of the initiative, anticipating potential concerns or resistance from stakeholders, developing clear and professional talking points, identifying data or evidence I should be prepared to reference, and preparing thoughtful responses to likely questions or objections from leadership. The audience includes leadership and team members with varying levels of familiarity with the initiative.&lt;/prompt&gt;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&lt;user_input&gt;Help me prepare for an upcoming work meeting where I will be presenting a new initiative. The initiative involves implementing a new process within our organization. I need assistance clarifying the goals and benefits of the initiative, anticipating potential concerns or resistance from stakeholders, developing clear and professional talking points, identifying data or evidence I should be prepared to reference, and preparing thoughtful responses to likely questions or objections from leadership. The audience includes leadership and team members with varying levels of familiarity with the initiative.&lt;/user_input&gt;</v>
      </c>
      <c r="AL261" s="18">
        <f t="array" ref="AL261">index('Response Scoring'!$G:$G,match($A261,'Response Scoring'!$A:$A,0))</f>
        <v>4</v>
      </c>
      <c r="AM261" s="18">
        <f t="shared" si="17"/>
        <v>0.8</v>
      </c>
      <c r="AN261" s="18" t="str">
        <f>'Raw Data'!$X257</f>
        <v>You are a Competitive Intelligence Assistant. Gather and summarize publicly available information on competitors’ products, pricing, and market positioning. Present findings in a consistent, neutral format. Cite sources when possible and clearly note when information is unavailable or uncertain. Do not speculate or fabricate details. Focus on accuracy, clarity, and comparability for internal business use.</v>
      </c>
      <c r="AO261" s="18" t="s">
        <v>836</v>
      </c>
      <c r="AP261" s="21" t="str">
        <f>substitute('Prompt Template'!$D$2,$AN$5,$AO261)</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&lt;user_input&gt;You are a Competitive Intelligence Assistant. Gather and summarize publicly available information on competitors’ products, pricing, and market positioning. Present findings in a consistent, neutral format. Cite sources when possible and clearly note when information is unavailable or uncertain. Do not speculate or fabricate details. Focus on accuracy, clarity, and comparability for internal business use.&lt;/user_input&gt;
</v>
      </c>
      <c r="AQ261" s="18">
        <f t="array" ref="AQ261">index('Response Scoring'!$I:$I,match($A261,'Response Scoring'!$A:$A,0))</f>
        <v>4</v>
      </c>
      <c r="AR261" s="18">
        <f t="shared" si="18"/>
        <v>0.8</v>
      </c>
      <c r="AS261" s="22">
        <f t="shared" si="19"/>
        <v>8.3</v>
      </c>
      <c r="AT261" s="18">
        <f t="shared" si="20"/>
        <v>25.6</v>
      </c>
      <c r="AU261" s="22">
        <f t="shared" si="21"/>
        <v>51.2</v>
      </c>
      <c r="AV261" s="18" t="str">
        <f t="shared" si="22"/>
        <v>AI Experimenter</v>
      </c>
      <c r="AW261" s="18" t="str">
        <f>'Raw Data'!Y257</f>
        <v>ChatGPT</v>
      </c>
      <c r="AX261" s="18" t="b">
        <f>'Raw Data'!Z257</f>
        <v>0</v>
      </c>
      <c r="AY261" s="18" t="str">
        <f t="shared" ref="AY261:BQ261" si="277">#REF!</f>
        <v>#REF!</v>
      </c>
      <c r="AZ261" s="18" t="str">
        <f t="shared" si="277"/>
        <v>#REF!</v>
      </c>
      <c r="BA261" s="18" t="str">
        <f t="shared" si="277"/>
        <v>#REF!</v>
      </c>
      <c r="BB261" s="18" t="str">
        <f t="shared" si="277"/>
        <v>#REF!</v>
      </c>
      <c r="BC261" s="18" t="str">
        <f t="shared" si="277"/>
        <v>#REF!</v>
      </c>
      <c r="BD261" s="18" t="str">
        <f t="shared" si="277"/>
        <v>#REF!</v>
      </c>
      <c r="BE261" s="18" t="str">
        <f t="shared" si="277"/>
        <v>#REF!</v>
      </c>
      <c r="BF261" s="18" t="str">
        <f t="shared" si="277"/>
        <v>#REF!</v>
      </c>
      <c r="BG261" s="18" t="str">
        <f t="shared" si="277"/>
        <v>#REF!</v>
      </c>
      <c r="BH261" s="18" t="str">
        <f t="shared" si="277"/>
        <v>#REF!</v>
      </c>
      <c r="BI261" s="18" t="str">
        <f t="shared" si="277"/>
        <v>#REF!</v>
      </c>
      <c r="BJ261" s="18" t="str">
        <f t="shared" si="277"/>
        <v>#REF!</v>
      </c>
      <c r="BK261" s="18" t="str">
        <f t="shared" si="277"/>
        <v>#REF!</v>
      </c>
      <c r="BL261" s="18" t="str">
        <f t="shared" si="277"/>
        <v>#REF!</v>
      </c>
      <c r="BM261" s="18" t="str">
        <f t="shared" si="277"/>
        <v>#REF!</v>
      </c>
      <c r="BN261" s="18" t="str">
        <f t="shared" si="277"/>
        <v>#REF!</v>
      </c>
      <c r="BO261" s="18" t="str">
        <f t="shared" si="277"/>
        <v>#REF!</v>
      </c>
      <c r="BP261" s="18" t="str">
        <f t="shared" si="277"/>
        <v>#REF!</v>
      </c>
      <c r="BQ261" s="18" t="str">
        <f t="shared" si="277"/>
        <v>#REF!</v>
      </c>
      <c r="BR261" s="18" t="str">
        <f>'Raw Data'!C257</f>
        <v>Staff</v>
      </c>
      <c r="BS261" s="18" t="str">
        <f>'Raw Data'!D257</f>
        <v/>
      </c>
      <c r="BT261" s="18" t="str">
        <f>'Raw Data'!E257</f>
        <v>Academics Operations (within reporting line structure of Chief Academic Officer)</v>
      </c>
      <c r="BU261" s="18" t="str">
        <f>'Raw Data'!F257</f>
        <v>President’s Council, Senior Leadership Team</v>
      </c>
      <c r="BV261" s="18" t="str">
        <f>'Raw Data'!G257</f>
        <v/>
      </c>
      <c r="BW261" s="18" t="str">
        <f>'Raw Data'!H257</f>
        <v>Central Office</v>
      </c>
      <c r="BX261" s="18" t="str">
        <f>'Raw Data'!I257</f>
        <v/>
      </c>
      <c r="BY261" s="18" t="str">
        <f>'Raw Data'!J257</f>
        <v/>
      </c>
    </row>
    <row r="262" ht="15.75" customHeight="1">
      <c r="A262" s="18">
        <f>'Raw Data'!$A258</f>
        <v>256</v>
      </c>
      <c r="B262" s="18" t="str">
        <f>'Raw Data'!$K258</f>
        <v>Daily</v>
      </c>
      <c r="C262" s="18">
        <f t="shared" si="3"/>
        <v>1</v>
      </c>
      <c r="D262" s="18" t="str">
        <f>'Raw Data'!$L258</f>
        <v>Getting quick answers to specific questions or looking up information, Editing or improving text I’ve already written (emails, documents, presentations), Creating first drafts of content from scratch (reports, proposals, marketing copy)</v>
      </c>
      <c r="E262" s="18">
        <f t="shared" si="24"/>
        <v>3</v>
      </c>
      <c r="F262" s="19">
        <f t="shared" si="4"/>
        <v>1</v>
      </c>
      <c r="G262" s="20" t="str">
        <f>'Raw Data'!M258</f>
        <v>I create fresh prompts each time I use AI</v>
      </c>
      <c r="H262" s="18">
        <f t="shared" si="5"/>
        <v>0.25</v>
      </c>
      <c r="I262" s="18" t="str">
        <f>'Raw Data'!$N258</f>
        <v>Create a systematic process where AI handles data analysis and summary generation consistently</v>
      </c>
      <c r="J262" s="18">
        <f t="shared" si="6"/>
        <v>1</v>
      </c>
      <c r="K262" s="18" t="str">
        <f>'Raw Data'!$O258</f>
        <v>Research, composition, editing.</v>
      </c>
      <c r="L262" s="18" t="s">
        <v>837</v>
      </c>
      <c r="M262" s="21" t="str">
        <f>substitute('Prompt Template'!$A$2,$K$5,$L262)</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&lt;user_input&gt;Research, composition, editing.&lt;/user_input&gt;</v>
      </c>
      <c r="N262" s="18">
        <f t="array" ref="N262">index('Response Scoring'!$C:$C,match($A262,'Response Scoring'!$A:$A,0))</f>
        <v>1</v>
      </c>
      <c r="O262" s="19">
        <f t="shared" si="7"/>
        <v>0.3333333333</v>
      </c>
      <c r="P262" s="18" t="str">
        <f>'Raw Data'!$P258</f>
        <v>I use of lesson planning: activity planning, presentations, case studies.</v>
      </c>
      <c r="Q262" s="18" t="s">
        <v>838</v>
      </c>
      <c r="R262" s="21" t="str">
        <f>substitute('Prompt Template'!$B$2,$P$5,$Q262)</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&lt;user_input&gt;I use of lesson planning: activity planning, presentations, case studies.&lt;/user_input&gt;</v>
      </c>
      <c r="S262" s="18">
        <f t="array" ref="S262">index('Response Scoring'!$E:$E,match($A262,'Response Scoring'!$A:$A,0))</f>
        <v>1</v>
      </c>
      <c r="T262" s="19">
        <f t="shared" si="8"/>
        <v>0.3333333333</v>
      </c>
      <c r="U262" s="19">
        <f t="shared" si="9"/>
        <v>3.916666667</v>
      </c>
      <c r="V262" s="18" t="str">
        <f>'Raw Data'!$Q258</f>
        <v>Analyzing presentation slides to evaluate both the visual design and written content for consistency</v>
      </c>
      <c r="W262" s="18">
        <f t="shared" si="10"/>
        <v>1</v>
      </c>
      <c r="X262" s="18" t="str">
        <f>'Raw Data'!$R258</f>
        <v>Vulnerability to manipulation by bad actors</v>
      </c>
      <c r="Y262" s="18">
        <f t="shared" si="11"/>
        <v>0.25</v>
      </c>
      <c r="Z262" s="18" t="str">
        <f>'Raw Data'!$S258</f>
        <v>Only share information that you would be comfortable sharing internally with a colleague, Anonymize information by removing identifying details, Verify that the AI tool has SSL/HTTPS encryption before using it</v>
      </c>
      <c r="AA262" s="19">
        <f t="shared" si="12"/>
        <v>0</v>
      </c>
      <c r="AB262" s="18" t="str">
        <f>'Raw Data'!$T258</f>
        <v>Sometimes: I do a quick check against known data or references</v>
      </c>
      <c r="AC262" s="18">
        <f t="shared" si="13"/>
        <v>0.67</v>
      </c>
      <c r="AD262" s="18" t="str">
        <f>'Raw Data'!$U258</f>
        <v>Verify any calculations or data analysis independently, Look for professional formatting and proper grammar, Use a different AI tool to review and verify the content, Check if the response uses confident language and specific details, Cross-reference key claims with reliable external sources</v>
      </c>
      <c r="AE262" s="18">
        <f t="shared" si="14"/>
        <v>0</v>
      </c>
      <c r="AF262" s="22">
        <f t="shared" si="15"/>
        <v>3.84</v>
      </c>
      <c r="AG262" s="18" t="str">
        <f>'Raw Data'!$V258</f>
        <v>Frequently: I systematically refine prompts until I’m satisfied</v>
      </c>
      <c r="AH262" s="18">
        <f t="shared" si="16"/>
        <v>1</v>
      </c>
      <c r="AI262" s="18" t="str">
        <f>'Raw Data'!$W258</f>
        <v>In preparation for a work meeting to discuss the new initiative of</v>
      </c>
      <c r="AJ262" s="18" t="s">
        <v>839</v>
      </c>
      <c r="AK262" s="21" t="str">
        <f>substitute('Prompt Template'!$C$2,$AI$5,$AJ262)</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&lt;prompt&gt;In preparation for a work meeting to discuss the new initiative of&lt;/prompt&gt;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&lt;user_input&gt;In preparation for a work meeting to discuss the new initiative of&lt;/user_input&gt;</v>
      </c>
      <c r="AL262" s="18">
        <f t="array" ref="AL262">index('Response Scoring'!$G:$G,match($A262,'Response Scoring'!$A:$A,0))</f>
        <v>1</v>
      </c>
      <c r="AM262" s="18">
        <f t="shared" si="17"/>
        <v>0.2</v>
      </c>
      <c r="AN262" s="18" t="str">
        <f>'Raw Data'!$X258</f>
        <v>Compare and contrast products and pricing between</v>
      </c>
      <c r="AO262" s="18" t="s">
        <v>840</v>
      </c>
      <c r="AP262" s="21" t="str">
        <f>substitute('Prompt Template'!$D$2,$AN$5,$AO262)</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&lt;user_input&gt;Compare and contrast products and pricing between&lt;/user_input&gt;
</v>
      </c>
      <c r="AQ262" s="18">
        <f t="array" ref="AQ262">index('Response Scoring'!$I:$I,match($A262,'Response Scoring'!$A:$A,0))</f>
        <v>1</v>
      </c>
      <c r="AR262" s="18">
        <f t="shared" si="18"/>
        <v>0.2</v>
      </c>
      <c r="AS262" s="22">
        <f t="shared" si="19"/>
        <v>3.2</v>
      </c>
      <c r="AT262" s="18">
        <f t="shared" si="20"/>
        <v>18.07333333</v>
      </c>
      <c r="AU262" s="22">
        <f t="shared" si="21"/>
        <v>36.14666667</v>
      </c>
      <c r="AV262" s="18" t="str">
        <f t="shared" si="22"/>
        <v>AI Experimenter</v>
      </c>
      <c r="AW262" s="18" t="str">
        <f>'Raw Data'!Y258</f>
        <v>Claude</v>
      </c>
      <c r="AX262" s="18" t="b">
        <f>'Raw Data'!Z258</f>
        <v>1</v>
      </c>
      <c r="AY262" s="18" t="str">
        <f t="shared" ref="AY262:BQ262" si="278">#REF!</f>
        <v>#REF!</v>
      </c>
      <c r="AZ262" s="18" t="str">
        <f t="shared" si="278"/>
        <v>#REF!</v>
      </c>
      <c r="BA262" s="18" t="str">
        <f t="shared" si="278"/>
        <v>#REF!</v>
      </c>
      <c r="BB262" s="18" t="str">
        <f t="shared" si="278"/>
        <v>#REF!</v>
      </c>
      <c r="BC262" s="18" t="str">
        <f t="shared" si="278"/>
        <v>#REF!</v>
      </c>
      <c r="BD262" s="18" t="str">
        <f t="shared" si="278"/>
        <v>#REF!</v>
      </c>
      <c r="BE262" s="18" t="str">
        <f t="shared" si="278"/>
        <v>#REF!</v>
      </c>
      <c r="BF262" s="18" t="str">
        <f t="shared" si="278"/>
        <v>#REF!</v>
      </c>
      <c r="BG262" s="18" t="str">
        <f t="shared" si="278"/>
        <v>#REF!</v>
      </c>
      <c r="BH262" s="18" t="str">
        <f t="shared" si="278"/>
        <v>#REF!</v>
      </c>
      <c r="BI262" s="18" t="str">
        <f t="shared" si="278"/>
        <v>#REF!</v>
      </c>
      <c r="BJ262" s="18" t="str">
        <f t="shared" si="278"/>
        <v>#REF!</v>
      </c>
      <c r="BK262" s="18" t="str">
        <f t="shared" si="278"/>
        <v>#REF!</v>
      </c>
      <c r="BL262" s="18" t="str">
        <f t="shared" si="278"/>
        <v>#REF!</v>
      </c>
      <c r="BM262" s="18" t="str">
        <f t="shared" si="278"/>
        <v>#REF!</v>
      </c>
      <c r="BN262" s="18" t="str">
        <f t="shared" si="278"/>
        <v>#REF!</v>
      </c>
      <c r="BO262" s="18" t="str">
        <f t="shared" si="278"/>
        <v>#REF!</v>
      </c>
      <c r="BP262" s="18" t="str">
        <f t="shared" si="278"/>
        <v>#REF!</v>
      </c>
      <c r="BQ262" s="18" t="str">
        <f t="shared" si="278"/>
        <v>#REF!</v>
      </c>
      <c r="BR262" s="18" t="str">
        <f>'Raw Data'!C258</f>
        <v>Part-time/Adjunct Faculty</v>
      </c>
      <c r="BS262" s="18" t="str">
        <f>'Raw Data'!D258</f>
        <v/>
      </c>
      <c r="BT262" s="18" t="str">
        <f>'Raw Data'!E258</f>
        <v>Academics – Faculty</v>
      </c>
      <c r="BU262" s="18" t="str">
        <f>'Raw Data'!F258</f>
        <v>Individual Contributors</v>
      </c>
      <c r="BV262" s="18" t="str">
        <f>'Raw Data'!G258</f>
        <v/>
      </c>
      <c r="BW262" s="18" t="str">
        <f>'Raw Data'!H258</f>
        <v>Clarksville</v>
      </c>
      <c r="BX262" s="18" t="str">
        <f>'Raw Data'!I258</f>
        <v/>
      </c>
      <c r="BY262" s="18" t="str">
        <f>'Raw Data'!J258</f>
        <v/>
      </c>
    </row>
    <row r="263" ht="15.75" customHeight="1">
      <c r="A263" s="18">
        <f>'Raw Data'!$A259</f>
        <v>257</v>
      </c>
      <c r="B263" s="18" t="str">
        <f>'Raw Data'!$K259</f>
        <v>Daily</v>
      </c>
      <c r="C263" s="18">
        <f t="shared" si="3"/>
        <v>1</v>
      </c>
      <c r="D263" s="18" t="str">
        <f>'Raw Data'!$L259</f>
        <v>Getting quick answers to specific questions or looking up information, Editing or improving text I’ve already written (emails, documents, presentations)</v>
      </c>
      <c r="E263" s="18">
        <f t="shared" si="24"/>
        <v>1</v>
      </c>
      <c r="F263" s="19">
        <f t="shared" si="4"/>
        <v>0.3333333333</v>
      </c>
      <c r="G263" s="20" t="str">
        <f>'Raw Data'!M259</f>
        <v>I've created workflows that connect AI with other systems (Slack, Salesforce, email) using integrations or code</v>
      </c>
      <c r="H263" s="18">
        <f t="shared" si="5"/>
        <v>1</v>
      </c>
      <c r="I263" s="18" t="str">
        <f>'Raw Data'!$N259</f>
        <v>Ask AI to write the summary after you’ve analyzed all the data</v>
      </c>
      <c r="J263" s="18" t="b">
        <f t="shared" si="6"/>
        <v>0</v>
      </c>
      <c r="K263" s="18" t="str">
        <f>'Raw Data'!$O259</f>
        <v>To present data in an informative way</v>
      </c>
      <c r="L263" s="18" t="s">
        <v>841</v>
      </c>
      <c r="M263" s="21" t="str">
        <f>substitute('Prompt Template'!$A$2,$K$5,$L263)</f>
        <v>You are an expert evaluator of AI strategic thinking and workflow integration. Your goal is to evaluate how effectively survey respondents demonstrate strategic AI application based on their response to the question:
“You have one week to create an important presentation for senior stakeholders on an unfamiliar topic. How would you use AI in this process?”
Evaluate each response holistically across three key areas:
Workflow Integration:
Effective responses demonstrate systematic thinking by identifying multiple stages of the presentation process where AI can add value (research, analysis, content creation, structure, review, etc.). They show understanding that complex projects benefit from AI integration at various points rather than just using AI for one isolated task.
Strategic Application:
Strong responses show context-aware AI usage that specifically addresses the unique challenges of this scenario — leveraging AI to quickly understand an unfamiliar topic, tailoring content for senior stakeholders, and managing time constraints effectively. They go beyond generic AI applications to show thoughtful consideration of the specific requirements.
Practical Execution:
Quality responses demonstrate concrete understanding of how AI tools actually work by providing specific, actionable approaches rather than vague descriptions. They show familiarity with AI capabilities and limitations, and describe realistic implementation steps.
Scoring Guidelines
Score 3 — Strong strategic thinking
        •        Demonstrates comprehensive AI integration across most or all key workflow stages (e.g., research, structure, content creation, context tailoring for senior stakeholders, review), combined with clear scenario awareness and practical execution.
        •        Responses do not need to mention every single stage explicitly; concise or list-style answers can still score a 3 if they show a strategically complete, end-to-end approach that addresses the scenario’s unique challenges (unfamiliar topic, senior stakeholders, tight timelines).
        •        Omitting one stage (e.g., review) does not disqualify a response if the overall strategy is robust and well-adapted.
        •        Both structured and concise list-style responses are valid.
Examples:
        •        “Research topic comprehensively, analyze stakeholder needs, create presentation framework, develop content, review for clarity.”
        •        “Use AI throughout the process — from initial research to final presentation polish — focusing on what senior stakeholders care about most.”
        •        “I would use AI to research the topic, understand key stakeholder concerns, create a logical flow, and draft compelling content for senior leadership within the time constraint.”
        •        “Scan unfamiliar topic, outline slides, tailor framing for executives, draft key content, fact-check and polish.” (Concise list-style example demonstrating full coverage)
        •        “Research unfamiliar topic, structure the deck, tailor for executives, draft content.” (Covers most strategic stages, omits review but is still strategically comprehensive)
Score 2 — Moderate strategic thinking
        •        Demonstrates partial but not comprehensive coverage of the key strategic dimensions.
        •        Typically covers two to three workflow stages (e.g., structure + content + some context) but omits one or more major elements such as research, scenario adaptation, or review.
        •        May show good workflow integration but limited scenario context, or vice versa.
        •        Responses may be clear and practical but reflect a mid-level strategic approach rather than end-to-end planning.
Examples:
        •        “Use AI to quickly understand the topic, then create an outline and draft the presentation content.”
        •        “Research phase, analysis phase, content creation phase, review phase.”
        •        “Use AI to help research industry trends and create slides tailored for executives.”
        •        “Draft speaker notes, executive framing, summarize key sources.” (Covers content, some research, and context but lacks structure/review)
        •        “10 slide structure, add citations, executive framing.” (Structure, review, context but no research/content creation)
Score 1 — Limited strategic thinking
        •        Shows basic or single AI application with little reference to workflow complexity or scenario context.
        •        Generic AI usage that could apply to any presentation task.
Examples:
        •        “Use AI to research the topic and create slides.”
        •        “ChatGPT for research, help with structure.”
        •        “Research, writing, editing.”
        •        “Ask AI to help me understand the topic.”
Score 0 — No relevant response
        •        No answer, states they wouldn’t use AI, or provides irrelevant content.
Special Guidance on Format and Brevity
        •        Do not penalize for response format or brevity.
        •        Evaluate list-style or terse responses based on substance, not phrasing.
        •        A concise response that clearly addresses all key strategic dimensions can score a 3.
        •        Responses that address only part of the workflow or omit key scenario considerations should score a 2, even if clearly written.
        •        Brevity alone should not lower a score.
Output:
For your response, ONLY output the single score (0–3). Do not include any explanation.
Here is the user’s input:
&lt;user_input&gt;To present data in an informative way&lt;/user_input&gt;</v>
      </c>
      <c r="N263" s="18">
        <f t="array" ref="N263">index('Response Scoring'!$C:$C,match($A263,'Response Scoring'!$A:$A,0))</f>
        <v>1</v>
      </c>
      <c r="O263" s="19">
        <f t="shared" si="7"/>
        <v>0.3333333333</v>
      </c>
      <c r="P263" s="18" t="str">
        <f>'Raw Data'!$P259</f>
        <v>To redact emails and create sop</v>
      </c>
      <c r="Q263" s="18" t="s">
        <v>842</v>
      </c>
      <c r="R263" s="21" t="str">
        <f>substitute('Prompt Template'!$B$2,$P$5,$Q263)</f>
        <v>You are an expert evaluator of practical AI value creation in work contexts.
Your goal is to evaluate how effectively survey respondents demonstrate valuable AI usage based on their response to the question:
‘What is the most useful or valuable way you are using AI in your work?’
Valuable AI usage enables higher speed and/or quality work outputs with measurable impact on workflow pain points or business objectives.
Strong responses demonstrate AI integration that transforms how core work gets done, rather than providing minor convenience.
Score 3 — Workflow Redesign / Integrated Use (Human-in-the-Loop or Automated)
Definition:
Demonstrates strategic, repeatable AI integration that has redesigned or materially enhanced how the respondent performs a core part of their job.
AI is consistently embedded in their workflow, creates new capabilities, or systematically improves downstream outputs or decisions.
Transformation may involve automation or a human-in-the-loop redesign.
Transformation requires more than saving time on peripheral tasks.
The AI use must alter how a core deliverable is created, reviewed, or decided on — not just replace small administrative tasks within it.
Time savings are only valid when they result from a redesigned or automated workflow step that affects downstream outputs or team decision-making.
Observable Signals (any two or more):
	•	Defined trigger or cadence (e.g., “after every client call,” “weekly review,” or implied repetition such as “each week,” “after calls,” or “whenever new data is ready”).
	•	Template, checklist, or structured prompt used consistently.
	•	AI output feeds directly into another step or tool (e.g., CRM, backlog, report).
	•	AI introduces a new step, quality gate, or sequencing change.
	•	AI automation replaces a manual stage and enables higher-value analytical or decision-making work.
	•	Concise responses still qualify if they clearly imply repeatable, embedded use.
Contrast Examples:
Meeting Notes → Follow-up
	•	(3) “After each client call, I run a prompt that tags actions by owner and priority, then imports them into our tracker.”
	•	(2) “After calls, I paste notes into AI to group actions by owner and due date.”
	•	(1) “I use AI to summarize meeting notes.”
Customer Feedback → Insights
	•	(3) “Each week, AI clusters customer comments, maps them to product areas, and ranks issues I review for roadmap planning.”
	•	(2) “AI helps cluster customer comments into themes for my monthly report.”
	•	(1) “I ask AI to summarize customer feedback.”
Data Analysis / SQL
	•	(3) “AI generates and validates queries, produces comparison tables, and highlights anomalies I review in reports.”
	•	(2) “AI drafts SQL queries and interprets results faster than manual work.”
	•	(1) “AI explains SQL when I’m stuck.”
Proposal / Report Writing
	•	(3) “I use a repeatable AI template that turns briefs into full drafts with rationale and risks sections, which I refine for delivery.”
	•	(2) “AI drafts first sections of my proposals based on my outline.”
	•	(1) “AI helps me improve grammar and phrasing.”
Competitive Research
	•	(3) “AI normalizes competitor data, flags gaps, and generates a positioning summary for our quarterly review.”
	•	(2) “AI extracts pricing and features into a summary table before I write my report.”
	•	(1) “AI summarizes competitor websites.”
Score 2 — Process Enhancement / Embedded Use
Definition:
Shows repeatable, meaningful AI use within an existing process that improves speed, quality, or consistency.
AI use is consistent and relevant to core responsibilities, but the workflow design and logic remain the same.
May include structured use for efficiency, but does not fundamentally change how deliverables are produced or how information flows.
Observable Signals (any one):
	•	Clear efficiency, clarity, or organization benefit.
	•	Consistent use within a step of a recurring workflow.
	•	Described as part of normal work, not one-off.
	•	Partial structure or templates used manually.
Examples:
	•	“I use AI to organize survey responses and find key themes before my analysis.”
	•	“AI drafts report sections to help me start faster.”
	•	“I use AI to group meeting notes by owner for easier follow-up.”
	•	“AI summarizes recurring reports or data updates to save time, but outputs are reviewed or reformatted manually.”
Score 1 — Task Assistance / Surface-Level Use
Definition:
Describes episodic or one-step assistance focused on convenience or small efficiency gains.
AI is not embedded in a structured workflow or used consistently.
Includes short, isolated tasks that do not influence how other work is performed.
Observable Signals:
	•	Task-specific or one-off.
	•	No cadence, handoff, or reuse.
	•	Focused on formatting, writing, or explanation.
	•	Peripheral use — does not alter how a core deliverable or process is executed.
Examples:
	•	“I use AI to fix grammar or reword emails.”
	•	“AI helps me write Excel formulas or explain code.”
	•	“I use AI to summarize meeting notes.”
	•	“AI drafts short internal updates so I can focus elsewhere.”
Score 0 — No or Irrelevant Use
Definition:
No evidence of AI use in a work context or explicitly states they do not use AI.
Example:
	•	“I don’t use AI in my work.”
Evaluator Checklist
When scoring, ignore writing quality and phrasing. Look for evidence of process depth:
	•	Defined trigger or cadence? (explicit or implied)
	•	Repeatable prompt, checklist, or playbook?
	•	AI output feeding another step or tool?
	•	Workflow sequence or ownership changed?
	•	New capability or quality gate introduced?
	•	When evaluating time savings, consider whether the AI use alters how a core deliverable is produced or simply removes a peripheral or administrative step.
	•	Does the AI output directly support a core deliverable (e.g., reports, analysis, client output)?
	•	Cohesion check: Are the tasks connected within a single workflow or purpose?
	•	If the response lists multiple unrelated activities (e.g., “draft emails, brainstorm ideas, summarize reports”), treat it as multiple isolated uses and score at the lower level.
Heuristic:
	•	3 = Embedded + ≥ 2 signals + cohesive workflow or clear transformation of core deliverable
	•	2 = Embedded + 0–1 signal + cohesive workflow, limited transformation
	•	1 = Isolated or peripheral task use
	•	0 = None
Scoring Instruction:
For your response, ONLY output the single score (0–3).
Do not include any explanation.
Here is the user’s input:
&lt;user_input&gt;To redact emails and create sop&lt;/user_input&gt;</v>
      </c>
      <c r="S263" s="18">
        <f t="array" ref="S263">index('Response Scoring'!$E:$E,match($A263,'Response Scoring'!$A:$A,0))</f>
        <v>1</v>
      </c>
      <c r="T263" s="19">
        <f t="shared" si="8"/>
        <v>0.3333333333</v>
      </c>
      <c r="U263" s="19">
        <f t="shared" si="9"/>
        <v>3</v>
      </c>
      <c r="V263" s="18" t="str">
        <f>'Raw Data'!$Q259</f>
        <v>Analyzing presentation slides to evaluate both the visual design and written content for consistency</v>
      </c>
      <c r="W263" s="18">
        <f t="shared" si="10"/>
        <v>1</v>
      </c>
      <c r="X263" s="18" t="str">
        <f>'Raw Data'!$R259</f>
        <v>Data privacy concerns when information is shared with an LLM, Biases in answers</v>
      </c>
      <c r="Y263" s="18">
        <f t="shared" si="11"/>
        <v>0.5</v>
      </c>
      <c r="Z263" s="18" t="str">
        <f>'Raw Data'!$S259</f>
        <v>Only share information that you would be comfortable sharing internally with a colleague, Verify that the AI tool has SSL/HTTPS encryption before using it</v>
      </c>
      <c r="AA263" s="19">
        <f t="shared" si="12"/>
        <v>0</v>
      </c>
      <c r="AB263" s="18" t="str">
        <f>'Raw Data'!$T259</f>
        <v>Rarely: I only verify if something doesn’t sound right</v>
      </c>
      <c r="AC263" s="18" t="b">
        <f t="shared" si="13"/>
        <v>0</v>
      </c>
      <c r="AD263" s="18" t="str">
        <f>'Raw Data'!$U259</f>
        <v>Use a different AI tool to review and verify the content, Cross-reference key claims with reliable external sources</v>
      </c>
      <c r="AE263" s="18">
        <f t="shared" si="14"/>
        <v>0.5</v>
      </c>
      <c r="AF263" s="22">
        <f t="shared" si="15"/>
        <v>4</v>
      </c>
      <c r="AG263" s="18" t="str">
        <f>'Raw Data'!$V259</f>
        <v>Rarely: I only tweak the prompt if something feels obviously off</v>
      </c>
      <c r="AH263" s="18">
        <f t="shared" si="16"/>
        <v>0.33</v>
      </c>
      <c r="AI263" s="18" t="str">
        <f>'Raw Data'!$W259</f>
        <v>I dont know how to prompt</v>
      </c>
      <c r="AJ263" s="18" t="s">
        <v>437</v>
      </c>
      <c r="AK263" s="21" t="str">
        <f>substitute('Prompt Template'!$C$2,$AI$5,$AJ263)</f>
        <v>You are an expert prompt engineer. Your goal is to evaluate the effectiveness of the prompt below. Less effective prompts are too vague, open-ended, and do not give clear instructions. More effective prompts provide background, clear instructions, and are well structured. Since you are tasked with evaluating true effectiveness of the prompt, you can give scores of 1. This is for an AI Readiness Survey that will assess individuals' proficiency when using AI.
&lt;task&gt;Write a prompt asking AI to help you prepare for a work meeting to discuss a new initiative or proposal&lt;/task&gt;
&lt;prompt&gt;I dont know how to prompt&lt;/prompt&gt;
A score of 1 prompt example: "Help me prepare for my work meeting"
Rate the effectiveness on a scale of 1-5. Only respond with a single number from 1-5.
If the person states they do not know how to prompt or their prompt isn't relevant to the task, give them a 0.
Use the following criteria:
Clarity and Specificity: A good prompt should be clear, specific, and focused. It should provide enough context and detail to guide the AI towards generating a relevant and useful response. Vague, open-ended, or ambiguous prompts make it difficult for the AI to understand the user's intent and can lead to generic or irrelevant outputs.
Completeness and Sufficiency: An effective prompt should include all the necessary information and requirements to enable the AI to complete the requested task or answer the question thoroughly. It should anticipate what details the AI might need and proactively provide them. Incomplete prompts that leave out critical facts or constraints will likely result in suboptimal responses that fail to fully address the user's needs.
Structure and Organization: A well-crafted prompt should be logically structured and organized. It should break down complex requests into clear steps or components, making it easier for the AI to process and respond to each part systematically. Using formatting techniques like bullet points, numbering, or sectioning can help improve the prompt's clarity and readability.
Conciseness and Precision: While a good prompt should be detailed and informative, it should also strive to be as concise and precise as possible. Overly wordy or rambling prompts can obscure the key points and make it harder for the AI to identify the essential requirements. An effective prompt finds the right balance between providing necessary context and avoiding extraneous or redundant information.
Here is the user's input:
&lt;user_input&gt;I dont know how to prompt&lt;/user_input&gt;</v>
      </c>
      <c r="AL263" s="18">
        <f t="array" ref="AL263">index('Response Scoring'!$G:$G,match($A263,'Response Scoring'!$A:$A,0))</f>
        <v>0</v>
      </c>
      <c r="AM263" s="18">
        <f t="shared" si="17"/>
        <v>0</v>
      </c>
      <c r="AN263" s="18" t="str">
        <f>'Raw Data'!$X259</f>
        <v>I dont know how to create custom AI</v>
      </c>
      <c r="AO263" s="18" t="s">
        <v>843</v>
      </c>
      <c r="AP263" s="21" t="str">
        <f>substitute('Prompt Template'!$D$2,$AN$5,$AO263)</f>
        <v>You are an expert evaluator of AI instruction design and CustomGPT configuration.
Your goal is to evaluate how effectively a respondent demonstrates their ability to write high-quality AI instructions — the kind used to configure tools like CustomGPTs, Copilot Agents, or Google Gems.
The test question asks respondents to:
‘Write instructions for a Custom GPT that would help team members gather competitive intelligence consistently.’
This scenario is used only as a familiar example. Do not evaluate their knowledge of competitive analysis — only the clarity, structure, and effectiveness of their AI instruction design. The competitive intelligence context is a stand-in for any business task.
Scoring Overview
Rate each response on a scale of 0–5.
        •        5 = System-ready, strong demonstration of instruction design skill.
        •        0 = Irrelevant or no response.
Focus on instructional quality, not topic expertise or formatting aesthetics.
Evaluation Dimensions
        1.        Structural Design
Effective instructions clearly define the inputs, process/steps, and outputs.
They show logical sequencing (e.g., research → organize → summarize) and reflect understanding of how AI interprets procedural tasks.
        2.        Instructional Precision
Steps and directives are specific, actionable, and testable by an AI.
Avoids vague terms like “analyze competitors” without specifying how to do so or what output is expected.
        3.        Boundary and Role Definition
Strong instructions establish clear context for the AI — defining its role, scope, and constraints.
They guide what to include/exclude and how to handle ambiguity or conflicting data.
        4.        Reusability and Scalability
Good instructions can be reused consistently by others.
They define consistent formatting, data structures, or repeatable logic that ensures stable results across users or scenarios.
        5.        Outcome Alignment
The best instructions would realistically result in a functioning CustomGPT that performs the intended task accurately and consistently.
Weak ones would produce inconsistent or low-quality behavior.
Scoring Guidelines
Score 5 – System-Ready
        •        Instructions could be pasted directly into a CustomGPT/Copilot and perform effectively.
        •        They demonstrate full system readiness — meaning the AI could execute the intended behavior repeatedly and autonomously, without additional clarification.
        •        Includes:
        •        Defined role and purpose (who/what the AI is).
        •        Clear inputs (what information or user query it receives).
        •        Explicit steps/process (how the AI should perform the task).
        •        Defined outputs (format, tone, or structure of response).
        •        Constraints/quality controls (rules, caveats, or handling instructions).
        •        Demonstrates awareness of how to build a reusable, consistent AI behavior.
Example 1:
“Role: Competitive Intelligence Assistant. Purpose: Gather structured competitor data from reliable sources. Inputs: Company/product names. Process: 1) Identify top 5 competitors, 2) Extract features/pricing, 3) Summarize differences in a table. Output: Comparative matrix. Guardrails: Only use credible, verifiable sources.”
Example 2 (Natural-Language Equivalent):
“This CustomGPT should act as our internal research analyst. When given a company or product name, it identifies credible sources like official websites, press releases, and reviews. It compares product features, pricing, and messaging across competitors and summarizes the results in a consistent table and a short written overview with citations. The report should flag any information that seems outdated or unverified and maintain a uniform format for reuse across projects.”
Note: Responses may use either explicit headings (Role/Inputs/Process/Output) or fluent natural language. Both are valid if they include equivalent components and could realistically produce consistent, reusable results.
Score 4 – Strong but Missing Refinements
        •        Structured and actionable; includes most components (e.g., steps, outputs, and some constraints).
        •        Missing minor refinements such as input specificity, error handling, or reusability mechanisms.
        •        AI could perform the task, but inconsistently.
Example 1:
“Gather information on competitors’ products, features, and pricing. Summarize in a table. Cite reliable sources.”
(Functional but missing full structure or clear constraints.)
Example 2:
“Create a CustomGPT that collects information from competitor websites, reviews, and announcements. Summarize pricing, features, and positioning in a table, then highlight new updates. Include dates and brief notes on source credibility.”
(Strong structure, but lacks clear inputs and reusability framing.)
Score 3 – Structured but Shallow
        •        Provides a reasonable outline or list of tasks but lacks cohesion or precision.
        •        Mentions the goal but misses how to operationalize it in a repeatable, system-friendly way.
        •        AI would need to infer too much to work reliably.
Example 1:
“Research competitors and summarize key findings about pricing and positioning.”
(Has intent but lacks sequencing or defined outputs.)
Example 2:
“The GPT should find information about our competitors’ pricing and products, summarize what’s different, and give a short write-up each week.”
(Clear intent, but underspecified logic — reads more like a to-do list than executable instructions.)
Score 2 – Fragmented or Vague
        •        Mentions competitive research but provides minimal or disconnected guidance.
        •        Steps are generic, unsequenced, or too ambiguous to drive consistent AI behavior.
Example elements:
“Look up competitors and gather details.”
“Find competitor info and summarize.”
(Too vague to translate into functioning instructions.)
Score 1 – Minimal or Misunderstood
        •        Shows fundamental misunderstanding of AI instruction design.
        •        Generic, incomplete, or irrelevant content that couldn’t guide an AI system at all.
Example elements:
“Just tell GPT to look up competitors.”
“I’d ask it to find info about other companies.”
“Use ChatGPT to do competitive research for us.”
“Help me understand what our competitors do better.”
“Search online for competitor products and summarize.”
(Shows surface-level familiarity with AI but no system thinking.)
Score 0 – No Response or Irrelevant
        •        Empty, “I don’t know,” or unrelated answer.
Example elements:
“Not sure what to put here.”
“I don’t use GPT for that.”
“I’d rather do that myself.”
“No idea how to write that.”
(Shows confusion or complete lack of task understanding.)
Evaluator Checklist
When scoring, focus on functional design quality, not formatting or topic expertise.
Ask yourself:
        •        Does the response clearly define the AI’s role, inputs, process, and outputs?
        •        Are instructions specific, sequenced, and testable?
        •        Do they include boundaries or quality controls?
        •        Could the AI perform the task consistently and autonomously if these instructions were used?
        •        Is the response written at a configuration level (system prompt) rather than a one-off user command?
Heuristic:
        •        5 = Fully structured, system-ready, reusable.
        •        4 = Strong, nearly system-ready, missing refinements.
        •        3 = Structured but shallow.
        •        2 = Fragmented or vague.
        •        1 = Minimal or misunderstood.
        •        0 = None/irrelevant.
Scoring Instruction:
For your response, ONLY output the single score (0–5). Do not include any explanation.
Here is the user’s input:
&lt;user_input&gt;I dont know how to create custom AI&lt;/user_input&gt;
</v>
      </c>
      <c r="AQ263" s="18">
        <f t="array" ref="AQ263">index('Response Scoring'!$I:$I,match($A263,'Response Scoring'!$A:$A,0))</f>
        <v>0</v>
      </c>
      <c r="AR263" s="18">
        <f t="shared" si="18"/>
        <v>0</v>
      </c>
      <c r="AS263" s="22">
        <f t="shared" si="19"/>
        <v>0.495</v>
      </c>
      <c r="AT263" s="18">
        <f t="shared" si="20"/>
        <v>10.99</v>
      </c>
      <c r="AU263" s="22">
        <f t="shared" si="21"/>
        <v>21.98</v>
      </c>
      <c r="AV263" s="18" t="str">
        <f t="shared" si="22"/>
        <v>AI Novice</v>
      </c>
      <c r="AW263" s="18" t="str">
        <f>'Raw Data'!Y259</f>
        <v>ChatGPT, CoPilot, Gemini</v>
      </c>
      <c r="AX263" s="18" t="b">
        <f>'Raw Data'!Z259</f>
        <v>0</v>
      </c>
      <c r="AY263" s="18" t="str">
        <f t="shared" ref="AY263:BQ263" si="279">#REF!</f>
        <v>#REF!</v>
      </c>
      <c r="AZ263" s="18" t="str">
        <f t="shared" si="279"/>
        <v>#REF!</v>
      </c>
      <c r="BA263" s="18" t="str">
        <f t="shared" si="279"/>
        <v>#REF!</v>
      </c>
      <c r="BB263" s="18" t="str">
        <f t="shared" si="279"/>
        <v>#REF!</v>
      </c>
      <c r="BC263" s="18" t="str">
        <f t="shared" si="279"/>
        <v>#REF!</v>
      </c>
      <c r="BD263" s="18" t="str">
        <f t="shared" si="279"/>
        <v>#REF!</v>
      </c>
      <c r="BE263" s="18" t="str">
        <f t="shared" si="279"/>
        <v>#REF!</v>
      </c>
      <c r="BF263" s="18" t="str">
        <f t="shared" si="279"/>
        <v>#REF!</v>
      </c>
      <c r="BG263" s="18" t="str">
        <f t="shared" si="279"/>
        <v>#REF!</v>
      </c>
      <c r="BH263" s="18" t="str">
        <f t="shared" si="279"/>
        <v>#REF!</v>
      </c>
      <c r="BI263" s="18" t="str">
        <f t="shared" si="279"/>
        <v>#REF!</v>
      </c>
      <c r="BJ263" s="18" t="str">
        <f t="shared" si="279"/>
        <v>#REF!</v>
      </c>
      <c r="BK263" s="18" t="str">
        <f t="shared" si="279"/>
        <v>#REF!</v>
      </c>
      <c r="BL263" s="18" t="str">
        <f t="shared" si="279"/>
        <v>#REF!</v>
      </c>
      <c r="BM263" s="18" t="str">
        <f t="shared" si="279"/>
        <v>#REF!</v>
      </c>
      <c r="BN263" s="18" t="str">
        <f t="shared" si="279"/>
        <v>#REF!</v>
      </c>
      <c r="BO263" s="18" t="str">
        <f t="shared" si="279"/>
        <v>#REF!</v>
      </c>
      <c r="BP263" s="18" t="str">
        <f t="shared" si="279"/>
        <v>#REF!</v>
      </c>
      <c r="BQ263" s="18" t="str">
        <f t="shared" si="279"/>
        <v>#REF!</v>
      </c>
      <c r="BR263" s="18" t="str">
        <f>'Raw Data'!C259</f>
        <v>Staff</v>
      </c>
      <c r="BS263" s="18" t="str">
        <f>'Raw Data'!D259</f>
        <v/>
      </c>
      <c r="BT263" s="18" t="str">
        <f>'Raw Data'!E259</f>
        <v>Other (None of the above best fits)</v>
      </c>
      <c r="BU263" s="18" t="str">
        <f>'Raw Data'!F259</f>
        <v>Directors, People Managers, Supervisors, Team Leads</v>
      </c>
      <c r="BV263" s="18" t="str">
        <f>'Raw Data'!G259</f>
        <v/>
      </c>
      <c r="BW263" s="18" t="str">
        <f>'Raw Data'!H259</f>
        <v>Orlando</v>
      </c>
      <c r="BX263" s="18" t="str">
        <f>'Raw Data'!I259</f>
        <v/>
      </c>
      <c r="BY263" s="18" t="str">
        <f>'Raw Data'!J259</f>
        <v/>
      </c>
    </row>
    <row r="264" ht="15.75" customHeight="1">
      <c r="F264" s="19"/>
      <c r="G264" s="20"/>
      <c r="M264" s="21"/>
      <c r="O264" s="19"/>
      <c r="R264" s="21"/>
      <c r="T264" s="19"/>
      <c r="U264" s="19"/>
      <c r="AA264" s="19"/>
      <c r="AF264" s="22"/>
      <c r="AK264" s="21"/>
      <c r="AP264" s="21"/>
      <c r="AS264" s="22"/>
      <c r="AU264" s="22"/>
    </row>
    <row r="265" ht="15.75" customHeight="1">
      <c r="F265" s="19"/>
      <c r="G265" s="20"/>
      <c r="M265" s="21"/>
      <c r="O265" s="19"/>
      <c r="R265" s="21"/>
      <c r="T265" s="19"/>
      <c r="U265" s="19"/>
      <c r="AA265" s="19"/>
      <c r="AF265" s="22"/>
      <c r="AK265" s="21"/>
      <c r="AP265" s="21"/>
      <c r="AS265" s="22"/>
      <c r="AU265" s="22"/>
    </row>
    <row r="266" ht="15.75" customHeight="1">
      <c r="F266" s="19"/>
      <c r="G266" s="20"/>
      <c r="M266" s="21"/>
      <c r="O266" s="19"/>
      <c r="R266" s="21"/>
      <c r="T266" s="19"/>
      <c r="U266" s="19"/>
      <c r="AA266" s="19"/>
      <c r="AF266" s="22"/>
      <c r="AK266" s="21"/>
      <c r="AP266" s="21"/>
      <c r="AS266" s="22"/>
      <c r="AU266" s="22"/>
    </row>
    <row r="267" ht="15.75" customHeight="1">
      <c r="F267" s="19"/>
      <c r="G267" s="20"/>
      <c r="M267" s="21"/>
      <c r="O267" s="19"/>
      <c r="R267" s="21"/>
      <c r="T267" s="19"/>
      <c r="U267" s="19"/>
      <c r="AA267" s="19"/>
      <c r="AF267" s="22"/>
      <c r="AK267" s="21"/>
      <c r="AP267" s="21"/>
      <c r="AS267" s="22"/>
      <c r="AU267" s="22"/>
    </row>
    <row r="268" ht="15.75" customHeight="1">
      <c r="F268" s="19"/>
      <c r="G268" s="20"/>
      <c r="M268" s="21"/>
      <c r="O268" s="19"/>
      <c r="R268" s="21"/>
      <c r="T268" s="19"/>
      <c r="U268" s="19"/>
      <c r="AA268" s="19"/>
      <c r="AF268" s="22"/>
      <c r="AK268" s="21"/>
      <c r="AP268" s="21"/>
      <c r="AS268" s="22"/>
      <c r="AU268" s="22"/>
    </row>
    <row r="269" ht="15.75" customHeight="1">
      <c r="F269" s="19"/>
      <c r="G269" s="20"/>
      <c r="M269" s="21"/>
      <c r="O269" s="19"/>
      <c r="R269" s="21"/>
      <c r="T269" s="19"/>
      <c r="U269" s="19"/>
      <c r="AA269" s="19"/>
      <c r="AF269" s="22"/>
      <c r="AK269" s="21"/>
      <c r="AP269" s="21"/>
      <c r="AS269" s="22"/>
      <c r="AU269" s="22"/>
    </row>
    <row r="270" ht="15.75" customHeight="1">
      <c r="F270" s="19"/>
      <c r="G270" s="20"/>
      <c r="M270" s="21"/>
      <c r="O270" s="19"/>
      <c r="R270" s="21"/>
      <c r="T270" s="19"/>
      <c r="U270" s="19"/>
      <c r="AA270" s="19"/>
      <c r="AF270" s="22"/>
      <c r="AK270" s="21"/>
      <c r="AP270" s="21"/>
      <c r="AS270" s="22"/>
      <c r="AU270" s="22"/>
    </row>
    <row r="271" ht="15.75" customHeight="1">
      <c r="F271" s="19"/>
      <c r="G271" s="20"/>
      <c r="M271" s="21"/>
      <c r="O271" s="19"/>
      <c r="R271" s="21"/>
      <c r="T271" s="19"/>
      <c r="U271" s="19"/>
      <c r="AA271" s="19"/>
      <c r="AF271" s="22"/>
      <c r="AK271" s="21"/>
      <c r="AP271" s="21"/>
      <c r="AS271" s="22"/>
      <c r="AU271" s="22"/>
    </row>
    <row r="272" ht="15.75" customHeight="1">
      <c r="F272" s="19"/>
      <c r="G272" s="20"/>
      <c r="M272" s="21"/>
      <c r="O272" s="19"/>
      <c r="R272" s="21"/>
      <c r="T272" s="19"/>
      <c r="U272" s="19"/>
      <c r="AA272" s="19"/>
      <c r="AF272" s="22"/>
      <c r="AK272" s="21"/>
      <c r="AP272" s="21"/>
      <c r="AS272" s="22"/>
      <c r="AU272" s="22"/>
    </row>
    <row r="273" ht="15.75" customHeight="1">
      <c r="F273" s="19"/>
      <c r="G273" s="20"/>
      <c r="M273" s="21"/>
      <c r="O273" s="19"/>
      <c r="R273" s="21"/>
      <c r="T273" s="19"/>
      <c r="U273" s="19"/>
      <c r="AA273" s="19"/>
      <c r="AF273" s="22"/>
      <c r="AK273" s="21"/>
      <c r="AP273" s="21"/>
      <c r="AS273" s="22"/>
      <c r="AU273" s="22"/>
    </row>
    <row r="274" ht="15.75" customHeight="1">
      <c r="F274" s="19"/>
      <c r="G274" s="20"/>
      <c r="M274" s="21"/>
      <c r="O274" s="19"/>
      <c r="R274" s="21"/>
      <c r="T274" s="19"/>
      <c r="U274" s="19"/>
      <c r="AA274" s="19"/>
      <c r="AF274" s="22"/>
      <c r="AK274" s="21"/>
      <c r="AP274" s="21"/>
      <c r="AS274" s="22"/>
      <c r="AU274" s="22"/>
    </row>
    <row r="275" ht="15.75" customHeight="1">
      <c r="F275" s="19"/>
      <c r="G275" s="20"/>
      <c r="M275" s="21"/>
      <c r="O275" s="19"/>
      <c r="R275" s="21"/>
      <c r="T275" s="19"/>
      <c r="U275" s="19"/>
      <c r="AA275" s="19"/>
      <c r="AF275" s="22"/>
      <c r="AK275" s="21"/>
      <c r="AP275" s="21"/>
      <c r="AS275" s="22"/>
      <c r="AU275" s="22"/>
    </row>
    <row r="276" ht="15.75" customHeight="1">
      <c r="F276" s="19"/>
      <c r="G276" s="20"/>
      <c r="M276" s="21"/>
      <c r="O276" s="19"/>
      <c r="R276" s="21"/>
      <c r="T276" s="19"/>
      <c r="U276" s="19"/>
      <c r="AA276" s="19"/>
      <c r="AF276" s="22"/>
      <c r="AK276" s="21"/>
      <c r="AP276" s="21"/>
      <c r="AS276" s="22"/>
      <c r="AU276" s="22"/>
    </row>
    <row r="277" ht="15.75" customHeight="1">
      <c r="F277" s="19"/>
      <c r="G277" s="20"/>
      <c r="M277" s="21"/>
      <c r="O277" s="19"/>
      <c r="R277" s="21"/>
      <c r="T277" s="19"/>
      <c r="U277" s="19"/>
      <c r="AA277" s="19"/>
      <c r="AF277" s="22"/>
      <c r="AK277" s="21"/>
      <c r="AP277" s="21"/>
      <c r="AS277" s="22"/>
      <c r="AU277" s="22"/>
    </row>
    <row r="278" ht="15.75" customHeight="1">
      <c r="F278" s="19"/>
      <c r="G278" s="20"/>
      <c r="M278" s="21"/>
      <c r="O278" s="19"/>
      <c r="R278" s="21"/>
      <c r="T278" s="19"/>
      <c r="U278" s="19"/>
      <c r="AA278" s="19"/>
      <c r="AF278" s="22"/>
      <c r="AK278" s="21"/>
      <c r="AP278" s="21"/>
      <c r="AS278" s="22"/>
      <c r="AU278" s="22"/>
    </row>
    <row r="279" ht="15.75" customHeight="1">
      <c r="F279" s="19"/>
      <c r="G279" s="20"/>
      <c r="M279" s="21"/>
      <c r="O279" s="19"/>
      <c r="R279" s="21"/>
      <c r="T279" s="19"/>
      <c r="U279" s="19"/>
      <c r="AA279" s="19"/>
      <c r="AF279" s="22"/>
      <c r="AK279" s="21"/>
      <c r="AP279" s="21"/>
      <c r="AS279" s="22"/>
      <c r="AU279" s="22"/>
    </row>
    <row r="280" ht="15.75" customHeight="1">
      <c r="F280" s="19"/>
      <c r="G280" s="20"/>
      <c r="M280" s="21"/>
      <c r="O280" s="19"/>
      <c r="R280" s="21"/>
      <c r="T280" s="19"/>
      <c r="U280" s="19"/>
      <c r="AA280" s="19"/>
      <c r="AF280" s="22"/>
      <c r="AK280" s="21"/>
      <c r="AP280" s="21"/>
      <c r="AS280" s="22"/>
      <c r="AU280" s="22"/>
    </row>
    <row r="281" ht="15.75" customHeight="1">
      <c r="F281" s="19"/>
      <c r="G281" s="20"/>
      <c r="M281" s="21"/>
      <c r="O281" s="19"/>
      <c r="R281" s="21"/>
      <c r="T281" s="19"/>
      <c r="U281" s="19"/>
      <c r="AA281" s="19"/>
      <c r="AF281" s="22"/>
      <c r="AK281" s="21"/>
      <c r="AP281" s="21"/>
      <c r="AS281" s="22"/>
      <c r="AU281" s="22"/>
    </row>
    <row r="282" ht="15.75" customHeight="1">
      <c r="F282" s="19"/>
      <c r="G282" s="20"/>
      <c r="M282" s="21"/>
      <c r="O282" s="19"/>
      <c r="R282" s="21"/>
      <c r="T282" s="19"/>
      <c r="U282" s="19"/>
      <c r="AA282" s="19"/>
      <c r="AF282" s="22"/>
      <c r="AK282" s="21"/>
      <c r="AP282" s="21"/>
      <c r="AS282" s="22"/>
      <c r="AU282" s="22"/>
    </row>
    <row r="283" ht="15.75" customHeight="1">
      <c r="F283" s="19"/>
      <c r="G283" s="20"/>
      <c r="M283" s="21"/>
      <c r="O283" s="19"/>
      <c r="R283" s="21"/>
      <c r="T283" s="19"/>
      <c r="U283" s="19"/>
      <c r="AA283" s="19"/>
      <c r="AF283" s="22"/>
      <c r="AK283" s="21"/>
      <c r="AP283" s="21"/>
      <c r="AS283" s="22"/>
      <c r="AU283" s="22"/>
    </row>
    <row r="284" ht="15.75" customHeight="1">
      <c r="F284" s="19"/>
      <c r="G284" s="20"/>
      <c r="M284" s="21"/>
      <c r="O284" s="19"/>
      <c r="R284" s="21"/>
      <c r="T284" s="19"/>
      <c r="U284" s="19"/>
      <c r="AA284" s="19"/>
      <c r="AF284" s="22"/>
      <c r="AK284" s="21"/>
      <c r="AP284" s="21"/>
      <c r="AS284" s="22"/>
      <c r="AU284" s="22"/>
    </row>
    <row r="285" ht="15.75" customHeight="1">
      <c r="F285" s="19"/>
      <c r="G285" s="20"/>
      <c r="M285" s="21"/>
      <c r="O285" s="19"/>
      <c r="R285" s="21"/>
      <c r="T285" s="19"/>
      <c r="U285" s="19"/>
      <c r="AA285" s="19"/>
      <c r="AF285" s="22"/>
      <c r="AK285" s="21"/>
      <c r="AP285" s="21"/>
      <c r="AS285" s="22"/>
      <c r="AU285" s="22"/>
    </row>
    <row r="286" ht="15.75" customHeight="1">
      <c r="F286" s="19"/>
      <c r="G286" s="20"/>
      <c r="M286" s="21"/>
      <c r="O286" s="19"/>
      <c r="R286" s="21"/>
      <c r="T286" s="19"/>
      <c r="U286" s="19"/>
      <c r="AA286" s="19"/>
      <c r="AF286" s="22"/>
      <c r="AK286" s="21"/>
      <c r="AP286" s="21"/>
      <c r="AS286" s="22"/>
      <c r="AU286" s="22"/>
    </row>
    <row r="287" ht="15.75" customHeight="1">
      <c r="F287" s="19"/>
      <c r="G287" s="20"/>
      <c r="M287" s="21"/>
      <c r="O287" s="19"/>
      <c r="R287" s="21"/>
      <c r="T287" s="19"/>
      <c r="U287" s="19"/>
      <c r="AA287" s="19"/>
      <c r="AF287" s="22"/>
      <c r="AK287" s="21"/>
      <c r="AP287" s="21"/>
      <c r="AS287" s="22"/>
      <c r="AU287" s="22"/>
    </row>
    <row r="288" ht="15.75" customHeight="1">
      <c r="F288" s="19"/>
      <c r="G288" s="20"/>
      <c r="M288" s="21"/>
      <c r="O288" s="19"/>
      <c r="R288" s="21"/>
      <c r="T288" s="19"/>
      <c r="U288" s="19"/>
      <c r="AA288" s="19"/>
      <c r="AF288" s="22"/>
      <c r="AK288" s="21"/>
      <c r="AP288" s="21"/>
      <c r="AS288" s="22"/>
      <c r="AU288" s="22"/>
    </row>
    <row r="289" ht="15.75" customHeight="1">
      <c r="F289" s="19"/>
      <c r="G289" s="20"/>
      <c r="M289" s="21"/>
      <c r="O289" s="19"/>
      <c r="R289" s="21"/>
      <c r="T289" s="19"/>
      <c r="U289" s="19"/>
      <c r="AA289" s="19"/>
      <c r="AF289" s="22"/>
      <c r="AK289" s="21"/>
      <c r="AP289" s="21"/>
      <c r="AS289" s="22"/>
      <c r="AU289" s="22"/>
    </row>
    <row r="290" ht="15.75" customHeight="1">
      <c r="F290" s="19"/>
      <c r="G290" s="20"/>
      <c r="M290" s="21"/>
      <c r="O290" s="19"/>
      <c r="R290" s="21"/>
      <c r="T290" s="19"/>
      <c r="U290" s="19"/>
      <c r="AA290" s="19"/>
      <c r="AF290" s="22"/>
      <c r="AK290" s="21"/>
      <c r="AP290" s="21"/>
      <c r="AS290" s="22"/>
      <c r="AU290" s="22"/>
    </row>
    <row r="291" ht="15.75" customHeight="1">
      <c r="F291" s="19"/>
      <c r="G291" s="20"/>
      <c r="M291" s="21"/>
      <c r="O291" s="19"/>
      <c r="R291" s="21"/>
      <c r="T291" s="19"/>
      <c r="U291" s="19"/>
      <c r="AA291" s="19"/>
      <c r="AF291" s="22"/>
      <c r="AK291" s="21"/>
      <c r="AP291" s="21"/>
      <c r="AS291" s="22"/>
      <c r="AU291" s="22"/>
    </row>
    <row r="292" ht="15.75" customHeight="1">
      <c r="F292" s="19"/>
      <c r="G292" s="20"/>
      <c r="M292" s="21"/>
      <c r="O292" s="19"/>
      <c r="R292" s="21"/>
      <c r="T292" s="19"/>
      <c r="U292" s="19"/>
      <c r="AA292" s="19"/>
      <c r="AF292" s="22"/>
      <c r="AK292" s="21"/>
      <c r="AP292" s="21"/>
      <c r="AS292" s="22"/>
      <c r="AU292" s="22"/>
    </row>
    <row r="293" ht="15.75" customHeight="1">
      <c r="F293" s="19"/>
      <c r="G293" s="20"/>
      <c r="M293" s="21"/>
      <c r="O293" s="19"/>
      <c r="R293" s="21"/>
      <c r="T293" s="19"/>
      <c r="U293" s="19"/>
      <c r="AA293" s="19"/>
      <c r="AF293" s="22"/>
      <c r="AK293" s="21"/>
      <c r="AP293" s="21"/>
      <c r="AS293" s="22"/>
      <c r="AU293" s="22"/>
    </row>
    <row r="294" ht="15.75" customHeight="1">
      <c r="F294" s="19"/>
      <c r="G294" s="20"/>
      <c r="M294" s="21"/>
      <c r="O294" s="19"/>
      <c r="R294" s="21"/>
      <c r="T294" s="19"/>
      <c r="U294" s="19"/>
      <c r="AA294" s="19"/>
      <c r="AF294" s="22"/>
      <c r="AK294" s="21"/>
      <c r="AP294" s="21"/>
      <c r="AS294" s="22"/>
      <c r="AU294" s="22"/>
    </row>
    <row r="295" ht="15.75" customHeight="1">
      <c r="F295" s="19"/>
      <c r="G295" s="20"/>
      <c r="M295" s="21"/>
      <c r="O295" s="19"/>
      <c r="R295" s="21"/>
      <c r="T295" s="19"/>
      <c r="U295" s="19"/>
      <c r="AA295" s="19"/>
      <c r="AF295" s="22"/>
      <c r="AK295" s="21"/>
      <c r="AP295" s="21"/>
      <c r="AS295" s="22"/>
      <c r="AU295" s="22"/>
    </row>
    <row r="296" ht="15.75" customHeight="1">
      <c r="F296" s="19"/>
      <c r="G296" s="20"/>
      <c r="M296" s="21"/>
      <c r="O296" s="19"/>
      <c r="R296" s="21"/>
      <c r="T296" s="19"/>
      <c r="U296" s="19"/>
      <c r="AA296" s="19"/>
      <c r="AF296" s="22"/>
      <c r="AK296" s="21"/>
      <c r="AP296" s="21"/>
      <c r="AS296" s="22"/>
      <c r="AU296" s="22"/>
    </row>
    <row r="297" ht="15.75" customHeight="1">
      <c r="F297" s="19"/>
      <c r="G297" s="20"/>
      <c r="M297" s="21"/>
      <c r="O297" s="19"/>
      <c r="R297" s="21"/>
      <c r="T297" s="19"/>
      <c r="U297" s="19"/>
      <c r="AA297" s="19"/>
      <c r="AF297" s="22"/>
      <c r="AK297" s="21"/>
      <c r="AP297" s="21"/>
      <c r="AS297" s="22"/>
      <c r="AU297" s="22"/>
    </row>
    <row r="298" ht="15.75" customHeight="1">
      <c r="F298" s="19"/>
      <c r="G298" s="20"/>
      <c r="M298" s="21"/>
      <c r="O298" s="19"/>
      <c r="R298" s="21"/>
      <c r="T298" s="19"/>
      <c r="U298" s="19"/>
      <c r="AA298" s="19"/>
      <c r="AF298" s="22"/>
      <c r="AK298" s="21"/>
      <c r="AP298" s="21"/>
      <c r="AS298" s="22"/>
      <c r="AU298" s="22"/>
    </row>
    <row r="299" ht="15.75" customHeight="1">
      <c r="F299" s="19"/>
      <c r="G299" s="20"/>
      <c r="M299" s="21"/>
      <c r="O299" s="19"/>
      <c r="R299" s="21"/>
      <c r="T299" s="19"/>
      <c r="U299" s="19"/>
      <c r="AA299" s="19"/>
      <c r="AF299" s="22"/>
      <c r="AK299" s="21"/>
      <c r="AP299" s="21"/>
      <c r="AS299" s="22"/>
      <c r="AU299" s="22"/>
    </row>
    <row r="300" ht="15.75" customHeight="1">
      <c r="F300" s="19"/>
      <c r="G300" s="20"/>
      <c r="M300" s="21"/>
      <c r="O300" s="19"/>
      <c r="R300" s="21"/>
      <c r="T300" s="19"/>
      <c r="U300" s="19"/>
      <c r="AA300" s="19"/>
      <c r="AF300" s="22"/>
      <c r="AK300" s="21"/>
      <c r="AP300" s="21"/>
      <c r="AS300" s="22"/>
      <c r="AU300" s="22"/>
    </row>
    <row r="301" ht="15.75" customHeight="1">
      <c r="F301" s="19"/>
      <c r="G301" s="20"/>
      <c r="M301" s="21"/>
      <c r="O301" s="19"/>
      <c r="R301" s="21"/>
      <c r="T301" s="19"/>
      <c r="U301" s="19"/>
      <c r="AA301" s="19"/>
      <c r="AF301" s="22"/>
      <c r="AK301" s="21"/>
      <c r="AP301" s="21"/>
      <c r="AS301" s="22"/>
      <c r="AU301" s="22"/>
    </row>
    <row r="302" ht="15.75" customHeight="1">
      <c r="F302" s="19"/>
      <c r="G302" s="20"/>
      <c r="M302" s="21"/>
      <c r="O302" s="19"/>
      <c r="R302" s="21"/>
      <c r="T302" s="19"/>
      <c r="U302" s="19"/>
      <c r="AA302" s="19"/>
      <c r="AF302" s="22"/>
      <c r="AK302" s="21"/>
      <c r="AP302" s="21"/>
      <c r="AS302" s="22"/>
      <c r="AU302" s="22"/>
    </row>
    <row r="303" ht="15.75" customHeight="1">
      <c r="F303" s="19"/>
      <c r="G303" s="20"/>
      <c r="M303" s="21"/>
      <c r="O303" s="19"/>
      <c r="R303" s="21"/>
      <c r="T303" s="19"/>
      <c r="U303" s="19"/>
      <c r="AA303" s="19"/>
      <c r="AF303" s="22"/>
      <c r="AK303" s="21"/>
      <c r="AP303" s="21"/>
      <c r="AS303" s="22"/>
      <c r="AU303" s="22"/>
    </row>
    <row r="304" ht="15.75" customHeight="1">
      <c r="F304" s="19"/>
      <c r="G304" s="20"/>
      <c r="M304" s="21"/>
      <c r="O304" s="19"/>
      <c r="R304" s="21"/>
      <c r="T304" s="19"/>
      <c r="U304" s="19"/>
      <c r="AA304" s="19"/>
      <c r="AF304" s="22"/>
      <c r="AK304" s="21"/>
      <c r="AP304" s="21"/>
      <c r="AS304" s="22"/>
      <c r="AU304" s="22"/>
    </row>
    <row r="305" ht="15.75" customHeight="1">
      <c r="F305" s="19"/>
      <c r="G305" s="20"/>
      <c r="M305" s="21"/>
      <c r="O305" s="19"/>
      <c r="R305" s="21"/>
      <c r="T305" s="19"/>
      <c r="U305" s="19"/>
      <c r="AA305" s="19"/>
      <c r="AF305" s="22"/>
      <c r="AK305" s="21"/>
      <c r="AP305" s="21"/>
      <c r="AS305" s="22"/>
      <c r="AU305" s="22"/>
    </row>
    <row r="306" ht="15.75" customHeight="1">
      <c r="F306" s="19"/>
      <c r="G306" s="20"/>
      <c r="M306" s="21"/>
      <c r="O306" s="19"/>
      <c r="R306" s="21"/>
      <c r="T306" s="19"/>
      <c r="U306" s="19"/>
      <c r="AA306" s="19"/>
      <c r="AF306" s="22"/>
      <c r="AK306" s="21"/>
      <c r="AP306" s="21"/>
      <c r="AS306" s="22"/>
      <c r="AU306" s="22"/>
    </row>
    <row r="307" ht="15.75" customHeight="1">
      <c r="F307" s="19"/>
      <c r="G307" s="20"/>
      <c r="M307" s="21"/>
      <c r="O307" s="19"/>
      <c r="R307" s="21"/>
      <c r="T307" s="19"/>
      <c r="U307" s="19"/>
      <c r="AA307" s="19"/>
      <c r="AF307" s="22"/>
      <c r="AK307" s="21"/>
      <c r="AP307" s="21"/>
      <c r="AS307" s="22"/>
      <c r="AU307" s="22"/>
    </row>
    <row r="308" ht="15.75" customHeight="1">
      <c r="F308" s="19"/>
      <c r="G308" s="20"/>
      <c r="M308" s="21"/>
      <c r="O308" s="19"/>
      <c r="R308" s="21"/>
      <c r="T308" s="19"/>
      <c r="U308" s="19"/>
      <c r="AA308" s="19"/>
      <c r="AF308" s="22"/>
      <c r="AK308" s="21"/>
      <c r="AP308" s="21"/>
      <c r="AS308" s="22"/>
      <c r="AU308" s="22"/>
    </row>
    <row r="309" ht="15.75" customHeight="1">
      <c r="F309" s="19"/>
      <c r="G309" s="20"/>
      <c r="M309" s="21"/>
      <c r="O309" s="19"/>
      <c r="R309" s="21"/>
      <c r="T309" s="19"/>
      <c r="U309" s="19"/>
      <c r="AA309" s="19"/>
      <c r="AF309" s="22"/>
      <c r="AK309" s="21"/>
      <c r="AP309" s="21"/>
      <c r="AS309" s="22"/>
      <c r="AU309" s="22"/>
    </row>
    <row r="310" ht="15.75" customHeight="1">
      <c r="F310" s="19"/>
      <c r="G310" s="20"/>
      <c r="M310" s="21"/>
      <c r="O310" s="19"/>
      <c r="R310" s="21"/>
      <c r="T310" s="19"/>
      <c r="U310" s="19"/>
      <c r="AA310" s="19"/>
      <c r="AF310" s="22"/>
      <c r="AK310" s="21"/>
      <c r="AP310" s="21"/>
      <c r="AS310" s="22"/>
      <c r="AU310" s="22"/>
    </row>
    <row r="311" ht="15.75" customHeight="1">
      <c r="F311" s="19"/>
      <c r="G311" s="20"/>
      <c r="M311" s="21"/>
      <c r="O311" s="19"/>
      <c r="R311" s="21"/>
      <c r="T311" s="19"/>
      <c r="U311" s="19"/>
      <c r="AA311" s="19"/>
      <c r="AF311" s="22"/>
      <c r="AK311" s="21"/>
      <c r="AP311" s="21"/>
      <c r="AS311" s="22"/>
      <c r="AU311" s="22"/>
    </row>
    <row r="312" ht="15.75" customHeight="1">
      <c r="F312" s="19"/>
      <c r="G312" s="20"/>
      <c r="M312" s="21"/>
      <c r="O312" s="19"/>
      <c r="R312" s="21"/>
      <c r="T312" s="19"/>
      <c r="U312" s="19"/>
      <c r="AA312" s="19"/>
      <c r="AF312" s="22"/>
      <c r="AK312" s="21"/>
      <c r="AP312" s="21"/>
      <c r="AS312" s="22"/>
      <c r="AU312" s="22"/>
    </row>
    <row r="313" ht="15.75" customHeight="1">
      <c r="F313" s="19"/>
      <c r="G313" s="20"/>
      <c r="M313" s="21"/>
      <c r="O313" s="19"/>
      <c r="R313" s="21"/>
      <c r="T313" s="19"/>
      <c r="U313" s="19"/>
      <c r="AA313" s="19"/>
      <c r="AF313" s="22"/>
      <c r="AK313" s="21"/>
      <c r="AP313" s="21"/>
      <c r="AS313" s="22"/>
      <c r="AU313" s="22"/>
    </row>
    <row r="314" ht="15.75" customHeight="1">
      <c r="F314" s="19"/>
      <c r="G314" s="20"/>
      <c r="M314" s="21"/>
      <c r="O314" s="19"/>
      <c r="R314" s="21"/>
      <c r="T314" s="19"/>
      <c r="U314" s="19"/>
      <c r="AA314" s="19"/>
      <c r="AF314" s="22"/>
      <c r="AK314" s="21"/>
      <c r="AP314" s="21"/>
      <c r="AS314" s="22"/>
      <c r="AU314" s="22"/>
    </row>
    <row r="315" ht="15.75" customHeight="1">
      <c r="F315" s="19"/>
      <c r="G315" s="20"/>
      <c r="M315" s="21"/>
      <c r="O315" s="19"/>
      <c r="R315" s="21"/>
      <c r="T315" s="19"/>
      <c r="U315" s="19"/>
      <c r="AA315" s="19"/>
      <c r="AF315" s="22"/>
      <c r="AK315" s="21"/>
      <c r="AP315" s="21"/>
      <c r="AS315" s="22"/>
      <c r="AU315" s="22"/>
    </row>
    <row r="316" ht="15.75" customHeight="1">
      <c r="F316" s="19"/>
      <c r="G316" s="20"/>
      <c r="M316" s="21"/>
      <c r="O316" s="19"/>
      <c r="R316" s="21"/>
      <c r="T316" s="19"/>
      <c r="U316" s="19"/>
      <c r="AA316" s="19"/>
      <c r="AF316" s="22"/>
      <c r="AK316" s="21"/>
      <c r="AP316" s="21"/>
      <c r="AS316" s="22"/>
      <c r="AU316" s="22"/>
    </row>
    <row r="317" ht="15.75" customHeight="1">
      <c r="F317" s="19"/>
      <c r="G317" s="20"/>
      <c r="M317" s="21"/>
      <c r="O317" s="19"/>
      <c r="R317" s="21"/>
      <c r="T317" s="19"/>
      <c r="U317" s="19"/>
      <c r="AA317" s="19"/>
      <c r="AF317" s="22"/>
      <c r="AK317" s="21"/>
      <c r="AP317" s="21"/>
      <c r="AS317" s="22"/>
      <c r="AU317" s="22"/>
    </row>
    <row r="318" ht="15.75" customHeight="1">
      <c r="F318" s="19"/>
      <c r="G318" s="20"/>
      <c r="M318" s="21"/>
      <c r="O318" s="19"/>
      <c r="R318" s="21"/>
      <c r="T318" s="19"/>
      <c r="U318" s="19"/>
      <c r="AA318" s="19"/>
      <c r="AF318" s="22"/>
      <c r="AK318" s="21"/>
      <c r="AP318" s="21"/>
      <c r="AS318" s="22"/>
      <c r="AU318" s="22"/>
    </row>
    <row r="319" ht="15.75" customHeight="1">
      <c r="F319" s="19"/>
      <c r="G319" s="20"/>
      <c r="M319" s="21"/>
      <c r="O319" s="19"/>
      <c r="R319" s="21"/>
      <c r="T319" s="19"/>
      <c r="U319" s="19"/>
      <c r="AA319" s="19"/>
      <c r="AF319" s="22"/>
      <c r="AK319" s="21"/>
      <c r="AP319" s="21"/>
      <c r="AS319" s="22"/>
      <c r="AU319" s="22"/>
    </row>
    <row r="320" ht="15.75" customHeight="1">
      <c r="F320" s="19"/>
      <c r="G320" s="20"/>
      <c r="M320" s="21"/>
      <c r="O320" s="19"/>
      <c r="R320" s="21"/>
      <c r="T320" s="19"/>
      <c r="U320" s="19"/>
      <c r="AA320" s="19"/>
      <c r="AF320" s="22"/>
      <c r="AK320" s="21"/>
      <c r="AP320" s="21"/>
      <c r="AS320" s="22"/>
      <c r="AU320" s="22"/>
    </row>
    <row r="321" ht="15.75" customHeight="1">
      <c r="F321" s="19"/>
      <c r="G321" s="20"/>
      <c r="M321" s="21"/>
      <c r="O321" s="19"/>
      <c r="R321" s="21"/>
      <c r="T321" s="19"/>
      <c r="U321" s="19"/>
      <c r="AA321" s="19"/>
      <c r="AF321" s="22"/>
      <c r="AK321" s="21"/>
      <c r="AP321" s="21"/>
      <c r="AS321" s="22"/>
      <c r="AU321" s="22"/>
    </row>
    <row r="322" ht="15.75" customHeight="1">
      <c r="F322" s="19"/>
      <c r="G322" s="20"/>
      <c r="M322" s="21"/>
      <c r="O322" s="19"/>
      <c r="R322" s="21"/>
      <c r="T322" s="19"/>
      <c r="U322" s="19"/>
      <c r="AA322" s="19"/>
      <c r="AF322" s="22"/>
      <c r="AK322" s="21"/>
      <c r="AP322" s="21"/>
      <c r="AS322" s="22"/>
      <c r="AU322" s="22"/>
    </row>
    <row r="323" ht="15.75" customHeight="1">
      <c r="F323" s="19"/>
      <c r="G323" s="20"/>
      <c r="M323" s="21"/>
      <c r="O323" s="19"/>
      <c r="R323" s="21"/>
      <c r="T323" s="19"/>
      <c r="U323" s="19"/>
      <c r="AA323" s="19"/>
      <c r="AF323" s="22"/>
      <c r="AK323" s="21"/>
      <c r="AP323" s="21"/>
      <c r="AS323" s="22"/>
      <c r="AU323" s="22"/>
    </row>
    <row r="324" ht="15.75" customHeight="1">
      <c r="F324" s="19"/>
      <c r="G324" s="20"/>
      <c r="M324" s="21"/>
      <c r="O324" s="19"/>
      <c r="R324" s="21"/>
      <c r="T324" s="19"/>
      <c r="U324" s="19"/>
      <c r="AA324" s="19"/>
      <c r="AF324" s="22"/>
      <c r="AK324" s="21"/>
      <c r="AP324" s="21"/>
      <c r="AS324" s="22"/>
      <c r="AU324" s="22"/>
    </row>
    <row r="325" ht="15.75" customHeight="1">
      <c r="F325" s="19"/>
      <c r="G325" s="20"/>
      <c r="M325" s="21"/>
      <c r="O325" s="19"/>
      <c r="R325" s="21"/>
      <c r="T325" s="19"/>
      <c r="U325" s="19"/>
      <c r="AA325" s="19"/>
      <c r="AF325" s="22"/>
      <c r="AK325" s="21"/>
      <c r="AP325" s="21"/>
      <c r="AS325" s="22"/>
      <c r="AU325" s="22"/>
    </row>
    <row r="326" ht="15.75" customHeight="1">
      <c r="F326" s="19"/>
      <c r="G326" s="20"/>
      <c r="M326" s="21"/>
      <c r="O326" s="19"/>
      <c r="R326" s="21"/>
      <c r="T326" s="19"/>
      <c r="U326" s="19"/>
      <c r="AA326" s="19"/>
      <c r="AF326" s="22"/>
      <c r="AK326" s="21"/>
      <c r="AP326" s="21"/>
      <c r="AS326" s="22"/>
      <c r="AU326" s="22"/>
    </row>
    <row r="327" ht="15.75" customHeight="1">
      <c r="F327" s="19"/>
      <c r="G327" s="20"/>
      <c r="M327" s="21"/>
      <c r="O327" s="19"/>
      <c r="R327" s="21"/>
      <c r="T327" s="19"/>
      <c r="U327" s="19"/>
      <c r="AA327" s="19"/>
      <c r="AF327" s="22"/>
      <c r="AK327" s="21"/>
      <c r="AP327" s="21"/>
      <c r="AS327" s="22"/>
      <c r="AU327" s="22"/>
    </row>
    <row r="328" ht="15.75" customHeight="1">
      <c r="F328" s="19"/>
      <c r="G328" s="20"/>
      <c r="M328" s="21"/>
      <c r="O328" s="19"/>
      <c r="R328" s="21"/>
      <c r="T328" s="19"/>
      <c r="U328" s="19"/>
      <c r="AA328" s="19"/>
      <c r="AF328" s="22"/>
      <c r="AK328" s="21"/>
      <c r="AP328" s="21"/>
      <c r="AS328" s="22"/>
      <c r="AU328" s="22"/>
    </row>
    <row r="329" ht="15.75" customHeight="1">
      <c r="F329" s="19"/>
      <c r="G329" s="20"/>
      <c r="M329" s="21"/>
      <c r="O329" s="19"/>
      <c r="R329" s="21"/>
      <c r="T329" s="19"/>
      <c r="U329" s="19"/>
      <c r="AA329" s="19"/>
      <c r="AF329" s="22"/>
      <c r="AK329" s="21"/>
      <c r="AP329" s="21"/>
      <c r="AS329" s="22"/>
      <c r="AU329" s="22"/>
    </row>
    <row r="330" ht="15.75" customHeight="1">
      <c r="F330" s="19"/>
      <c r="G330" s="20"/>
      <c r="M330" s="21"/>
      <c r="O330" s="19"/>
      <c r="R330" s="21"/>
      <c r="T330" s="19"/>
      <c r="U330" s="19"/>
      <c r="AA330" s="19"/>
      <c r="AF330" s="22"/>
      <c r="AK330" s="21"/>
      <c r="AP330" s="21"/>
      <c r="AS330" s="22"/>
      <c r="AU330" s="22"/>
    </row>
    <row r="331" ht="15.75" customHeight="1">
      <c r="F331" s="19"/>
      <c r="G331" s="20"/>
      <c r="M331" s="21"/>
      <c r="O331" s="19"/>
      <c r="R331" s="21"/>
      <c r="T331" s="19"/>
      <c r="U331" s="19"/>
      <c r="AA331" s="19"/>
      <c r="AF331" s="22"/>
      <c r="AK331" s="21"/>
      <c r="AP331" s="21"/>
      <c r="AS331" s="22"/>
      <c r="AU331" s="22"/>
    </row>
    <row r="332" ht="15.75" customHeight="1">
      <c r="F332" s="19"/>
      <c r="G332" s="20"/>
      <c r="M332" s="21"/>
      <c r="O332" s="19"/>
      <c r="R332" s="21"/>
      <c r="T332" s="19"/>
      <c r="U332" s="19"/>
      <c r="AA332" s="19"/>
      <c r="AF332" s="22"/>
      <c r="AK332" s="21"/>
      <c r="AP332" s="21"/>
      <c r="AS332" s="22"/>
      <c r="AU332" s="22"/>
    </row>
    <row r="333" ht="15.75" customHeight="1">
      <c r="F333" s="19"/>
      <c r="G333" s="20"/>
      <c r="M333" s="21"/>
      <c r="O333" s="19"/>
      <c r="R333" s="21"/>
      <c r="T333" s="19"/>
      <c r="U333" s="19"/>
      <c r="AA333" s="19"/>
      <c r="AF333" s="22"/>
      <c r="AK333" s="21"/>
      <c r="AP333" s="21"/>
      <c r="AS333" s="22"/>
      <c r="AU333" s="22"/>
    </row>
    <row r="334" ht="15.75" customHeight="1">
      <c r="F334" s="19"/>
      <c r="G334" s="20"/>
      <c r="M334" s="21"/>
      <c r="O334" s="19"/>
      <c r="R334" s="21"/>
      <c r="T334" s="19"/>
      <c r="U334" s="19"/>
      <c r="AA334" s="19"/>
      <c r="AF334" s="22"/>
      <c r="AK334" s="21"/>
      <c r="AP334" s="21"/>
      <c r="AS334" s="22"/>
      <c r="AU334" s="22"/>
    </row>
    <row r="335" ht="15.75" customHeight="1">
      <c r="F335" s="19"/>
      <c r="G335" s="20"/>
      <c r="M335" s="21"/>
      <c r="O335" s="19"/>
      <c r="R335" s="21"/>
      <c r="T335" s="19"/>
      <c r="U335" s="19"/>
      <c r="AA335" s="19"/>
      <c r="AF335" s="22"/>
      <c r="AK335" s="21"/>
      <c r="AP335" s="21"/>
      <c r="AS335" s="22"/>
      <c r="AU335" s="22"/>
    </row>
    <row r="336" ht="15.75" customHeight="1">
      <c r="F336" s="19"/>
      <c r="G336" s="20"/>
      <c r="M336" s="21"/>
      <c r="O336" s="19"/>
      <c r="R336" s="21"/>
      <c r="T336" s="19"/>
      <c r="U336" s="19"/>
      <c r="AA336" s="19"/>
      <c r="AF336" s="22"/>
      <c r="AK336" s="21"/>
      <c r="AP336" s="21"/>
      <c r="AS336" s="22"/>
      <c r="AU336" s="22"/>
    </row>
    <row r="337" ht="15.75" customHeight="1">
      <c r="F337" s="19"/>
      <c r="G337" s="20"/>
      <c r="M337" s="21"/>
      <c r="O337" s="19"/>
      <c r="R337" s="21"/>
      <c r="T337" s="19"/>
      <c r="U337" s="19"/>
      <c r="AA337" s="19"/>
      <c r="AF337" s="22"/>
      <c r="AK337" s="21"/>
      <c r="AP337" s="21"/>
      <c r="AS337" s="22"/>
      <c r="AU337" s="22"/>
    </row>
    <row r="338" ht="15.75" customHeight="1">
      <c r="F338" s="19"/>
      <c r="G338" s="20"/>
      <c r="M338" s="21"/>
      <c r="O338" s="19"/>
      <c r="R338" s="21"/>
      <c r="T338" s="19"/>
      <c r="U338" s="19"/>
      <c r="AA338" s="19"/>
      <c r="AF338" s="22"/>
      <c r="AK338" s="21"/>
      <c r="AP338" s="21"/>
      <c r="AS338" s="22"/>
      <c r="AU338" s="22"/>
    </row>
    <row r="339" ht="15.75" customHeight="1">
      <c r="F339" s="19"/>
      <c r="G339" s="20"/>
      <c r="M339" s="21"/>
      <c r="O339" s="19"/>
      <c r="R339" s="21"/>
      <c r="T339" s="19"/>
      <c r="U339" s="19"/>
      <c r="AA339" s="19"/>
      <c r="AF339" s="22"/>
      <c r="AK339" s="21"/>
      <c r="AP339" s="21"/>
      <c r="AS339" s="22"/>
      <c r="AU339" s="22"/>
    </row>
    <row r="340" ht="15.75" customHeight="1">
      <c r="F340" s="19"/>
      <c r="G340" s="20"/>
      <c r="M340" s="21"/>
      <c r="O340" s="19"/>
      <c r="R340" s="21"/>
      <c r="T340" s="19"/>
      <c r="U340" s="19"/>
      <c r="AA340" s="19"/>
      <c r="AF340" s="22"/>
      <c r="AK340" s="21"/>
      <c r="AP340" s="21"/>
      <c r="AS340" s="22"/>
      <c r="AU340" s="22"/>
    </row>
    <row r="341" ht="15.75" customHeight="1">
      <c r="F341" s="19"/>
      <c r="G341" s="20"/>
      <c r="M341" s="21"/>
      <c r="O341" s="19"/>
      <c r="R341" s="21"/>
      <c r="T341" s="19"/>
      <c r="U341" s="19"/>
      <c r="AA341" s="19"/>
      <c r="AF341" s="22"/>
      <c r="AK341" s="21"/>
      <c r="AP341" s="21"/>
      <c r="AS341" s="22"/>
      <c r="AU341" s="22"/>
    </row>
    <row r="342" ht="15.75" customHeight="1">
      <c r="F342" s="19"/>
      <c r="G342" s="20"/>
      <c r="M342" s="21"/>
      <c r="O342" s="19"/>
      <c r="R342" s="21"/>
      <c r="T342" s="19"/>
      <c r="U342" s="19"/>
      <c r="AA342" s="19"/>
      <c r="AF342" s="22"/>
      <c r="AK342" s="21"/>
      <c r="AP342" s="21"/>
      <c r="AS342" s="22"/>
      <c r="AU342" s="22"/>
    </row>
    <row r="343" ht="15.75" customHeight="1">
      <c r="F343" s="19"/>
      <c r="G343" s="20"/>
      <c r="M343" s="21"/>
      <c r="O343" s="19"/>
      <c r="R343" s="21"/>
      <c r="T343" s="19"/>
      <c r="U343" s="19"/>
      <c r="AA343" s="19"/>
      <c r="AF343" s="22"/>
      <c r="AK343" s="21"/>
      <c r="AP343" s="21"/>
      <c r="AS343" s="22"/>
      <c r="AU343" s="22"/>
    </row>
    <row r="344" ht="15.75" customHeight="1">
      <c r="F344" s="19"/>
      <c r="G344" s="20"/>
      <c r="M344" s="21"/>
      <c r="O344" s="19"/>
      <c r="R344" s="21"/>
      <c r="T344" s="19"/>
      <c r="U344" s="19"/>
      <c r="AA344" s="19"/>
      <c r="AF344" s="22"/>
      <c r="AK344" s="21"/>
      <c r="AP344" s="21"/>
      <c r="AS344" s="22"/>
      <c r="AU344" s="22"/>
    </row>
    <row r="345" ht="15.75" customHeight="1">
      <c r="F345" s="19"/>
      <c r="G345" s="20"/>
      <c r="M345" s="21"/>
      <c r="O345" s="19"/>
      <c r="R345" s="21"/>
      <c r="T345" s="19"/>
      <c r="U345" s="19"/>
      <c r="AA345" s="19"/>
      <c r="AF345" s="22"/>
      <c r="AK345" s="21"/>
      <c r="AP345" s="21"/>
      <c r="AS345" s="22"/>
      <c r="AU345" s="22"/>
    </row>
    <row r="346" ht="15.75" customHeight="1">
      <c r="F346" s="19"/>
      <c r="G346" s="20"/>
      <c r="M346" s="21"/>
      <c r="O346" s="19"/>
      <c r="R346" s="21"/>
      <c r="T346" s="19"/>
      <c r="U346" s="19"/>
      <c r="AA346" s="19"/>
      <c r="AF346" s="22"/>
      <c r="AK346" s="21"/>
      <c r="AP346" s="21"/>
      <c r="AS346" s="22"/>
      <c r="AU346" s="22"/>
    </row>
    <row r="347" ht="15.75" customHeight="1">
      <c r="F347" s="19"/>
      <c r="G347" s="20"/>
      <c r="M347" s="21"/>
      <c r="O347" s="19"/>
      <c r="R347" s="21"/>
      <c r="T347" s="19"/>
      <c r="U347" s="19"/>
      <c r="AA347" s="19"/>
      <c r="AF347" s="22"/>
      <c r="AK347" s="21"/>
      <c r="AP347" s="21"/>
      <c r="AS347" s="22"/>
      <c r="AU347" s="22"/>
    </row>
    <row r="348" ht="15.75" customHeight="1">
      <c r="F348" s="19"/>
      <c r="G348" s="20"/>
      <c r="M348" s="21"/>
      <c r="O348" s="19"/>
      <c r="R348" s="21"/>
      <c r="T348" s="19"/>
      <c r="U348" s="19"/>
      <c r="AA348" s="19"/>
      <c r="AF348" s="22"/>
      <c r="AK348" s="21"/>
      <c r="AP348" s="21"/>
      <c r="AS348" s="22"/>
      <c r="AU348" s="22"/>
    </row>
    <row r="349" ht="15.75" customHeight="1">
      <c r="F349" s="19"/>
      <c r="G349" s="20"/>
      <c r="M349" s="21"/>
      <c r="O349" s="19"/>
      <c r="R349" s="21"/>
      <c r="T349" s="19"/>
      <c r="U349" s="19"/>
      <c r="AA349" s="19"/>
      <c r="AF349" s="22"/>
      <c r="AK349" s="21"/>
      <c r="AP349" s="21"/>
      <c r="AS349" s="22"/>
      <c r="AU349" s="22"/>
    </row>
    <row r="350" ht="15.75" customHeight="1">
      <c r="F350" s="19"/>
      <c r="G350" s="20"/>
      <c r="M350" s="21"/>
      <c r="O350" s="19"/>
      <c r="R350" s="21"/>
      <c r="T350" s="19"/>
      <c r="U350" s="19"/>
      <c r="AA350" s="19"/>
      <c r="AF350" s="22"/>
      <c r="AK350" s="21"/>
      <c r="AP350" s="21"/>
      <c r="AS350" s="22"/>
      <c r="AU350" s="22"/>
    </row>
    <row r="351" ht="15.75" customHeight="1">
      <c r="F351" s="19"/>
      <c r="G351" s="20"/>
      <c r="M351" s="21"/>
      <c r="O351" s="19"/>
      <c r="R351" s="21"/>
      <c r="T351" s="19"/>
      <c r="U351" s="19"/>
      <c r="AA351" s="19"/>
      <c r="AF351" s="22"/>
      <c r="AK351" s="21"/>
      <c r="AP351" s="21"/>
      <c r="AS351" s="22"/>
      <c r="AU351" s="22"/>
    </row>
    <row r="352" ht="15.75" customHeight="1">
      <c r="F352" s="19"/>
      <c r="G352" s="20"/>
      <c r="M352" s="21"/>
      <c r="O352" s="19"/>
      <c r="R352" s="21"/>
      <c r="T352" s="19"/>
      <c r="U352" s="19"/>
      <c r="AA352" s="19"/>
      <c r="AF352" s="22"/>
      <c r="AK352" s="21"/>
      <c r="AP352" s="21"/>
      <c r="AS352" s="22"/>
      <c r="AU352" s="22"/>
    </row>
    <row r="353" ht="15.75" customHeight="1">
      <c r="F353" s="19"/>
      <c r="G353" s="20"/>
      <c r="M353" s="21"/>
      <c r="O353" s="19"/>
      <c r="R353" s="21"/>
      <c r="T353" s="19"/>
      <c r="U353" s="19"/>
      <c r="AA353" s="19"/>
      <c r="AF353" s="22"/>
      <c r="AK353" s="21"/>
      <c r="AP353" s="21"/>
      <c r="AS353" s="22"/>
      <c r="AU353" s="22"/>
    </row>
    <row r="354" ht="15.75" customHeight="1">
      <c r="F354" s="19"/>
      <c r="G354" s="20"/>
      <c r="M354" s="21"/>
      <c r="O354" s="19"/>
      <c r="R354" s="21"/>
      <c r="T354" s="19"/>
      <c r="U354" s="19"/>
      <c r="AA354" s="19"/>
      <c r="AF354" s="22"/>
      <c r="AK354" s="21"/>
      <c r="AP354" s="21"/>
      <c r="AS354" s="22"/>
      <c r="AU354" s="22"/>
    </row>
    <row r="355" ht="15.75" customHeight="1">
      <c r="F355" s="19"/>
      <c r="G355" s="20"/>
      <c r="M355" s="21"/>
      <c r="O355" s="19"/>
      <c r="R355" s="21"/>
      <c r="T355" s="19"/>
      <c r="U355" s="19"/>
      <c r="AA355" s="19"/>
      <c r="AF355" s="22"/>
      <c r="AK355" s="21"/>
      <c r="AP355" s="21"/>
      <c r="AS355" s="22"/>
      <c r="AU355" s="22"/>
    </row>
    <row r="356" ht="15.75" customHeight="1">
      <c r="F356" s="19"/>
      <c r="G356" s="20"/>
      <c r="M356" s="21"/>
      <c r="O356" s="19"/>
      <c r="R356" s="21"/>
      <c r="T356" s="19"/>
      <c r="U356" s="19"/>
      <c r="AA356" s="19"/>
      <c r="AF356" s="22"/>
      <c r="AK356" s="21"/>
      <c r="AP356" s="21"/>
      <c r="AS356" s="22"/>
      <c r="AU356" s="22"/>
    </row>
    <row r="357" ht="15.75" customHeight="1">
      <c r="F357" s="19"/>
      <c r="G357" s="20"/>
      <c r="M357" s="21"/>
      <c r="O357" s="19"/>
      <c r="R357" s="21"/>
      <c r="T357" s="19"/>
      <c r="U357" s="19"/>
      <c r="AA357" s="19"/>
      <c r="AF357" s="22"/>
      <c r="AK357" s="21"/>
      <c r="AP357" s="21"/>
      <c r="AS357" s="22"/>
      <c r="AU357" s="22"/>
    </row>
    <row r="358" ht="15.75" customHeight="1">
      <c r="F358" s="19"/>
      <c r="G358" s="20"/>
      <c r="M358" s="21"/>
      <c r="O358" s="19"/>
      <c r="R358" s="21"/>
      <c r="T358" s="19"/>
      <c r="U358" s="19"/>
      <c r="AA358" s="19"/>
      <c r="AF358" s="22"/>
      <c r="AK358" s="21"/>
      <c r="AP358" s="21"/>
      <c r="AS358" s="22"/>
      <c r="AU358" s="22"/>
    </row>
    <row r="359" ht="15.75" customHeight="1">
      <c r="F359" s="19"/>
      <c r="G359" s="20"/>
      <c r="M359" s="21"/>
      <c r="O359" s="19"/>
      <c r="R359" s="21"/>
      <c r="T359" s="19"/>
      <c r="U359" s="19"/>
      <c r="AA359" s="19"/>
      <c r="AF359" s="22"/>
      <c r="AK359" s="21"/>
      <c r="AP359" s="21"/>
      <c r="AS359" s="22"/>
      <c r="AU359" s="22"/>
    </row>
    <row r="360" ht="15.75" customHeight="1">
      <c r="F360" s="19"/>
      <c r="G360" s="20"/>
      <c r="M360" s="21"/>
      <c r="O360" s="19"/>
      <c r="R360" s="21"/>
      <c r="T360" s="19"/>
      <c r="U360" s="19"/>
      <c r="AA360" s="19"/>
      <c r="AF360" s="22"/>
      <c r="AK360" s="21"/>
      <c r="AP360" s="21"/>
      <c r="AS360" s="22"/>
      <c r="AU360" s="22"/>
    </row>
    <row r="361" ht="15.75" customHeight="1">
      <c r="F361" s="19"/>
      <c r="G361" s="20"/>
      <c r="M361" s="21"/>
      <c r="O361" s="19"/>
      <c r="R361" s="21"/>
      <c r="T361" s="19"/>
      <c r="U361" s="19"/>
      <c r="AA361" s="19"/>
      <c r="AF361" s="22"/>
      <c r="AK361" s="21"/>
      <c r="AP361" s="21"/>
      <c r="AS361" s="22"/>
      <c r="AU361" s="22"/>
    </row>
    <row r="362" ht="15.75" customHeight="1">
      <c r="F362" s="19"/>
      <c r="G362" s="20"/>
      <c r="M362" s="21"/>
      <c r="O362" s="19"/>
      <c r="R362" s="21"/>
      <c r="T362" s="19"/>
      <c r="U362" s="19"/>
      <c r="AA362" s="19"/>
      <c r="AF362" s="22"/>
      <c r="AK362" s="21"/>
      <c r="AP362" s="21"/>
      <c r="AS362" s="22"/>
      <c r="AU362" s="22"/>
    </row>
    <row r="363" ht="15.75" customHeight="1">
      <c r="F363" s="19"/>
      <c r="G363" s="20"/>
      <c r="M363" s="21"/>
      <c r="O363" s="19"/>
      <c r="R363" s="21"/>
      <c r="T363" s="19"/>
      <c r="U363" s="19"/>
      <c r="AA363" s="19"/>
      <c r="AF363" s="22"/>
      <c r="AK363" s="21"/>
      <c r="AP363" s="21"/>
      <c r="AS363" s="22"/>
      <c r="AU363" s="22"/>
    </row>
    <row r="364" ht="15.75" customHeight="1">
      <c r="F364" s="19"/>
      <c r="G364" s="20"/>
      <c r="M364" s="21"/>
      <c r="O364" s="19"/>
      <c r="R364" s="21"/>
      <c r="T364" s="19"/>
      <c r="U364" s="19"/>
      <c r="AA364" s="19"/>
      <c r="AF364" s="22"/>
      <c r="AK364" s="21"/>
      <c r="AP364" s="21"/>
      <c r="AS364" s="22"/>
      <c r="AU364" s="22"/>
    </row>
    <row r="365" ht="15.75" customHeight="1">
      <c r="F365" s="19"/>
      <c r="G365" s="20"/>
      <c r="M365" s="21"/>
      <c r="O365" s="19"/>
      <c r="R365" s="21"/>
      <c r="T365" s="19"/>
      <c r="U365" s="19"/>
      <c r="AA365" s="19"/>
      <c r="AF365" s="22"/>
      <c r="AK365" s="21"/>
      <c r="AP365" s="21"/>
      <c r="AS365" s="22"/>
      <c r="AU365" s="22"/>
    </row>
    <row r="366" ht="15.75" customHeight="1">
      <c r="F366" s="19"/>
      <c r="G366" s="20"/>
      <c r="M366" s="21"/>
      <c r="O366" s="19"/>
      <c r="R366" s="21"/>
      <c r="T366" s="19"/>
      <c r="U366" s="19"/>
      <c r="AA366" s="19"/>
      <c r="AF366" s="22"/>
      <c r="AK366" s="21"/>
      <c r="AP366" s="21"/>
      <c r="AS366" s="22"/>
      <c r="AU366" s="22"/>
    </row>
    <row r="367" ht="15.75" customHeight="1">
      <c r="F367" s="19"/>
      <c r="G367" s="20"/>
      <c r="M367" s="21"/>
      <c r="O367" s="19"/>
      <c r="R367" s="21"/>
      <c r="T367" s="19"/>
      <c r="U367" s="19"/>
      <c r="AA367" s="19"/>
      <c r="AF367" s="22"/>
      <c r="AK367" s="21"/>
      <c r="AP367" s="21"/>
      <c r="AS367" s="22"/>
      <c r="AU367" s="22"/>
    </row>
    <row r="368" ht="15.75" customHeight="1">
      <c r="F368" s="19"/>
      <c r="G368" s="20"/>
      <c r="M368" s="21"/>
      <c r="O368" s="19"/>
      <c r="R368" s="21"/>
      <c r="T368" s="19"/>
      <c r="U368" s="19"/>
      <c r="AA368" s="19"/>
      <c r="AF368" s="22"/>
      <c r="AK368" s="21"/>
      <c r="AP368" s="21"/>
      <c r="AS368" s="22"/>
      <c r="AU368" s="22"/>
    </row>
    <row r="369" ht="15.75" customHeight="1">
      <c r="F369" s="19"/>
      <c r="G369" s="20"/>
      <c r="M369" s="21"/>
      <c r="O369" s="19"/>
      <c r="R369" s="21"/>
      <c r="T369" s="19"/>
      <c r="U369" s="19"/>
      <c r="AA369" s="19"/>
      <c r="AF369" s="22"/>
      <c r="AK369" s="21"/>
      <c r="AP369" s="21"/>
      <c r="AS369" s="22"/>
      <c r="AU369" s="22"/>
    </row>
    <row r="370" ht="15.75" customHeight="1">
      <c r="F370" s="19"/>
      <c r="G370" s="20"/>
      <c r="M370" s="21"/>
      <c r="O370" s="19"/>
      <c r="R370" s="21"/>
      <c r="T370" s="19"/>
      <c r="U370" s="19"/>
      <c r="AA370" s="19"/>
      <c r="AF370" s="22"/>
      <c r="AK370" s="21"/>
      <c r="AP370" s="21"/>
      <c r="AS370" s="22"/>
      <c r="AU370" s="22"/>
    </row>
    <row r="371" ht="15.75" customHeight="1">
      <c r="F371" s="19"/>
      <c r="G371" s="20"/>
      <c r="M371" s="21"/>
      <c r="O371" s="19"/>
      <c r="R371" s="21"/>
      <c r="T371" s="19"/>
      <c r="U371" s="19"/>
      <c r="AA371" s="19"/>
      <c r="AF371" s="22"/>
      <c r="AK371" s="21"/>
      <c r="AP371" s="21"/>
      <c r="AS371" s="22"/>
      <c r="AU371" s="22"/>
    </row>
    <row r="372" ht="15.75" customHeight="1">
      <c r="F372" s="19"/>
      <c r="G372" s="20"/>
      <c r="M372" s="21"/>
      <c r="O372" s="19"/>
      <c r="R372" s="21"/>
      <c r="T372" s="19"/>
      <c r="U372" s="19"/>
      <c r="AA372" s="19"/>
      <c r="AF372" s="22"/>
      <c r="AK372" s="21"/>
      <c r="AP372" s="21"/>
      <c r="AS372" s="22"/>
      <c r="AU372" s="22"/>
    </row>
    <row r="373" ht="15.75" customHeight="1">
      <c r="F373" s="19"/>
      <c r="G373" s="20"/>
      <c r="M373" s="21"/>
      <c r="O373" s="19"/>
      <c r="R373" s="21"/>
      <c r="T373" s="19"/>
      <c r="U373" s="19"/>
      <c r="AA373" s="19"/>
      <c r="AF373" s="22"/>
      <c r="AK373" s="21"/>
      <c r="AP373" s="21"/>
      <c r="AS373" s="22"/>
      <c r="AU373" s="22"/>
    </row>
    <row r="374" ht="15.75" customHeight="1">
      <c r="F374" s="19"/>
      <c r="G374" s="20"/>
      <c r="M374" s="21"/>
      <c r="O374" s="19"/>
      <c r="R374" s="21"/>
      <c r="T374" s="19"/>
      <c r="U374" s="19"/>
      <c r="AA374" s="19"/>
      <c r="AF374" s="22"/>
      <c r="AK374" s="21"/>
      <c r="AP374" s="21"/>
      <c r="AS374" s="22"/>
      <c r="AU374" s="22"/>
    </row>
    <row r="375" ht="15.75" customHeight="1">
      <c r="F375" s="19"/>
      <c r="G375" s="20"/>
      <c r="M375" s="21"/>
      <c r="O375" s="19"/>
      <c r="R375" s="21"/>
      <c r="T375" s="19"/>
      <c r="U375" s="19"/>
      <c r="AA375" s="19"/>
      <c r="AF375" s="22"/>
      <c r="AK375" s="21"/>
      <c r="AP375" s="21"/>
      <c r="AS375" s="22"/>
      <c r="AU375" s="22"/>
    </row>
    <row r="376" ht="15.75" customHeight="1">
      <c r="F376" s="19"/>
      <c r="G376" s="20"/>
      <c r="M376" s="21"/>
      <c r="O376" s="19"/>
      <c r="R376" s="21"/>
      <c r="T376" s="19"/>
      <c r="U376" s="19"/>
      <c r="AA376" s="19"/>
      <c r="AF376" s="22"/>
      <c r="AK376" s="21"/>
      <c r="AP376" s="21"/>
      <c r="AS376" s="22"/>
      <c r="AU376" s="22"/>
    </row>
    <row r="377" ht="15.75" customHeight="1">
      <c r="F377" s="19"/>
      <c r="G377" s="20"/>
      <c r="M377" s="21"/>
      <c r="O377" s="19"/>
      <c r="R377" s="21"/>
      <c r="T377" s="19"/>
      <c r="U377" s="19"/>
      <c r="AA377" s="19"/>
      <c r="AF377" s="22"/>
      <c r="AK377" s="21"/>
      <c r="AP377" s="21"/>
      <c r="AS377" s="22"/>
      <c r="AU377" s="22"/>
    </row>
    <row r="378" ht="15.75" customHeight="1">
      <c r="F378" s="19"/>
      <c r="G378" s="20"/>
      <c r="M378" s="21"/>
      <c r="O378" s="19"/>
      <c r="R378" s="21"/>
      <c r="T378" s="19"/>
      <c r="U378" s="19"/>
      <c r="AA378" s="19"/>
      <c r="AF378" s="22"/>
      <c r="AK378" s="21"/>
      <c r="AP378" s="21"/>
      <c r="AS378" s="22"/>
      <c r="AU378" s="22"/>
    </row>
    <row r="379" ht="15.75" customHeight="1">
      <c r="F379" s="19"/>
      <c r="G379" s="20"/>
      <c r="M379" s="21"/>
      <c r="O379" s="19"/>
      <c r="R379" s="21"/>
      <c r="T379" s="19"/>
      <c r="U379" s="19"/>
      <c r="AA379" s="19"/>
      <c r="AF379" s="22"/>
      <c r="AK379" s="21"/>
      <c r="AP379" s="21"/>
      <c r="AS379" s="22"/>
      <c r="AU379" s="22"/>
    </row>
    <row r="380" ht="15.75" customHeight="1">
      <c r="F380" s="19"/>
      <c r="G380" s="20"/>
      <c r="M380" s="21"/>
      <c r="O380" s="19"/>
      <c r="R380" s="21"/>
      <c r="T380" s="19"/>
      <c r="U380" s="19"/>
      <c r="AA380" s="19"/>
      <c r="AF380" s="22"/>
      <c r="AK380" s="21"/>
      <c r="AP380" s="21"/>
      <c r="AS380" s="22"/>
      <c r="AU380" s="22"/>
    </row>
    <row r="381" ht="15.75" customHeight="1">
      <c r="F381" s="19"/>
      <c r="G381" s="20"/>
      <c r="M381" s="21"/>
      <c r="O381" s="19"/>
      <c r="R381" s="21"/>
      <c r="T381" s="19"/>
      <c r="U381" s="19"/>
      <c r="AA381" s="19"/>
      <c r="AF381" s="22"/>
      <c r="AK381" s="21"/>
      <c r="AP381" s="21"/>
      <c r="AS381" s="22"/>
      <c r="AU381" s="22"/>
    </row>
    <row r="382" ht="15.75" customHeight="1">
      <c r="F382" s="19"/>
      <c r="G382" s="20"/>
      <c r="M382" s="21"/>
      <c r="O382" s="19"/>
      <c r="R382" s="21"/>
      <c r="T382" s="19"/>
      <c r="U382" s="19"/>
      <c r="AA382" s="19"/>
      <c r="AF382" s="22"/>
      <c r="AK382" s="21"/>
      <c r="AP382" s="21"/>
      <c r="AS382" s="22"/>
      <c r="AU382" s="22"/>
    </row>
    <row r="383" ht="15.75" customHeight="1">
      <c r="F383" s="19"/>
      <c r="G383" s="20"/>
      <c r="M383" s="21"/>
      <c r="O383" s="19"/>
      <c r="R383" s="21"/>
      <c r="T383" s="19"/>
      <c r="U383" s="19"/>
      <c r="AA383" s="19"/>
      <c r="AF383" s="22"/>
      <c r="AK383" s="21"/>
      <c r="AP383" s="21"/>
      <c r="AS383" s="22"/>
      <c r="AU383" s="22"/>
    </row>
    <row r="384" ht="15.75" customHeight="1">
      <c r="F384" s="19"/>
      <c r="G384" s="20"/>
      <c r="M384" s="21"/>
      <c r="O384" s="19"/>
      <c r="R384" s="21"/>
      <c r="T384" s="19"/>
      <c r="U384" s="19"/>
      <c r="AA384" s="19"/>
      <c r="AF384" s="22"/>
      <c r="AK384" s="21"/>
      <c r="AP384" s="21"/>
      <c r="AS384" s="22"/>
      <c r="AU384" s="22"/>
    </row>
    <row r="385" ht="15.75" customHeight="1">
      <c r="F385" s="19"/>
      <c r="G385" s="20"/>
      <c r="M385" s="21"/>
      <c r="O385" s="19"/>
      <c r="R385" s="21"/>
      <c r="T385" s="19"/>
      <c r="U385" s="19"/>
      <c r="AA385" s="19"/>
      <c r="AF385" s="22"/>
      <c r="AK385" s="21"/>
      <c r="AP385" s="21"/>
      <c r="AS385" s="22"/>
      <c r="AU385" s="22"/>
    </row>
    <row r="386" ht="15.75" customHeight="1">
      <c r="F386" s="19"/>
      <c r="G386" s="20"/>
      <c r="M386" s="21"/>
      <c r="O386" s="19"/>
      <c r="R386" s="21"/>
      <c r="T386" s="19"/>
      <c r="U386" s="19"/>
      <c r="AA386" s="19"/>
      <c r="AF386" s="22"/>
      <c r="AK386" s="21"/>
      <c r="AP386" s="21"/>
      <c r="AS386" s="22"/>
      <c r="AU386" s="22"/>
    </row>
    <row r="387" ht="15.75" customHeight="1">
      <c r="F387" s="19"/>
      <c r="G387" s="20"/>
      <c r="M387" s="21"/>
      <c r="O387" s="19"/>
      <c r="R387" s="21"/>
      <c r="T387" s="19"/>
      <c r="U387" s="19"/>
      <c r="AA387" s="19"/>
      <c r="AF387" s="22"/>
      <c r="AK387" s="21"/>
      <c r="AP387" s="21"/>
      <c r="AS387" s="22"/>
      <c r="AU387" s="22"/>
    </row>
    <row r="388" ht="15.75" customHeight="1">
      <c r="F388" s="19"/>
      <c r="G388" s="20"/>
      <c r="M388" s="21"/>
      <c r="O388" s="19"/>
      <c r="R388" s="21"/>
      <c r="T388" s="19"/>
      <c r="U388" s="19"/>
      <c r="AA388" s="19"/>
      <c r="AF388" s="22"/>
      <c r="AK388" s="21"/>
      <c r="AP388" s="21"/>
      <c r="AS388" s="22"/>
      <c r="AU388" s="22"/>
    </row>
    <row r="389" ht="15.75" customHeight="1">
      <c r="F389" s="19"/>
      <c r="G389" s="20"/>
      <c r="M389" s="21"/>
      <c r="O389" s="19"/>
      <c r="R389" s="21"/>
      <c r="T389" s="19"/>
      <c r="U389" s="19"/>
      <c r="AA389" s="19"/>
      <c r="AF389" s="22"/>
      <c r="AK389" s="21"/>
      <c r="AP389" s="21"/>
      <c r="AS389" s="22"/>
      <c r="AU389" s="22"/>
    </row>
    <row r="390" ht="15.75" customHeight="1">
      <c r="F390" s="19"/>
      <c r="G390" s="20"/>
      <c r="M390" s="21"/>
      <c r="O390" s="19"/>
      <c r="R390" s="21"/>
      <c r="T390" s="19"/>
      <c r="U390" s="19"/>
      <c r="AA390" s="19"/>
      <c r="AF390" s="22"/>
      <c r="AK390" s="21"/>
      <c r="AP390" s="21"/>
      <c r="AS390" s="22"/>
      <c r="AU390" s="22"/>
    </row>
    <row r="391" ht="15.75" customHeight="1">
      <c r="F391" s="19"/>
      <c r="G391" s="20"/>
      <c r="M391" s="21"/>
      <c r="O391" s="19"/>
      <c r="R391" s="21"/>
      <c r="T391" s="19"/>
      <c r="U391" s="19"/>
      <c r="AA391" s="19"/>
      <c r="AF391" s="22"/>
      <c r="AK391" s="21"/>
      <c r="AP391" s="21"/>
      <c r="AS391" s="22"/>
      <c r="AU391" s="22"/>
    </row>
    <row r="392" ht="15.75" customHeight="1">
      <c r="F392" s="19"/>
      <c r="G392" s="20"/>
      <c r="M392" s="21"/>
      <c r="O392" s="19"/>
      <c r="R392" s="21"/>
      <c r="T392" s="19"/>
      <c r="U392" s="19"/>
      <c r="AA392" s="19"/>
      <c r="AF392" s="22"/>
      <c r="AK392" s="21"/>
      <c r="AP392" s="21"/>
      <c r="AS392" s="22"/>
      <c r="AU392" s="22"/>
    </row>
    <row r="393" ht="15.75" customHeight="1">
      <c r="F393" s="19"/>
      <c r="G393" s="20"/>
      <c r="M393" s="21"/>
      <c r="O393" s="19"/>
      <c r="R393" s="21"/>
      <c r="T393" s="19"/>
      <c r="U393" s="19"/>
      <c r="AA393" s="19"/>
      <c r="AF393" s="22"/>
      <c r="AK393" s="21"/>
      <c r="AP393" s="21"/>
      <c r="AS393" s="22"/>
      <c r="AU393" s="22"/>
    </row>
    <row r="394" ht="15.75" customHeight="1">
      <c r="F394" s="19"/>
      <c r="G394" s="20"/>
      <c r="M394" s="21"/>
      <c r="O394" s="19"/>
      <c r="R394" s="21"/>
      <c r="T394" s="19"/>
      <c r="U394" s="19"/>
      <c r="AA394" s="19"/>
      <c r="AF394" s="22"/>
      <c r="AK394" s="21"/>
      <c r="AP394" s="21"/>
      <c r="AS394" s="22"/>
      <c r="AU394" s="22"/>
    </row>
    <row r="395" ht="15.75" customHeight="1">
      <c r="F395" s="19"/>
      <c r="G395" s="20"/>
      <c r="M395" s="21"/>
      <c r="O395" s="19"/>
      <c r="R395" s="21"/>
      <c r="T395" s="19"/>
      <c r="U395" s="19"/>
      <c r="AA395" s="19"/>
      <c r="AF395" s="22"/>
      <c r="AK395" s="21"/>
      <c r="AP395" s="21"/>
      <c r="AS395" s="22"/>
      <c r="AU395" s="22"/>
    </row>
    <row r="396" ht="15.75" customHeight="1">
      <c r="F396" s="19"/>
      <c r="G396" s="20"/>
      <c r="M396" s="21"/>
      <c r="O396" s="19"/>
      <c r="R396" s="21"/>
      <c r="T396" s="19"/>
      <c r="U396" s="19"/>
      <c r="AA396" s="19"/>
      <c r="AF396" s="22"/>
      <c r="AK396" s="21"/>
      <c r="AP396" s="21"/>
      <c r="AS396" s="22"/>
      <c r="AU396" s="22"/>
    </row>
    <row r="397" ht="15.75" customHeight="1">
      <c r="F397" s="19"/>
      <c r="G397" s="20"/>
      <c r="M397" s="21"/>
      <c r="O397" s="19"/>
      <c r="R397" s="21"/>
      <c r="T397" s="19"/>
      <c r="U397" s="19"/>
      <c r="AA397" s="19"/>
      <c r="AF397" s="22"/>
      <c r="AK397" s="21"/>
      <c r="AP397" s="21"/>
      <c r="AS397" s="22"/>
      <c r="AU397" s="22"/>
    </row>
    <row r="398" ht="15.75" customHeight="1">
      <c r="F398" s="19"/>
      <c r="G398" s="20"/>
      <c r="M398" s="21"/>
      <c r="O398" s="19"/>
      <c r="R398" s="21"/>
      <c r="T398" s="19"/>
      <c r="U398" s="19"/>
      <c r="AA398" s="19"/>
      <c r="AF398" s="22"/>
      <c r="AK398" s="21"/>
      <c r="AP398" s="21"/>
      <c r="AS398" s="22"/>
      <c r="AU398" s="22"/>
    </row>
    <row r="399" ht="15.75" customHeight="1">
      <c r="F399" s="19"/>
      <c r="G399" s="20"/>
      <c r="M399" s="21"/>
      <c r="O399" s="19"/>
      <c r="R399" s="21"/>
      <c r="T399" s="19"/>
      <c r="U399" s="19"/>
      <c r="AA399" s="19"/>
      <c r="AF399" s="22"/>
      <c r="AK399" s="21"/>
      <c r="AP399" s="21"/>
      <c r="AS399" s="22"/>
      <c r="AU399" s="22"/>
    </row>
    <row r="400" ht="15.75" customHeight="1">
      <c r="F400" s="19"/>
      <c r="G400" s="20"/>
      <c r="M400" s="21"/>
      <c r="O400" s="19"/>
      <c r="R400" s="21"/>
      <c r="T400" s="19"/>
      <c r="U400" s="19"/>
      <c r="AA400" s="19"/>
      <c r="AF400" s="22"/>
      <c r="AK400" s="21"/>
      <c r="AP400" s="21"/>
      <c r="AS400" s="22"/>
      <c r="AU400" s="22"/>
    </row>
    <row r="401" ht="15.75" customHeight="1">
      <c r="F401" s="19"/>
      <c r="G401" s="20"/>
      <c r="M401" s="21"/>
      <c r="O401" s="19"/>
      <c r="R401" s="21"/>
      <c r="T401" s="19"/>
      <c r="U401" s="19"/>
      <c r="AA401" s="19"/>
      <c r="AF401" s="22"/>
      <c r="AK401" s="21"/>
      <c r="AP401" s="21"/>
      <c r="AS401" s="22"/>
      <c r="AU401" s="22"/>
    </row>
    <row r="402" ht="15.75" customHeight="1">
      <c r="F402" s="19"/>
      <c r="G402" s="20"/>
      <c r="M402" s="21"/>
      <c r="O402" s="19"/>
      <c r="R402" s="21"/>
      <c r="T402" s="19"/>
      <c r="U402" s="19"/>
      <c r="AA402" s="19"/>
      <c r="AF402" s="22"/>
      <c r="AK402" s="21"/>
      <c r="AP402" s="21"/>
      <c r="AS402" s="22"/>
      <c r="AU402" s="22"/>
    </row>
    <row r="403" ht="15.75" customHeight="1">
      <c r="F403" s="19"/>
      <c r="G403" s="20"/>
      <c r="M403" s="21"/>
      <c r="O403" s="19"/>
      <c r="R403" s="21"/>
      <c r="T403" s="19"/>
      <c r="U403" s="19"/>
      <c r="AA403" s="19"/>
      <c r="AF403" s="22"/>
      <c r="AK403" s="21"/>
      <c r="AP403" s="21"/>
      <c r="AS403" s="22"/>
      <c r="AU403" s="22"/>
    </row>
    <row r="404" ht="15.75" customHeight="1">
      <c r="F404" s="19"/>
      <c r="G404" s="20"/>
      <c r="M404" s="21"/>
      <c r="O404" s="19"/>
      <c r="R404" s="21"/>
      <c r="T404" s="19"/>
      <c r="U404" s="19"/>
      <c r="AA404" s="19"/>
      <c r="AF404" s="22"/>
      <c r="AK404" s="21"/>
      <c r="AP404" s="21"/>
      <c r="AS404" s="22"/>
      <c r="AU404" s="22"/>
    </row>
    <row r="405" ht="15.75" customHeight="1">
      <c r="F405" s="19"/>
      <c r="G405" s="20"/>
      <c r="M405" s="21"/>
      <c r="O405" s="19"/>
      <c r="R405" s="21"/>
      <c r="T405" s="19"/>
      <c r="U405" s="19"/>
      <c r="AA405" s="19"/>
      <c r="AF405" s="22"/>
      <c r="AK405" s="21"/>
      <c r="AP405" s="21"/>
      <c r="AS405" s="22"/>
      <c r="AU405" s="22"/>
    </row>
    <row r="406" ht="15.75" customHeight="1">
      <c r="F406" s="19"/>
      <c r="G406" s="20"/>
      <c r="M406" s="21"/>
      <c r="O406" s="19"/>
      <c r="R406" s="21"/>
      <c r="T406" s="19"/>
      <c r="U406" s="19"/>
      <c r="AA406" s="19"/>
      <c r="AF406" s="22"/>
      <c r="AK406" s="21"/>
      <c r="AP406" s="21"/>
      <c r="AS406" s="22"/>
      <c r="AU406" s="22"/>
    </row>
    <row r="407" ht="15.75" customHeight="1">
      <c r="F407" s="19"/>
      <c r="G407" s="20"/>
      <c r="M407" s="21"/>
      <c r="O407" s="19"/>
      <c r="R407" s="21"/>
      <c r="T407" s="19"/>
      <c r="U407" s="19"/>
      <c r="AA407" s="19"/>
      <c r="AF407" s="22"/>
      <c r="AK407" s="21"/>
      <c r="AP407" s="21"/>
      <c r="AS407" s="22"/>
      <c r="AU407" s="22"/>
    </row>
    <row r="408" ht="15.75" customHeight="1">
      <c r="F408" s="19"/>
      <c r="G408" s="20"/>
      <c r="M408" s="21"/>
      <c r="O408" s="19"/>
      <c r="R408" s="21"/>
      <c r="T408" s="19"/>
      <c r="U408" s="19"/>
      <c r="AA408" s="19"/>
      <c r="AF408" s="22"/>
      <c r="AK408" s="21"/>
      <c r="AP408" s="21"/>
      <c r="AS408" s="22"/>
      <c r="AU408" s="22"/>
    </row>
    <row r="409" ht="15.75" customHeight="1">
      <c r="F409" s="19"/>
      <c r="G409" s="20"/>
      <c r="M409" s="21"/>
      <c r="O409" s="19"/>
      <c r="R409" s="21"/>
      <c r="T409" s="19"/>
      <c r="U409" s="19"/>
      <c r="AA409" s="19"/>
      <c r="AF409" s="22"/>
      <c r="AK409" s="21"/>
      <c r="AP409" s="21"/>
      <c r="AS409" s="22"/>
      <c r="AU409" s="22"/>
    </row>
    <row r="410" ht="15.75" customHeight="1">
      <c r="F410" s="19"/>
      <c r="G410" s="20"/>
      <c r="M410" s="21"/>
      <c r="O410" s="19"/>
      <c r="R410" s="21"/>
      <c r="T410" s="19"/>
      <c r="U410" s="19"/>
      <c r="AA410" s="19"/>
      <c r="AF410" s="22"/>
      <c r="AK410" s="21"/>
      <c r="AP410" s="21"/>
      <c r="AS410" s="22"/>
      <c r="AU410" s="22"/>
    </row>
    <row r="411" ht="15.75" customHeight="1">
      <c r="F411" s="19"/>
      <c r="G411" s="20"/>
      <c r="M411" s="21"/>
      <c r="O411" s="19"/>
      <c r="R411" s="21"/>
      <c r="T411" s="19"/>
      <c r="U411" s="19"/>
      <c r="AA411" s="19"/>
      <c r="AF411" s="22"/>
      <c r="AK411" s="21"/>
      <c r="AP411" s="21"/>
      <c r="AS411" s="22"/>
      <c r="AU411" s="22"/>
    </row>
    <row r="412" ht="15.75" customHeight="1">
      <c r="F412" s="19"/>
      <c r="G412" s="20"/>
      <c r="M412" s="21"/>
      <c r="O412" s="19"/>
      <c r="R412" s="21"/>
      <c r="T412" s="19"/>
      <c r="U412" s="19"/>
      <c r="AA412" s="19"/>
      <c r="AF412" s="22"/>
      <c r="AK412" s="21"/>
      <c r="AP412" s="21"/>
      <c r="AS412" s="22"/>
      <c r="AU412" s="22"/>
    </row>
    <row r="413" ht="15.75" customHeight="1">
      <c r="F413" s="19"/>
      <c r="G413" s="20"/>
      <c r="M413" s="21"/>
      <c r="O413" s="19"/>
      <c r="R413" s="21"/>
      <c r="T413" s="19"/>
      <c r="U413" s="19"/>
      <c r="AA413" s="19"/>
      <c r="AF413" s="22"/>
      <c r="AK413" s="21"/>
      <c r="AP413" s="21"/>
      <c r="AS413" s="22"/>
      <c r="AU413" s="22"/>
    </row>
    <row r="414" ht="15.75" customHeight="1">
      <c r="F414" s="19"/>
      <c r="G414" s="20"/>
      <c r="M414" s="21"/>
      <c r="O414" s="19"/>
      <c r="R414" s="21"/>
      <c r="T414" s="19"/>
      <c r="U414" s="19"/>
      <c r="AA414" s="19"/>
      <c r="AF414" s="22"/>
      <c r="AK414" s="21"/>
      <c r="AP414" s="21"/>
      <c r="AS414" s="22"/>
      <c r="AU414" s="22"/>
    </row>
    <row r="415" ht="15.75" customHeight="1">
      <c r="F415" s="19"/>
      <c r="G415" s="20"/>
      <c r="M415" s="21"/>
      <c r="O415" s="19"/>
      <c r="R415" s="21"/>
      <c r="T415" s="19"/>
      <c r="U415" s="19"/>
      <c r="AA415" s="19"/>
      <c r="AF415" s="22"/>
      <c r="AK415" s="21"/>
      <c r="AP415" s="21"/>
      <c r="AS415" s="22"/>
      <c r="AU415" s="22"/>
    </row>
    <row r="416" ht="15.75" customHeight="1">
      <c r="F416" s="19"/>
      <c r="G416" s="20"/>
      <c r="M416" s="21"/>
      <c r="O416" s="19"/>
      <c r="R416" s="21"/>
      <c r="T416" s="19"/>
      <c r="U416" s="19"/>
      <c r="AA416" s="19"/>
      <c r="AF416" s="22"/>
      <c r="AK416" s="21"/>
      <c r="AP416" s="21"/>
      <c r="AS416" s="22"/>
      <c r="AU416" s="22"/>
    </row>
    <row r="417" ht="15.75" customHeight="1">
      <c r="F417" s="19"/>
      <c r="G417" s="20"/>
      <c r="M417" s="21"/>
      <c r="O417" s="19"/>
      <c r="R417" s="21"/>
      <c r="T417" s="19"/>
      <c r="U417" s="19"/>
      <c r="AA417" s="19"/>
      <c r="AF417" s="22"/>
      <c r="AK417" s="21"/>
      <c r="AP417" s="21"/>
      <c r="AS417" s="22"/>
      <c r="AU417" s="22"/>
    </row>
    <row r="418" ht="15.75" customHeight="1">
      <c r="F418" s="19"/>
      <c r="G418" s="20"/>
      <c r="M418" s="21"/>
      <c r="O418" s="19"/>
      <c r="R418" s="21"/>
      <c r="T418" s="19"/>
      <c r="U418" s="19"/>
      <c r="AA418" s="19"/>
      <c r="AF418" s="22"/>
      <c r="AK418" s="21"/>
      <c r="AP418" s="21"/>
      <c r="AS418" s="22"/>
      <c r="AU418" s="22"/>
    </row>
    <row r="419" ht="15.75" customHeight="1">
      <c r="F419" s="19"/>
      <c r="G419" s="20"/>
      <c r="M419" s="21"/>
      <c r="O419" s="19"/>
      <c r="R419" s="21"/>
      <c r="T419" s="19"/>
      <c r="U419" s="19"/>
      <c r="AA419" s="19"/>
      <c r="AF419" s="22"/>
      <c r="AK419" s="21"/>
      <c r="AP419" s="21"/>
      <c r="AS419" s="22"/>
      <c r="AU419" s="22"/>
    </row>
    <row r="420" ht="15.75" customHeight="1">
      <c r="F420" s="19"/>
      <c r="G420" s="20"/>
      <c r="M420" s="21"/>
      <c r="O420" s="19"/>
      <c r="R420" s="21"/>
      <c r="T420" s="19"/>
      <c r="U420" s="19"/>
      <c r="AA420" s="19"/>
      <c r="AF420" s="22"/>
      <c r="AK420" s="21"/>
      <c r="AP420" s="21"/>
      <c r="AS420" s="22"/>
      <c r="AU420" s="22"/>
    </row>
    <row r="421" ht="15.75" customHeight="1">
      <c r="F421" s="19"/>
      <c r="G421" s="20"/>
      <c r="M421" s="21"/>
      <c r="O421" s="19"/>
      <c r="R421" s="21"/>
      <c r="T421" s="19"/>
      <c r="U421" s="19"/>
      <c r="AA421" s="19"/>
      <c r="AF421" s="22"/>
      <c r="AK421" s="21"/>
      <c r="AP421" s="21"/>
      <c r="AS421" s="22"/>
      <c r="AU421" s="22"/>
    </row>
    <row r="422" ht="15.75" customHeight="1">
      <c r="F422" s="19"/>
      <c r="G422" s="20"/>
      <c r="M422" s="21"/>
      <c r="O422" s="19"/>
      <c r="R422" s="21"/>
      <c r="T422" s="19"/>
      <c r="U422" s="19"/>
      <c r="AA422" s="19"/>
      <c r="AF422" s="22"/>
      <c r="AK422" s="21"/>
      <c r="AP422" s="21"/>
      <c r="AS422" s="22"/>
      <c r="AU422" s="22"/>
    </row>
    <row r="423" ht="15.75" customHeight="1">
      <c r="F423" s="19"/>
      <c r="G423" s="20"/>
      <c r="M423" s="21"/>
      <c r="O423" s="19"/>
      <c r="R423" s="21"/>
      <c r="T423" s="19"/>
      <c r="U423" s="19"/>
      <c r="AA423" s="19"/>
      <c r="AF423" s="22"/>
      <c r="AK423" s="21"/>
      <c r="AP423" s="21"/>
      <c r="AS423" s="22"/>
      <c r="AU423" s="22"/>
    </row>
    <row r="424" ht="15.75" customHeight="1">
      <c r="F424" s="19"/>
      <c r="G424" s="20"/>
      <c r="M424" s="21"/>
      <c r="O424" s="19"/>
      <c r="R424" s="21"/>
      <c r="T424" s="19"/>
      <c r="U424" s="19"/>
      <c r="AA424" s="19"/>
      <c r="AF424" s="22"/>
      <c r="AK424" s="21"/>
      <c r="AP424" s="21"/>
      <c r="AS424" s="22"/>
      <c r="AU424" s="22"/>
    </row>
    <row r="425" ht="15.75" customHeight="1">
      <c r="F425" s="19"/>
      <c r="G425" s="20"/>
      <c r="M425" s="21"/>
      <c r="O425" s="19"/>
      <c r="R425" s="21"/>
      <c r="T425" s="19"/>
      <c r="U425" s="19"/>
      <c r="AA425" s="19"/>
      <c r="AF425" s="22"/>
      <c r="AK425" s="21"/>
      <c r="AP425" s="21"/>
      <c r="AS425" s="22"/>
      <c r="AU425" s="22"/>
    </row>
    <row r="426" ht="15.75" customHeight="1">
      <c r="F426" s="19"/>
      <c r="G426" s="20"/>
      <c r="M426" s="21"/>
      <c r="O426" s="19"/>
      <c r="R426" s="21"/>
      <c r="T426" s="19"/>
      <c r="U426" s="19"/>
      <c r="AA426" s="19"/>
      <c r="AF426" s="22"/>
      <c r="AK426" s="21"/>
      <c r="AP426" s="21"/>
      <c r="AS426" s="22"/>
      <c r="AU426" s="22"/>
    </row>
    <row r="427" ht="15.75" customHeight="1">
      <c r="F427" s="19"/>
      <c r="G427" s="20"/>
      <c r="M427" s="21"/>
      <c r="O427" s="19"/>
      <c r="R427" s="21"/>
      <c r="T427" s="19"/>
      <c r="U427" s="19"/>
      <c r="AA427" s="19"/>
      <c r="AF427" s="22"/>
      <c r="AK427" s="21"/>
      <c r="AP427" s="21"/>
      <c r="AS427" s="22"/>
      <c r="AU427" s="22"/>
    </row>
    <row r="428" ht="15.75" customHeight="1">
      <c r="F428" s="19"/>
      <c r="G428" s="20"/>
      <c r="M428" s="21"/>
      <c r="O428" s="19"/>
      <c r="R428" s="21"/>
      <c r="T428" s="19"/>
      <c r="U428" s="19"/>
      <c r="AA428" s="19"/>
      <c r="AF428" s="22"/>
      <c r="AK428" s="21"/>
      <c r="AP428" s="21"/>
      <c r="AS428" s="22"/>
      <c r="AU428" s="22"/>
    </row>
    <row r="429" ht="15.75" customHeight="1">
      <c r="F429" s="19"/>
      <c r="G429" s="20"/>
      <c r="M429" s="21"/>
      <c r="O429" s="19"/>
      <c r="R429" s="21"/>
      <c r="T429" s="19"/>
      <c r="U429" s="19"/>
      <c r="AA429" s="19"/>
      <c r="AF429" s="22"/>
      <c r="AK429" s="21"/>
      <c r="AP429" s="21"/>
      <c r="AS429" s="22"/>
      <c r="AU429" s="22"/>
    </row>
    <row r="430" ht="15.75" customHeight="1">
      <c r="F430" s="19"/>
      <c r="G430" s="20"/>
      <c r="M430" s="21"/>
      <c r="O430" s="19"/>
      <c r="R430" s="21"/>
      <c r="T430" s="19"/>
      <c r="U430" s="19"/>
      <c r="AA430" s="19"/>
      <c r="AF430" s="22"/>
      <c r="AK430" s="21"/>
      <c r="AP430" s="21"/>
      <c r="AS430" s="22"/>
      <c r="AU430" s="22"/>
    </row>
    <row r="431" ht="15.75" customHeight="1">
      <c r="F431" s="19"/>
      <c r="G431" s="20"/>
      <c r="M431" s="21"/>
      <c r="O431" s="19"/>
      <c r="R431" s="21"/>
      <c r="T431" s="19"/>
      <c r="U431" s="19"/>
      <c r="AA431" s="19"/>
      <c r="AF431" s="22"/>
      <c r="AK431" s="21"/>
      <c r="AP431" s="21"/>
      <c r="AS431" s="22"/>
      <c r="AU431" s="22"/>
    </row>
    <row r="432" ht="15.75" customHeight="1">
      <c r="F432" s="19"/>
      <c r="G432" s="20"/>
      <c r="M432" s="21"/>
      <c r="O432" s="19"/>
      <c r="R432" s="21"/>
      <c r="T432" s="19"/>
      <c r="U432" s="19"/>
      <c r="AA432" s="19"/>
      <c r="AF432" s="22"/>
      <c r="AK432" s="21"/>
      <c r="AP432" s="21"/>
      <c r="AS432" s="22"/>
      <c r="AU432" s="22"/>
    </row>
    <row r="433" ht="15.75" customHeight="1">
      <c r="F433" s="19"/>
      <c r="G433" s="20"/>
      <c r="M433" s="21"/>
      <c r="O433" s="19"/>
      <c r="R433" s="21"/>
      <c r="T433" s="19"/>
      <c r="U433" s="19"/>
      <c r="AA433" s="19"/>
      <c r="AF433" s="22"/>
      <c r="AK433" s="21"/>
      <c r="AP433" s="21"/>
      <c r="AS433" s="22"/>
      <c r="AU433" s="22"/>
    </row>
    <row r="434" ht="15.75" customHeight="1">
      <c r="F434" s="19"/>
      <c r="G434" s="20"/>
      <c r="M434" s="21"/>
      <c r="O434" s="19"/>
      <c r="R434" s="21"/>
      <c r="T434" s="19"/>
      <c r="U434" s="19"/>
      <c r="AA434" s="19"/>
      <c r="AF434" s="22"/>
      <c r="AK434" s="21"/>
      <c r="AP434" s="21"/>
      <c r="AS434" s="22"/>
      <c r="AU434" s="22"/>
    </row>
    <row r="435" ht="15.75" customHeight="1">
      <c r="F435" s="19"/>
      <c r="G435" s="20"/>
      <c r="M435" s="21"/>
      <c r="O435" s="19"/>
      <c r="R435" s="21"/>
      <c r="T435" s="19"/>
      <c r="U435" s="19"/>
      <c r="AA435" s="19"/>
      <c r="AF435" s="22"/>
      <c r="AK435" s="21"/>
      <c r="AP435" s="21"/>
      <c r="AS435" s="22"/>
      <c r="AU435" s="22"/>
    </row>
    <row r="436" ht="15.75" customHeight="1">
      <c r="F436" s="19"/>
      <c r="G436" s="20"/>
      <c r="M436" s="21"/>
      <c r="O436" s="19"/>
      <c r="R436" s="21"/>
      <c r="T436" s="19"/>
      <c r="U436" s="19"/>
      <c r="AA436" s="19"/>
      <c r="AF436" s="22"/>
      <c r="AK436" s="21"/>
      <c r="AP436" s="21"/>
      <c r="AS436" s="22"/>
      <c r="AU436" s="22"/>
    </row>
    <row r="437" ht="15.75" customHeight="1">
      <c r="F437" s="19"/>
      <c r="G437" s="20"/>
      <c r="M437" s="21"/>
      <c r="O437" s="19"/>
      <c r="R437" s="21"/>
      <c r="T437" s="19"/>
      <c r="U437" s="19"/>
      <c r="AA437" s="19"/>
      <c r="AF437" s="22"/>
      <c r="AK437" s="21"/>
      <c r="AP437" s="21"/>
      <c r="AS437" s="22"/>
      <c r="AU437" s="22"/>
    </row>
    <row r="438" ht="15.75" customHeight="1">
      <c r="F438" s="19"/>
      <c r="G438" s="20"/>
      <c r="M438" s="21"/>
      <c r="O438" s="19"/>
      <c r="R438" s="21"/>
      <c r="T438" s="19"/>
      <c r="U438" s="19"/>
      <c r="AA438" s="19"/>
      <c r="AF438" s="22"/>
      <c r="AK438" s="21"/>
      <c r="AP438" s="21"/>
      <c r="AS438" s="22"/>
      <c r="AU438" s="22"/>
    </row>
    <row r="439" ht="15.75" customHeight="1">
      <c r="F439" s="19"/>
      <c r="G439" s="20"/>
      <c r="M439" s="21"/>
      <c r="O439" s="19"/>
      <c r="R439" s="21"/>
      <c r="T439" s="19"/>
      <c r="U439" s="19"/>
      <c r="AA439" s="19"/>
      <c r="AF439" s="22"/>
      <c r="AK439" s="21"/>
      <c r="AP439" s="21"/>
      <c r="AS439" s="22"/>
      <c r="AU439" s="22"/>
    </row>
    <row r="440" ht="15.75" customHeight="1">
      <c r="F440" s="19"/>
      <c r="G440" s="20"/>
      <c r="M440" s="21"/>
      <c r="O440" s="19"/>
      <c r="R440" s="21"/>
      <c r="T440" s="19"/>
      <c r="U440" s="19"/>
      <c r="AA440" s="19"/>
      <c r="AF440" s="22"/>
      <c r="AK440" s="21"/>
      <c r="AP440" s="21"/>
      <c r="AS440" s="22"/>
      <c r="AU440" s="22"/>
    </row>
    <row r="441" ht="15.75" customHeight="1">
      <c r="F441" s="19"/>
      <c r="G441" s="20"/>
      <c r="M441" s="21"/>
      <c r="O441" s="19"/>
      <c r="R441" s="21"/>
      <c r="T441" s="19"/>
      <c r="U441" s="19"/>
      <c r="AA441" s="19"/>
      <c r="AF441" s="22"/>
      <c r="AK441" s="21"/>
      <c r="AP441" s="21"/>
      <c r="AS441" s="22"/>
      <c r="AU441" s="22"/>
    </row>
    <row r="442" ht="15.75" customHeight="1">
      <c r="F442" s="19"/>
      <c r="G442" s="20"/>
      <c r="M442" s="21"/>
      <c r="O442" s="19"/>
      <c r="R442" s="21"/>
      <c r="T442" s="19"/>
      <c r="U442" s="19"/>
      <c r="AA442" s="19"/>
      <c r="AF442" s="22"/>
      <c r="AK442" s="21"/>
      <c r="AP442" s="21"/>
      <c r="AS442" s="22"/>
      <c r="AU442" s="22"/>
    </row>
    <row r="443" ht="15.75" customHeight="1">
      <c r="F443" s="19"/>
      <c r="G443" s="20"/>
      <c r="M443" s="21"/>
      <c r="O443" s="19"/>
      <c r="R443" s="21"/>
      <c r="T443" s="19"/>
      <c r="U443" s="19"/>
      <c r="AA443" s="19"/>
      <c r="AF443" s="22"/>
      <c r="AK443" s="21"/>
      <c r="AP443" s="21"/>
      <c r="AS443" s="22"/>
      <c r="AU443" s="22"/>
    </row>
    <row r="444" ht="15.75" customHeight="1">
      <c r="F444" s="19"/>
      <c r="G444" s="20"/>
      <c r="M444" s="21"/>
      <c r="O444" s="19"/>
      <c r="R444" s="21"/>
      <c r="T444" s="19"/>
      <c r="U444" s="19"/>
      <c r="AA444" s="19"/>
      <c r="AF444" s="22"/>
      <c r="AK444" s="21"/>
      <c r="AP444" s="21"/>
      <c r="AS444" s="22"/>
      <c r="AU444" s="22"/>
    </row>
    <row r="445" ht="15.75" customHeight="1">
      <c r="F445" s="19"/>
      <c r="G445" s="20"/>
      <c r="M445" s="21"/>
      <c r="O445" s="19"/>
      <c r="R445" s="21"/>
      <c r="T445" s="19"/>
      <c r="U445" s="19"/>
      <c r="AA445" s="19"/>
      <c r="AF445" s="22"/>
      <c r="AK445" s="21"/>
      <c r="AP445" s="21"/>
      <c r="AS445" s="22"/>
      <c r="AU445" s="22"/>
    </row>
    <row r="446" ht="15.75" customHeight="1">
      <c r="F446" s="19"/>
      <c r="G446" s="20"/>
      <c r="M446" s="21"/>
      <c r="O446" s="19"/>
      <c r="R446" s="21"/>
      <c r="T446" s="19"/>
      <c r="U446" s="19"/>
      <c r="AA446" s="19"/>
      <c r="AF446" s="22"/>
      <c r="AK446" s="21"/>
      <c r="AP446" s="21"/>
      <c r="AS446" s="22"/>
      <c r="AU446" s="22"/>
    </row>
    <row r="447" ht="15.75" customHeight="1">
      <c r="F447" s="19"/>
      <c r="G447" s="20"/>
      <c r="M447" s="21"/>
      <c r="O447" s="19"/>
      <c r="R447" s="21"/>
      <c r="T447" s="19"/>
      <c r="U447" s="19"/>
      <c r="AA447" s="19"/>
      <c r="AF447" s="22"/>
      <c r="AK447" s="21"/>
      <c r="AP447" s="21"/>
      <c r="AS447" s="22"/>
      <c r="AU447" s="22"/>
    </row>
    <row r="448" ht="15.75" customHeight="1">
      <c r="F448" s="19"/>
      <c r="G448" s="20"/>
      <c r="M448" s="21"/>
      <c r="O448" s="19"/>
      <c r="R448" s="21"/>
      <c r="T448" s="19"/>
      <c r="U448" s="19"/>
      <c r="AA448" s="19"/>
      <c r="AF448" s="22"/>
      <c r="AK448" s="21"/>
      <c r="AP448" s="21"/>
      <c r="AS448" s="22"/>
      <c r="AU448" s="22"/>
    </row>
    <row r="449" ht="15.75" customHeight="1">
      <c r="F449" s="19"/>
      <c r="G449" s="20"/>
      <c r="M449" s="21"/>
      <c r="O449" s="19"/>
      <c r="R449" s="21"/>
      <c r="T449" s="19"/>
      <c r="U449" s="19"/>
      <c r="AA449" s="19"/>
      <c r="AF449" s="22"/>
      <c r="AK449" s="21"/>
      <c r="AP449" s="21"/>
      <c r="AS449" s="22"/>
      <c r="AU449" s="22"/>
    </row>
    <row r="450" ht="15.75" customHeight="1">
      <c r="F450" s="19"/>
      <c r="G450" s="20"/>
      <c r="M450" s="21"/>
      <c r="O450" s="19"/>
      <c r="R450" s="21"/>
      <c r="T450" s="19"/>
      <c r="U450" s="19"/>
      <c r="AA450" s="19"/>
      <c r="AF450" s="22"/>
      <c r="AK450" s="21"/>
      <c r="AP450" s="21"/>
      <c r="AS450" s="22"/>
      <c r="AU450" s="22"/>
    </row>
    <row r="451" ht="15.75" customHeight="1">
      <c r="F451" s="19"/>
      <c r="G451" s="20"/>
      <c r="M451" s="21"/>
      <c r="O451" s="19"/>
      <c r="R451" s="21"/>
      <c r="T451" s="19"/>
      <c r="U451" s="19"/>
      <c r="AA451" s="19"/>
      <c r="AF451" s="22"/>
      <c r="AK451" s="21"/>
      <c r="AP451" s="21"/>
      <c r="AS451" s="22"/>
      <c r="AU451" s="22"/>
    </row>
    <row r="452" ht="15.75" customHeight="1">
      <c r="F452" s="19"/>
      <c r="G452" s="20"/>
      <c r="M452" s="21"/>
      <c r="O452" s="19"/>
      <c r="R452" s="21"/>
      <c r="T452" s="19"/>
      <c r="U452" s="19"/>
      <c r="AA452" s="19"/>
      <c r="AF452" s="22"/>
      <c r="AK452" s="21"/>
      <c r="AP452" s="21"/>
      <c r="AS452" s="22"/>
      <c r="AU452" s="22"/>
    </row>
    <row r="453" ht="15.75" customHeight="1">
      <c r="F453" s="19"/>
      <c r="G453" s="20"/>
      <c r="M453" s="21"/>
      <c r="O453" s="19"/>
      <c r="R453" s="21"/>
      <c r="T453" s="19"/>
      <c r="U453" s="19"/>
      <c r="AA453" s="19"/>
      <c r="AF453" s="22"/>
      <c r="AK453" s="21"/>
      <c r="AP453" s="21"/>
      <c r="AS453" s="22"/>
      <c r="AU453" s="22"/>
    </row>
    <row r="454" ht="15.75" customHeight="1">
      <c r="F454" s="19"/>
      <c r="G454" s="20"/>
      <c r="M454" s="21"/>
      <c r="O454" s="19"/>
      <c r="R454" s="21"/>
      <c r="T454" s="19"/>
      <c r="U454" s="19"/>
      <c r="AA454" s="19"/>
      <c r="AF454" s="22"/>
      <c r="AK454" s="21"/>
      <c r="AP454" s="21"/>
      <c r="AS454" s="22"/>
      <c r="AU454" s="22"/>
    </row>
    <row r="455" ht="15.75" customHeight="1">
      <c r="F455" s="19"/>
      <c r="G455" s="20"/>
      <c r="M455" s="21"/>
      <c r="O455" s="19"/>
      <c r="R455" s="21"/>
      <c r="T455" s="19"/>
      <c r="U455" s="19"/>
      <c r="AA455" s="19"/>
      <c r="AF455" s="22"/>
      <c r="AK455" s="21"/>
      <c r="AP455" s="21"/>
      <c r="AS455" s="22"/>
      <c r="AU455" s="22"/>
    </row>
    <row r="456" ht="15.75" customHeight="1">
      <c r="F456" s="19"/>
      <c r="G456" s="20"/>
      <c r="M456" s="21"/>
      <c r="O456" s="19"/>
      <c r="R456" s="21"/>
      <c r="T456" s="19"/>
      <c r="U456" s="19"/>
      <c r="AA456" s="19"/>
      <c r="AF456" s="22"/>
      <c r="AK456" s="21"/>
      <c r="AP456" s="21"/>
      <c r="AS456" s="22"/>
      <c r="AU456" s="22"/>
    </row>
    <row r="457" ht="15.75" customHeight="1">
      <c r="F457" s="19"/>
      <c r="G457" s="20"/>
      <c r="M457" s="21"/>
      <c r="O457" s="19"/>
      <c r="R457" s="21"/>
      <c r="T457" s="19"/>
      <c r="U457" s="19"/>
      <c r="AA457" s="19"/>
      <c r="AF457" s="22"/>
      <c r="AK457" s="21"/>
      <c r="AP457" s="21"/>
      <c r="AS457" s="22"/>
      <c r="AU457" s="22"/>
    </row>
    <row r="458" ht="15.75" customHeight="1">
      <c r="F458" s="19"/>
      <c r="G458" s="20"/>
      <c r="M458" s="21"/>
      <c r="O458" s="19"/>
      <c r="R458" s="21"/>
      <c r="T458" s="19"/>
      <c r="U458" s="19"/>
      <c r="AA458" s="19"/>
      <c r="AF458" s="22"/>
      <c r="AK458" s="21"/>
      <c r="AP458" s="21"/>
      <c r="AS458" s="22"/>
      <c r="AU458" s="22"/>
    </row>
    <row r="459" ht="15.75" customHeight="1">
      <c r="F459" s="19"/>
      <c r="G459" s="20"/>
      <c r="M459" s="21"/>
      <c r="O459" s="19"/>
      <c r="R459" s="21"/>
      <c r="T459" s="19"/>
      <c r="U459" s="19"/>
      <c r="AA459" s="19"/>
      <c r="AF459" s="22"/>
      <c r="AK459" s="21"/>
      <c r="AP459" s="21"/>
      <c r="AS459" s="22"/>
      <c r="AU459" s="22"/>
    </row>
    <row r="460" ht="15.75" customHeight="1">
      <c r="F460" s="19"/>
      <c r="G460" s="20"/>
      <c r="M460" s="21"/>
      <c r="O460" s="19"/>
      <c r="R460" s="21"/>
      <c r="T460" s="19"/>
      <c r="U460" s="19"/>
      <c r="AA460" s="19"/>
      <c r="AF460" s="22"/>
      <c r="AK460" s="21"/>
      <c r="AP460" s="21"/>
      <c r="AS460" s="22"/>
      <c r="AU460" s="22"/>
    </row>
    <row r="461" ht="15.75" customHeight="1">
      <c r="F461" s="19"/>
      <c r="G461" s="20"/>
      <c r="M461" s="21"/>
      <c r="O461" s="19"/>
      <c r="R461" s="21"/>
      <c r="T461" s="19"/>
      <c r="U461" s="19"/>
      <c r="AA461" s="19"/>
      <c r="AF461" s="22"/>
      <c r="AK461" s="21"/>
      <c r="AP461" s="21"/>
      <c r="AS461" s="22"/>
      <c r="AU461" s="22"/>
    </row>
    <row r="462" ht="15.75" customHeight="1">
      <c r="F462" s="19"/>
      <c r="G462" s="20"/>
      <c r="M462" s="21"/>
      <c r="O462" s="19"/>
      <c r="R462" s="21"/>
      <c r="T462" s="19"/>
      <c r="U462" s="19"/>
      <c r="AA462" s="19"/>
      <c r="AF462" s="22"/>
      <c r="AK462" s="21"/>
      <c r="AP462" s="21"/>
      <c r="AS462" s="22"/>
      <c r="AU462" s="22"/>
    </row>
    <row r="463" ht="15.75" customHeight="1">
      <c r="F463" s="19"/>
      <c r="G463" s="20"/>
      <c r="M463" s="21"/>
      <c r="O463" s="19"/>
      <c r="R463" s="21"/>
      <c r="T463" s="19"/>
      <c r="U463" s="19"/>
      <c r="AA463" s="19"/>
      <c r="AF463" s="22"/>
      <c r="AK463" s="21"/>
      <c r="AP463" s="21"/>
      <c r="AS463" s="22"/>
      <c r="AU463" s="22"/>
    </row>
    <row r="464" ht="15.75" customHeight="1">
      <c r="F464" s="19"/>
      <c r="G464" s="20"/>
      <c r="M464" s="21"/>
      <c r="O464" s="19"/>
      <c r="R464" s="21"/>
      <c r="T464" s="19"/>
      <c r="U464" s="19"/>
      <c r="AA464" s="19"/>
      <c r="AF464" s="22"/>
      <c r="AK464" s="21"/>
      <c r="AP464" s="21"/>
      <c r="AS464" s="22"/>
      <c r="AU464" s="22"/>
    </row>
    <row r="465" ht="15.75" customHeight="1">
      <c r="F465" s="19"/>
      <c r="G465" s="20"/>
      <c r="M465" s="21"/>
      <c r="O465" s="19"/>
      <c r="R465" s="21"/>
      <c r="T465" s="19"/>
      <c r="U465" s="19"/>
      <c r="AA465" s="19"/>
      <c r="AF465" s="22"/>
      <c r="AK465" s="21"/>
      <c r="AP465" s="21"/>
      <c r="AS465" s="22"/>
      <c r="AU465" s="22"/>
    </row>
    <row r="466" ht="15.75" customHeight="1">
      <c r="F466" s="19"/>
      <c r="G466" s="20"/>
      <c r="M466" s="21"/>
      <c r="O466" s="19"/>
      <c r="R466" s="21"/>
      <c r="T466" s="19"/>
      <c r="U466" s="19"/>
      <c r="AA466" s="19"/>
      <c r="AF466" s="22"/>
      <c r="AK466" s="21"/>
      <c r="AP466" s="21"/>
      <c r="AS466" s="22"/>
      <c r="AU466" s="22"/>
    </row>
    <row r="467" ht="15.75" customHeight="1">
      <c r="F467" s="19"/>
      <c r="G467" s="20"/>
      <c r="M467" s="21"/>
      <c r="O467" s="19"/>
      <c r="R467" s="21"/>
      <c r="T467" s="19"/>
      <c r="U467" s="19"/>
      <c r="AA467" s="19"/>
      <c r="AF467" s="22"/>
      <c r="AK467" s="21"/>
      <c r="AP467" s="21"/>
      <c r="AS467" s="22"/>
      <c r="AU467" s="22"/>
    </row>
    <row r="468" ht="15.75" customHeight="1">
      <c r="F468" s="19"/>
      <c r="G468" s="20"/>
      <c r="M468" s="21"/>
      <c r="O468" s="19"/>
      <c r="R468" s="21"/>
      <c r="T468" s="19"/>
      <c r="U468" s="19"/>
      <c r="AA468" s="19"/>
      <c r="AF468" s="22"/>
      <c r="AK468" s="21"/>
      <c r="AP468" s="21"/>
      <c r="AS468" s="22"/>
      <c r="AU468" s="22"/>
    </row>
    <row r="469" ht="15.75" customHeight="1">
      <c r="F469" s="19"/>
      <c r="G469" s="20"/>
      <c r="M469" s="21"/>
      <c r="O469" s="19"/>
      <c r="R469" s="21"/>
      <c r="T469" s="19"/>
      <c r="U469" s="19"/>
      <c r="AA469" s="19"/>
      <c r="AF469" s="22"/>
      <c r="AK469" s="21"/>
      <c r="AP469" s="21"/>
      <c r="AS469" s="22"/>
      <c r="AU469" s="22"/>
    </row>
    <row r="470" ht="15.75" customHeight="1">
      <c r="F470" s="19"/>
      <c r="G470" s="20"/>
      <c r="M470" s="21"/>
      <c r="O470" s="19"/>
      <c r="R470" s="21"/>
      <c r="T470" s="19"/>
      <c r="U470" s="19"/>
      <c r="AA470" s="19"/>
      <c r="AF470" s="22"/>
      <c r="AK470" s="21"/>
      <c r="AP470" s="21"/>
      <c r="AS470" s="22"/>
      <c r="AU470" s="22"/>
    </row>
    <row r="471" ht="15.75" customHeight="1">
      <c r="F471" s="19"/>
      <c r="G471" s="20"/>
      <c r="M471" s="21"/>
      <c r="O471" s="19"/>
      <c r="R471" s="21"/>
      <c r="T471" s="19"/>
      <c r="U471" s="19"/>
      <c r="AA471" s="19"/>
      <c r="AF471" s="22"/>
      <c r="AK471" s="21"/>
      <c r="AP471" s="21"/>
      <c r="AS471" s="22"/>
      <c r="AU471" s="22"/>
    </row>
    <row r="472" ht="15.75" customHeight="1">
      <c r="F472" s="19"/>
      <c r="G472" s="20"/>
      <c r="M472" s="21"/>
      <c r="O472" s="19"/>
      <c r="R472" s="21"/>
      <c r="T472" s="19"/>
      <c r="U472" s="19"/>
      <c r="AA472" s="19"/>
      <c r="AF472" s="22"/>
      <c r="AK472" s="21"/>
      <c r="AP472" s="21"/>
      <c r="AS472" s="22"/>
      <c r="AU472" s="22"/>
    </row>
    <row r="473" ht="15.75" customHeight="1">
      <c r="F473" s="19"/>
      <c r="G473" s="20"/>
      <c r="M473" s="21"/>
      <c r="O473" s="19"/>
      <c r="R473" s="21"/>
      <c r="T473" s="19"/>
      <c r="U473" s="19"/>
      <c r="AA473" s="19"/>
      <c r="AF473" s="22"/>
      <c r="AK473" s="21"/>
      <c r="AP473" s="21"/>
      <c r="AS473" s="22"/>
      <c r="AU473" s="22"/>
    </row>
    <row r="474" ht="15.75" customHeight="1">
      <c r="F474" s="19"/>
      <c r="G474" s="20"/>
      <c r="M474" s="21"/>
      <c r="O474" s="19"/>
      <c r="R474" s="21"/>
      <c r="T474" s="19"/>
      <c r="U474" s="19"/>
      <c r="AA474" s="19"/>
      <c r="AF474" s="22"/>
      <c r="AK474" s="21"/>
      <c r="AP474" s="21"/>
      <c r="AS474" s="22"/>
      <c r="AU474" s="22"/>
    </row>
    <row r="475" ht="15.75" customHeight="1">
      <c r="F475" s="19"/>
      <c r="G475" s="20"/>
      <c r="M475" s="21"/>
      <c r="O475" s="19"/>
      <c r="R475" s="21"/>
      <c r="T475" s="19"/>
      <c r="U475" s="19"/>
      <c r="AA475" s="19"/>
      <c r="AF475" s="22"/>
      <c r="AK475" s="21"/>
      <c r="AP475" s="21"/>
      <c r="AS475" s="22"/>
      <c r="AU475" s="22"/>
    </row>
    <row r="476" ht="15.75" customHeight="1">
      <c r="F476" s="19"/>
      <c r="G476" s="20"/>
      <c r="M476" s="21"/>
      <c r="O476" s="19"/>
      <c r="R476" s="21"/>
      <c r="T476" s="19"/>
      <c r="U476" s="19"/>
      <c r="AA476" s="19"/>
      <c r="AF476" s="22"/>
      <c r="AK476" s="21"/>
      <c r="AP476" s="21"/>
      <c r="AS476" s="22"/>
      <c r="AU476" s="22"/>
    </row>
    <row r="477" ht="15.75" customHeight="1">
      <c r="F477" s="19"/>
      <c r="G477" s="20"/>
      <c r="M477" s="21"/>
      <c r="O477" s="19"/>
      <c r="R477" s="21"/>
      <c r="T477" s="19"/>
      <c r="U477" s="19"/>
      <c r="AA477" s="19"/>
      <c r="AF477" s="22"/>
      <c r="AK477" s="21"/>
      <c r="AP477" s="21"/>
      <c r="AS477" s="22"/>
      <c r="AU477" s="22"/>
    </row>
    <row r="478" ht="15.75" customHeight="1">
      <c r="F478" s="19"/>
      <c r="G478" s="20"/>
      <c r="M478" s="21"/>
      <c r="O478" s="19"/>
      <c r="R478" s="21"/>
      <c r="T478" s="19"/>
      <c r="U478" s="19"/>
      <c r="AA478" s="19"/>
      <c r="AF478" s="22"/>
      <c r="AK478" s="21"/>
      <c r="AP478" s="21"/>
      <c r="AS478" s="22"/>
      <c r="AU478" s="22"/>
    </row>
    <row r="479" ht="15.75" customHeight="1">
      <c r="F479" s="19"/>
      <c r="G479" s="20"/>
      <c r="M479" s="21"/>
      <c r="O479" s="19"/>
      <c r="R479" s="21"/>
      <c r="T479" s="19"/>
      <c r="U479" s="19"/>
      <c r="AA479" s="19"/>
      <c r="AF479" s="22"/>
      <c r="AK479" s="21"/>
      <c r="AP479" s="21"/>
      <c r="AS479" s="22"/>
      <c r="AU479" s="22"/>
    </row>
    <row r="480" ht="15.75" customHeight="1">
      <c r="F480" s="19"/>
      <c r="G480" s="20"/>
      <c r="M480" s="21"/>
      <c r="O480" s="19"/>
      <c r="R480" s="21"/>
      <c r="T480" s="19"/>
      <c r="U480" s="19"/>
      <c r="AA480" s="19"/>
      <c r="AF480" s="22"/>
      <c r="AK480" s="21"/>
      <c r="AP480" s="21"/>
      <c r="AS480" s="22"/>
      <c r="AU480" s="22"/>
    </row>
    <row r="481" ht="15.75" customHeight="1">
      <c r="F481" s="19"/>
      <c r="G481" s="20"/>
      <c r="M481" s="21"/>
      <c r="O481" s="19"/>
      <c r="R481" s="21"/>
      <c r="T481" s="19"/>
      <c r="U481" s="19"/>
      <c r="AA481" s="19"/>
      <c r="AF481" s="22"/>
      <c r="AK481" s="21"/>
      <c r="AP481" s="21"/>
      <c r="AS481" s="22"/>
      <c r="AU481" s="22"/>
    </row>
    <row r="482" ht="15.75" customHeight="1">
      <c r="F482" s="19"/>
      <c r="G482" s="20"/>
      <c r="M482" s="21"/>
      <c r="O482" s="19"/>
      <c r="R482" s="21"/>
      <c r="T482" s="19"/>
      <c r="U482" s="19"/>
      <c r="AA482" s="19"/>
      <c r="AF482" s="22"/>
      <c r="AK482" s="21"/>
      <c r="AP482" s="21"/>
      <c r="AS482" s="22"/>
      <c r="AU482" s="22"/>
    </row>
    <row r="483" ht="15.75" customHeight="1">
      <c r="F483" s="19"/>
      <c r="G483" s="20"/>
      <c r="M483" s="21"/>
      <c r="O483" s="19"/>
      <c r="R483" s="21"/>
      <c r="T483" s="19"/>
      <c r="U483" s="19"/>
      <c r="AA483" s="19"/>
      <c r="AF483" s="22"/>
      <c r="AK483" s="21"/>
      <c r="AP483" s="21"/>
      <c r="AS483" s="22"/>
      <c r="AU483" s="22"/>
    </row>
    <row r="484" ht="15.75" customHeight="1">
      <c r="F484" s="19"/>
      <c r="G484" s="20"/>
      <c r="M484" s="21"/>
      <c r="O484" s="19"/>
      <c r="R484" s="21"/>
      <c r="T484" s="19"/>
      <c r="U484" s="19"/>
      <c r="AA484" s="19"/>
      <c r="AF484" s="22"/>
      <c r="AK484" s="21"/>
      <c r="AP484" s="21"/>
      <c r="AS484" s="22"/>
      <c r="AU484" s="22"/>
    </row>
    <row r="485" ht="15.75" customHeight="1">
      <c r="F485" s="19"/>
      <c r="G485" s="20"/>
      <c r="M485" s="21"/>
      <c r="O485" s="19"/>
      <c r="R485" s="21"/>
      <c r="T485" s="19"/>
      <c r="U485" s="19"/>
      <c r="AA485" s="19"/>
      <c r="AF485" s="22"/>
      <c r="AK485" s="21"/>
      <c r="AP485" s="21"/>
      <c r="AS485" s="22"/>
      <c r="AU485" s="22"/>
    </row>
    <row r="486" ht="15.75" customHeight="1">
      <c r="F486" s="19"/>
      <c r="G486" s="20"/>
      <c r="M486" s="21"/>
      <c r="O486" s="19"/>
      <c r="R486" s="21"/>
      <c r="T486" s="19"/>
      <c r="U486" s="19"/>
      <c r="AA486" s="19"/>
      <c r="AF486" s="22"/>
      <c r="AK486" s="21"/>
      <c r="AP486" s="21"/>
      <c r="AS486" s="22"/>
      <c r="AU486" s="22"/>
    </row>
    <row r="487" ht="15.75" customHeight="1">
      <c r="F487" s="19"/>
      <c r="G487" s="20"/>
      <c r="M487" s="21"/>
      <c r="O487" s="19"/>
      <c r="R487" s="21"/>
      <c r="T487" s="19"/>
      <c r="U487" s="19"/>
      <c r="AA487" s="19"/>
      <c r="AF487" s="22"/>
      <c r="AK487" s="21"/>
      <c r="AP487" s="21"/>
      <c r="AS487" s="22"/>
      <c r="AU487" s="22"/>
    </row>
    <row r="488" ht="15.75" customHeight="1">
      <c r="F488" s="19"/>
      <c r="G488" s="20"/>
      <c r="M488" s="21"/>
      <c r="O488" s="19"/>
      <c r="R488" s="21"/>
      <c r="T488" s="19"/>
      <c r="U488" s="19"/>
      <c r="AA488" s="19"/>
      <c r="AF488" s="22"/>
      <c r="AK488" s="21"/>
      <c r="AP488" s="21"/>
      <c r="AS488" s="22"/>
      <c r="AU488" s="22"/>
    </row>
    <row r="489" ht="15.75" customHeight="1">
      <c r="F489" s="19"/>
      <c r="G489" s="20"/>
      <c r="M489" s="21"/>
      <c r="O489" s="19"/>
      <c r="R489" s="21"/>
      <c r="T489" s="19"/>
      <c r="U489" s="19"/>
      <c r="AA489" s="19"/>
      <c r="AF489" s="22"/>
      <c r="AK489" s="21"/>
      <c r="AP489" s="21"/>
      <c r="AS489" s="22"/>
      <c r="AU489" s="22"/>
    </row>
    <row r="490" ht="15.75" customHeight="1">
      <c r="F490" s="19"/>
      <c r="G490" s="20"/>
      <c r="M490" s="21"/>
      <c r="O490" s="19"/>
      <c r="R490" s="21"/>
      <c r="T490" s="19"/>
      <c r="U490" s="19"/>
      <c r="AA490" s="19"/>
      <c r="AF490" s="22"/>
      <c r="AK490" s="21"/>
      <c r="AP490" s="21"/>
      <c r="AS490" s="22"/>
      <c r="AU490" s="22"/>
    </row>
    <row r="491" ht="15.75" customHeight="1">
      <c r="F491" s="19"/>
      <c r="G491" s="20"/>
      <c r="M491" s="21"/>
      <c r="O491" s="19"/>
      <c r="R491" s="21"/>
      <c r="T491" s="19"/>
      <c r="U491" s="19"/>
      <c r="AA491" s="19"/>
      <c r="AF491" s="22"/>
      <c r="AK491" s="21"/>
      <c r="AP491" s="21"/>
      <c r="AS491" s="22"/>
      <c r="AU491" s="22"/>
    </row>
    <row r="492" ht="15.75" customHeight="1">
      <c r="F492" s="19"/>
      <c r="G492" s="20"/>
      <c r="M492" s="21"/>
      <c r="O492" s="19"/>
      <c r="R492" s="21"/>
      <c r="T492" s="19"/>
      <c r="U492" s="19"/>
      <c r="AA492" s="19"/>
      <c r="AF492" s="22"/>
      <c r="AK492" s="21"/>
      <c r="AP492" s="21"/>
      <c r="AS492" s="22"/>
      <c r="AU492" s="22"/>
    </row>
    <row r="493" ht="15.75" customHeight="1">
      <c r="F493" s="19"/>
      <c r="G493" s="20"/>
      <c r="M493" s="21"/>
      <c r="O493" s="19"/>
      <c r="R493" s="21"/>
      <c r="T493" s="19"/>
      <c r="U493" s="19"/>
      <c r="AA493" s="19"/>
      <c r="AF493" s="22"/>
      <c r="AK493" s="21"/>
      <c r="AP493" s="21"/>
      <c r="AS493" s="22"/>
      <c r="AU493" s="22"/>
    </row>
    <row r="494" ht="15.75" customHeight="1">
      <c r="F494" s="19"/>
      <c r="G494" s="20"/>
      <c r="M494" s="21"/>
      <c r="O494" s="19"/>
      <c r="R494" s="21"/>
      <c r="T494" s="19"/>
      <c r="U494" s="19"/>
      <c r="AA494" s="19"/>
      <c r="AF494" s="22"/>
      <c r="AK494" s="21"/>
      <c r="AP494" s="21"/>
      <c r="AS494" s="22"/>
      <c r="AU494" s="22"/>
    </row>
    <row r="495" ht="15.75" customHeight="1">
      <c r="F495" s="19"/>
      <c r="G495" s="20"/>
      <c r="M495" s="21"/>
      <c r="O495" s="19"/>
      <c r="R495" s="21"/>
      <c r="T495" s="19"/>
      <c r="U495" s="19"/>
      <c r="AA495" s="19"/>
      <c r="AF495" s="22"/>
      <c r="AK495" s="21"/>
      <c r="AP495" s="21"/>
      <c r="AS495" s="22"/>
      <c r="AU495" s="22"/>
    </row>
    <row r="496" ht="15.75" customHeight="1">
      <c r="F496" s="19"/>
      <c r="G496" s="20"/>
      <c r="M496" s="21"/>
      <c r="O496" s="19"/>
      <c r="R496" s="21"/>
      <c r="T496" s="19"/>
      <c r="U496" s="19"/>
      <c r="AA496" s="19"/>
      <c r="AF496" s="22"/>
      <c r="AK496" s="21"/>
      <c r="AP496" s="21"/>
      <c r="AS496" s="22"/>
      <c r="AU496" s="22"/>
    </row>
    <row r="497" ht="15.75" customHeight="1">
      <c r="F497" s="19"/>
      <c r="G497" s="20"/>
      <c r="M497" s="21"/>
      <c r="O497" s="19"/>
      <c r="R497" s="21"/>
      <c r="T497" s="19"/>
      <c r="U497" s="19"/>
      <c r="AA497" s="19"/>
      <c r="AF497" s="22"/>
      <c r="AK497" s="21"/>
      <c r="AP497" s="21"/>
      <c r="AS497" s="22"/>
      <c r="AU497" s="22"/>
    </row>
    <row r="498" ht="15.75" customHeight="1">
      <c r="F498" s="19"/>
      <c r="G498" s="20"/>
      <c r="M498" s="21"/>
      <c r="O498" s="19"/>
      <c r="R498" s="21"/>
      <c r="T498" s="19"/>
      <c r="U498" s="19"/>
      <c r="AA498" s="19"/>
      <c r="AF498" s="22"/>
      <c r="AK498" s="21"/>
      <c r="AP498" s="21"/>
      <c r="AS498" s="22"/>
      <c r="AU498" s="22"/>
    </row>
    <row r="499" ht="15.75" customHeight="1">
      <c r="F499" s="19"/>
      <c r="G499" s="20"/>
      <c r="M499" s="21"/>
      <c r="O499" s="19"/>
      <c r="R499" s="21"/>
      <c r="T499" s="19"/>
      <c r="U499" s="19"/>
      <c r="AA499" s="19"/>
      <c r="AF499" s="22"/>
      <c r="AK499" s="21"/>
      <c r="AP499" s="21"/>
      <c r="AS499" s="22"/>
      <c r="AU499" s="22"/>
    </row>
    <row r="500" ht="15.75" customHeight="1">
      <c r="F500" s="19"/>
      <c r="G500" s="20"/>
      <c r="M500" s="21"/>
      <c r="O500" s="19"/>
      <c r="R500" s="21"/>
      <c r="T500" s="19"/>
      <c r="U500" s="19"/>
      <c r="AA500" s="19"/>
      <c r="AF500" s="22"/>
      <c r="AK500" s="21"/>
      <c r="AP500" s="21"/>
      <c r="AS500" s="22"/>
      <c r="AU500" s="22"/>
    </row>
    <row r="501" ht="15.75" customHeight="1">
      <c r="F501" s="19"/>
      <c r="G501" s="20"/>
      <c r="M501" s="21"/>
      <c r="O501" s="19"/>
      <c r="R501" s="21"/>
      <c r="T501" s="19"/>
      <c r="U501" s="19"/>
      <c r="AA501" s="19"/>
      <c r="AF501" s="22"/>
      <c r="AK501" s="21"/>
      <c r="AP501" s="21"/>
      <c r="AS501" s="22"/>
      <c r="AU501" s="22"/>
    </row>
    <row r="502" ht="15.75" customHeight="1">
      <c r="F502" s="19"/>
      <c r="G502" s="20"/>
      <c r="M502" s="21"/>
      <c r="O502" s="19"/>
      <c r="R502" s="21"/>
      <c r="T502" s="19"/>
      <c r="U502" s="19"/>
      <c r="AA502" s="19"/>
      <c r="AF502" s="22"/>
      <c r="AK502" s="21"/>
      <c r="AP502" s="21"/>
      <c r="AS502" s="22"/>
      <c r="AU502" s="22"/>
    </row>
    <row r="503" ht="15.75" customHeight="1">
      <c r="F503" s="19"/>
      <c r="G503" s="20"/>
      <c r="M503" s="21"/>
      <c r="O503" s="19"/>
      <c r="R503" s="21"/>
      <c r="T503" s="19"/>
      <c r="U503" s="19"/>
      <c r="AA503" s="19"/>
      <c r="AF503" s="22"/>
      <c r="AK503" s="21"/>
      <c r="AP503" s="21"/>
      <c r="AS503" s="22"/>
      <c r="AU503" s="22"/>
    </row>
    <row r="504" ht="15.75" customHeight="1">
      <c r="F504" s="19"/>
      <c r="G504" s="20"/>
      <c r="M504" s="21"/>
      <c r="O504" s="19"/>
      <c r="R504" s="21"/>
      <c r="T504" s="19"/>
      <c r="U504" s="19"/>
      <c r="AA504" s="19"/>
      <c r="AF504" s="22"/>
      <c r="AK504" s="21"/>
      <c r="AP504" s="21"/>
      <c r="AS504" s="22"/>
      <c r="AU504" s="22"/>
    </row>
    <row r="505" ht="15.75" customHeight="1">
      <c r="F505" s="19"/>
      <c r="G505" s="20"/>
      <c r="M505" s="21"/>
      <c r="O505" s="19"/>
      <c r="R505" s="21"/>
      <c r="T505" s="19"/>
      <c r="U505" s="19"/>
      <c r="AA505" s="19"/>
      <c r="AF505" s="22"/>
      <c r="AK505" s="21"/>
      <c r="AP505" s="21"/>
      <c r="AS505" s="22"/>
      <c r="AU505" s="22"/>
    </row>
    <row r="506" ht="15.75" customHeight="1">
      <c r="F506" s="19"/>
      <c r="G506" s="20"/>
      <c r="M506" s="21"/>
      <c r="O506" s="19"/>
      <c r="R506" s="21"/>
      <c r="T506" s="19"/>
      <c r="U506" s="19"/>
      <c r="AA506" s="19"/>
      <c r="AF506" s="22"/>
      <c r="AK506" s="21"/>
      <c r="AP506" s="21"/>
      <c r="AS506" s="22"/>
      <c r="AU506" s="22"/>
    </row>
    <row r="507" ht="15.75" customHeight="1">
      <c r="F507" s="19"/>
      <c r="G507" s="20"/>
      <c r="M507" s="21"/>
      <c r="O507" s="19"/>
      <c r="R507" s="21"/>
      <c r="T507" s="19"/>
      <c r="U507" s="19"/>
      <c r="AA507" s="19"/>
      <c r="AF507" s="22"/>
      <c r="AK507" s="21"/>
      <c r="AP507" s="21"/>
      <c r="AS507" s="22"/>
      <c r="AU507" s="22"/>
    </row>
    <row r="508" ht="15.75" customHeight="1">
      <c r="F508" s="19"/>
      <c r="G508" s="20"/>
      <c r="M508" s="21"/>
      <c r="O508" s="19"/>
      <c r="R508" s="21"/>
      <c r="T508" s="19"/>
      <c r="U508" s="19"/>
      <c r="AA508" s="19"/>
      <c r="AF508" s="22"/>
      <c r="AK508" s="21"/>
      <c r="AP508" s="21"/>
      <c r="AS508" s="22"/>
      <c r="AU508" s="22"/>
    </row>
    <row r="509" ht="15.75" customHeight="1">
      <c r="F509" s="19"/>
      <c r="G509" s="20"/>
      <c r="M509" s="21"/>
      <c r="O509" s="19"/>
      <c r="R509" s="21"/>
      <c r="T509" s="19"/>
      <c r="U509" s="19"/>
      <c r="AA509" s="19"/>
      <c r="AF509" s="22"/>
      <c r="AK509" s="21"/>
      <c r="AP509" s="21"/>
      <c r="AS509" s="22"/>
      <c r="AU509" s="22"/>
    </row>
    <row r="510" ht="15.75" customHeight="1">
      <c r="F510" s="19"/>
      <c r="G510" s="20"/>
      <c r="M510" s="21"/>
      <c r="O510" s="19"/>
      <c r="R510" s="21"/>
      <c r="T510" s="19"/>
      <c r="U510" s="19"/>
      <c r="AA510" s="19"/>
      <c r="AF510" s="22"/>
      <c r="AK510" s="21"/>
      <c r="AP510" s="21"/>
      <c r="AS510" s="22"/>
      <c r="AU510" s="22"/>
    </row>
    <row r="511" ht="15.75" customHeight="1">
      <c r="F511" s="19"/>
      <c r="G511" s="20"/>
      <c r="M511" s="21"/>
      <c r="O511" s="19"/>
      <c r="R511" s="21"/>
      <c r="T511" s="19"/>
      <c r="U511" s="19"/>
      <c r="AA511" s="19"/>
      <c r="AF511" s="22"/>
      <c r="AK511" s="21"/>
      <c r="AP511" s="21"/>
      <c r="AS511" s="22"/>
      <c r="AU511" s="22"/>
    </row>
    <row r="512" ht="15.75" customHeight="1">
      <c r="F512" s="19"/>
      <c r="G512" s="20"/>
      <c r="M512" s="21"/>
      <c r="O512" s="19"/>
      <c r="R512" s="21"/>
      <c r="T512" s="19"/>
      <c r="U512" s="19"/>
      <c r="AA512" s="19"/>
      <c r="AF512" s="22"/>
      <c r="AK512" s="21"/>
      <c r="AP512" s="21"/>
      <c r="AS512" s="22"/>
      <c r="AU512" s="22"/>
    </row>
    <row r="513" ht="15.75" customHeight="1">
      <c r="F513" s="19"/>
      <c r="G513" s="20"/>
      <c r="M513" s="21"/>
      <c r="O513" s="19"/>
      <c r="R513" s="21"/>
      <c r="T513" s="19"/>
      <c r="U513" s="19"/>
      <c r="AA513" s="19"/>
      <c r="AF513" s="22"/>
      <c r="AK513" s="21"/>
      <c r="AP513" s="21"/>
      <c r="AS513" s="22"/>
      <c r="AU513" s="22"/>
    </row>
    <row r="514" ht="15.75" customHeight="1">
      <c r="F514" s="19"/>
      <c r="G514" s="20"/>
      <c r="M514" s="21"/>
      <c r="O514" s="19"/>
      <c r="R514" s="21"/>
      <c r="T514" s="19"/>
      <c r="U514" s="19"/>
      <c r="AA514" s="19"/>
      <c r="AF514" s="22"/>
      <c r="AK514" s="21"/>
      <c r="AP514" s="21"/>
      <c r="AS514" s="22"/>
      <c r="AU514" s="22"/>
    </row>
    <row r="515" ht="15.75" customHeight="1">
      <c r="F515" s="19"/>
      <c r="G515" s="20"/>
      <c r="M515" s="21"/>
      <c r="O515" s="19"/>
      <c r="R515" s="21"/>
      <c r="T515" s="19"/>
      <c r="U515" s="19"/>
      <c r="AA515" s="19"/>
      <c r="AF515" s="22"/>
      <c r="AK515" s="21"/>
      <c r="AP515" s="21"/>
      <c r="AS515" s="22"/>
      <c r="AU515" s="22"/>
    </row>
    <row r="516" ht="15.75" customHeight="1">
      <c r="F516" s="19"/>
      <c r="G516" s="20"/>
      <c r="M516" s="21"/>
      <c r="O516" s="19"/>
      <c r="R516" s="21"/>
      <c r="T516" s="19"/>
      <c r="U516" s="19"/>
      <c r="AA516" s="19"/>
      <c r="AF516" s="22"/>
      <c r="AK516" s="21"/>
      <c r="AP516" s="21"/>
      <c r="AS516" s="22"/>
      <c r="AU516" s="22"/>
    </row>
    <row r="517" ht="15.75" customHeight="1">
      <c r="F517" s="19"/>
      <c r="G517" s="20"/>
      <c r="M517" s="21"/>
      <c r="O517" s="19"/>
      <c r="R517" s="21"/>
      <c r="T517" s="19"/>
      <c r="U517" s="19"/>
      <c r="AA517" s="19"/>
      <c r="AF517" s="22"/>
      <c r="AK517" s="21"/>
      <c r="AP517" s="21"/>
      <c r="AS517" s="22"/>
      <c r="AU517" s="22"/>
    </row>
    <row r="518" ht="15.75" customHeight="1">
      <c r="F518" s="19"/>
      <c r="G518" s="20"/>
      <c r="M518" s="21"/>
      <c r="O518" s="19"/>
      <c r="R518" s="21"/>
      <c r="T518" s="19"/>
      <c r="U518" s="19"/>
      <c r="AA518" s="19"/>
      <c r="AF518" s="22"/>
      <c r="AK518" s="21"/>
      <c r="AP518" s="21"/>
      <c r="AS518" s="22"/>
      <c r="AU518" s="22"/>
    </row>
    <row r="519" ht="15.75" customHeight="1">
      <c r="F519" s="19"/>
      <c r="G519" s="20"/>
      <c r="M519" s="21"/>
      <c r="O519" s="19"/>
      <c r="R519" s="21"/>
      <c r="T519" s="19"/>
      <c r="U519" s="19"/>
      <c r="AA519" s="19"/>
      <c r="AF519" s="22"/>
      <c r="AK519" s="21"/>
      <c r="AP519" s="21"/>
      <c r="AS519" s="22"/>
      <c r="AU519" s="22"/>
    </row>
    <row r="520" ht="15.75" customHeight="1">
      <c r="F520" s="19"/>
      <c r="G520" s="20"/>
      <c r="M520" s="21"/>
      <c r="O520" s="19"/>
      <c r="R520" s="21"/>
      <c r="T520" s="19"/>
      <c r="U520" s="19"/>
      <c r="AA520" s="19"/>
      <c r="AF520" s="22"/>
      <c r="AK520" s="21"/>
      <c r="AP520" s="21"/>
      <c r="AS520" s="22"/>
      <c r="AU520" s="22"/>
    </row>
    <row r="521" ht="15.75" customHeight="1">
      <c r="F521" s="19"/>
      <c r="G521" s="20"/>
      <c r="M521" s="21"/>
      <c r="O521" s="19"/>
      <c r="R521" s="21"/>
      <c r="T521" s="19"/>
      <c r="U521" s="19"/>
      <c r="AA521" s="19"/>
      <c r="AF521" s="22"/>
      <c r="AK521" s="21"/>
      <c r="AP521" s="21"/>
      <c r="AS521" s="22"/>
      <c r="AU521" s="22"/>
    </row>
    <row r="522" ht="15.75" customHeight="1">
      <c r="F522" s="19"/>
      <c r="G522" s="20"/>
      <c r="M522" s="21"/>
      <c r="O522" s="19"/>
      <c r="R522" s="21"/>
      <c r="T522" s="19"/>
      <c r="U522" s="19"/>
      <c r="AA522" s="19"/>
      <c r="AF522" s="22"/>
      <c r="AK522" s="21"/>
      <c r="AP522" s="21"/>
      <c r="AS522" s="22"/>
      <c r="AU522" s="22"/>
    </row>
    <row r="523" ht="15.75" customHeight="1">
      <c r="F523" s="19"/>
      <c r="G523" s="20"/>
      <c r="M523" s="21"/>
      <c r="O523" s="19"/>
      <c r="R523" s="21"/>
      <c r="T523" s="19"/>
      <c r="U523" s="19"/>
      <c r="AA523" s="19"/>
      <c r="AF523" s="22"/>
      <c r="AK523" s="21"/>
      <c r="AP523" s="21"/>
      <c r="AS523" s="22"/>
      <c r="AU523" s="22"/>
    </row>
    <row r="524" ht="15.75" customHeight="1">
      <c r="F524" s="19"/>
      <c r="G524" s="20"/>
      <c r="M524" s="21"/>
      <c r="O524" s="19"/>
      <c r="R524" s="21"/>
      <c r="T524" s="19"/>
      <c r="U524" s="19"/>
      <c r="AA524" s="19"/>
      <c r="AF524" s="22"/>
      <c r="AK524" s="21"/>
      <c r="AP524" s="21"/>
      <c r="AS524" s="22"/>
      <c r="AU524" s="22"/>
    </row>
    <row r="525" ht="15.75" customHeight="1">
      <c r="F525" s="19"/>
      <c r="G525" s="20"/>
      <c r="M525" s="21"/>
      <c r="O525" s="19"/>
      <c r="R525" s="21"/>
      <c r="T525" s="19"/>
      <c r="U525" s="19"/>
      <c r="AA525" s="19"/>
      <c r="AF525" s="22"/>
      <c r="AK525" s="21"/>
      <c r="AP525" s="21"/>
      <c r="AS525" s="22"/>
      <c r="AU525" s="22"/>
    </row>
    <row r="526" ht="15.75" customHeight="1">
      <c r="F526" s="19"/>
      <c r="G526" s="20"/>
      <c r="M526" s="21"/>
      <c r="O526" s="19"/>
      <c r="R526" s="21"/>
      <c r="T526" s="19"/>
      <c r="U526" s="19"/>
      <c r="AA526" s="19"/>
      <c r="AF526" s="22"/>
      <c r="AK526" s="21"/>
      <c r="AP526" s="21"/>
      <c r="AS526" s="22"/>
      <c r="AU526" s="22"/>
    </row>
    <row r="527" ht="15.75" customHeight="1">
      <c r="F527" s="19"/>
      <c r="G527" s="20"/>
      <c r="M527" s="21"/>
      <c r="O527" s="19"/>
      <c r="R527" s="21"/>
      <c r="T527" s="19"/>
      <c r="U527" s="19"/>
      <c r="AA527" s="19"/>
      <c r="AF527" s="22"/>
      <c r="AK527" s="21"/>
      <c r="AP527" s="21"/>
      <c r="AS527" s="22"/>
      <c r="AU527" s="22"/>
    </row>
    <row r="528" ht="15.75" customHeight="1">
      <c r="F528" s="19"/>
      <c r="G528" s="20"/>
      <c r="M528" s="21"/>
      <c r="O528" s="19"/>
      <c r="R528" s="21"/>
      <c r="T528" s="19"/>
      <c r="U528" s="19"/>
      <c r="AA528" s="19"/>
      <c r="AF528" s="22"/>
      <c r="AK528" s="21"/>
      <c r="AP528" s="21"/>
      <c r="AS528" s="22"/>
      <c r="AU528" s="22"/>
    </row>
    <row r="529" ht="15.75" customHeight="1">
      <c r="F529" s="19"/>
      <c r="G529" s="20"/>
      <c r="M529" s="21"/>
      <c r="O529" s="19"/>
      <c r="R529" s="21"/>
      <c r="T529" s="19"/>
      <c r="U529" s="19"/>
      <c r="AA529" s="19"/>
      <c r="AF529" s="22"/>
      <c r="AK529" s="21"/>
      <c r="AP529" s="21"/>
      <c r="AS529" s="22"/>
      <c r="AU529" s="22"/>
    </row>
    <row r="530" ht="15.75" customHeight="1">
      <c r="F530" s="19"/>
      <c r="G530" s="20"/>
      <c r="M530" s="21"/>
      <c r="O530" s="19"/>
      <c r="R530" s="21"/>
      <c r="T530" s="19"/>
      <c r="U530" s="19"/>
      <c r="AA530" s="19"/>
      <c r="AF530" s="22"/>
      <c r="AK530" s="21"/>
      <c r="AP530" s="21"/>
      <c r="AS530" s="22"/>
      <c r="AU530" s="22"/>
    </row>
    <row r="531" ht="15.75" customHeight="1">
      <c r="F531" s="19"/>
      <c r="G531" s="20"/>
      <c r="M531" s="21"/>
      <c r="O531" s="19"/>
      <c r="R531" s="21"/>
      <c r="T531" s="19"/>
      <c r="U531" s="19"/>
      <c r="AA531" s="19"/>
      <c r="AF531" s="22"/>
      <c r="AK531" s="21"/>
      <c r="AP531" s="21"/>
      <c r="AS531" s="22"/>
      <c r="AU531" s="22"/>
    </row>
    <row r="532" ht="15.75" customHeight="1">
      <c r="F532" s="19"/>
      <c r="G532" s="20"/>
      <c r="M532" s="21"/>
      <c r="O532" s="19"/>
      <c r="R532" s="21"/>
      <c r="T532" s="19"/>
      <c r="U532" s="19"/>
      <c r="AA532" s="19"/>
      <c r="AF532" s="22"/>
      <c r="AK532" s="21"/>
      <c r="AP532" s="21"/>
      <c r="AS532" s="22"/>
      <c r="AU532" s="22"/>
    </row>
    <row r="533" ht="15.75" customHeight="1">
      <c r="F533" s="19"/>
      <c r="G533" s="20"/>
      <c r="M533" s="21"/>
      <c r="O533" s="19"/>
      <c r="R533" s="21"/>
      <c r="T533" s="19"/>
      <c r="U533" s="19"/>
      <c r="AA533" s="19"/>
      <c r="AF533" s="22"/>
      <c r="AK533" s="21"/>
      <c r="AP533" s="21"/>
      <c r="AS533" s="22"/>
      <c r="AU533" s="22"/>
    </row>
    <row r="534" ht="15.75" customHeight="1">
      <c r="F534" s="19"/>
      <c r="G534" s="20"/>
      <c r="M534" s="21"/>
      <c r="O534" s="19"/>
      <c r="R534" s="21"/>
      <c r="T534" s="19"/>
      <c r="U534" s="19"/>
      <c r="AA534" s="19"/>
      <c r="AF534" s="22"/>
      <c r="AK534" s="21"/>
      <c r="AP534" s="21"/>
      <c r="AS534" s="22"/>
      <c r="AU534" s="22"/>
    </row>
    <row r="535" ht="15.75" customHeight="1">
      <c r="F535" s="19"/>
      <c r="G535" s="20"/>
      <c r="M535" s="21"/>
      <c r="O535" s="19"/>
      <c r="R535" s="21"/>
      <c r="T535" s="19"/>
      <c r="U535" s="19"/>
      <c r="AA535" s="19"/>
      <c r="AF535" s="22"/>
      <c r="AK535" s="21"/>
      <c r="AP535" s="21"/>
      <c r="AS535" s="22"/>
      <c r="AU535" s="22"/>
    </row>
    <row r="536" ht="15.75" customHeight="1">
      <c r="F536" s="19"/>
      <c r="G536" s="20"/>
      <c r="M536" s="21"/>
      <c r="O536" s="19"/>
      <c r="R536" s="21"/>
      <c r="T536" s="19"/>
      <c r="U536" s="19"/>
      <c r="AA536" s="19"/>
      <c r="AF536" s="22"/>
      <c r="AK536" s="21"/>
      <c r="AP536" s="21"/>
      <c r="AS536" s="22"/>
      <c r="AU536" s="22"/>
    </row>
    <row r="537" ht="15.75" customHeight="1">
      <c r="F537" s="19"/>
      <c r="G537" s="20"/>
      <c r="M537" s="21"/>
      <c r="O537" s="19"/>
      <c r="R537" s="21"/>
      <c r="T537" s="19"/>
      <c r="U537" s="19"/>
      <c r="AA537" s="19"/>
      <c r="AF537" s="22"/>
      <c r="AK537" s="21"/>
      <c r="AP537" s="21"/>
      <c r="AS537" s="22"/>
      <c r="AU537" s="22"/>
    </row>
    <row r="538" ht="15.75" customHeight="1">
      <c r="F538" s="19"/>
      <c r="G538" s="20"/>
      <c r="M538" s="21"/>
      <c r="O538" s="19"/>
      <c r="R538" s="21"/>
      <c r="T538" s="19"/>
      <c r="U538" s="19"/>
      <c r="AA538" s="19"/>
      <c r="AF538" s="22"/>
      <c r="AK538" s="21"/>
      <c r="AP538" s="21"/>
      <c r="AS538" s="22"/>
      <c r="AU538" s="22"/>
    </row>
    <row r="539" ht="15.75" customHeight="1">
      <c r="F539" s="19"/>
      <c r="G539" s="20"/>
      <c r="M539" s="21"/>
      <c r="O539" s="19"/>
      <c r="R539" s="21"/>
      <c r="T539" s="19"/>
      <c r="U539" s="19"/>
      <c r="AA539" s="19"/>
      <c r="AF539" s="22"/>
      <c r="AK539" s="21"/>
      <c r="AP539" s="21"/>
      <c r="AS539" s="22"/>
      <c r="AU539" s="22"/>
    </row>
    <row r="540" ht="15.75" customHeight="1">
      <c r="F540" s="19"/>
      <c r="G540" s="20"/>
      <c r="M540" s="21"/>
      <c r="O540" s="19"/>
      <c r="R540" s="21"/>
      <c r="T540" s="19"/>
      <c r="U540" s="19"/>
      <c r="AA540" s="19"/>
      <c r="AF540" s="22"/>
      <c r="AK540" s="21"/>
      <c r="AP540" s="21"/>
      <c r="AS540" s="22"/>
      <c r="AU540" s="22"/>
    </row>
    <row r="541" ht="15.75" customHeight="1">
      <c r="F541" s="19"/>
      <c r="G541" s="20"/>
      <c r="M541" s="21"/>
      <c r="O541" s="19"/>
      <c r="R541" s="21"/>
      <c r="T541" s="19"/>
      <c r="U541" s="19"/>
      <c r="AA541" s="19"/>
      <c r="AF541" s="22"/>
      <c r="AK541" s="21"/>
      <c r="AP541" s="21"/>
      <c r="AS541" s="22"/>
      <c r="AU541" s="22"/>
    </row>
    <row r="542" ht="15.75" customHeight="1">
      <c r="F542" s="19"/>
      <c r="G542" s="20"/>
      <c r="M542" s="21"/>
      <c r="O542" s="19"/>
      <c r="R542" s="21"/>
      <c r="T542" s="19"/>
      <c r="U542" s="19"/>
      <c r="AA542" s="19"/>
      <c r="AF542" s="22"/>
      <c r="AK542" s="21"/>
      <c r="AP542" s="21"/>
      <c r="AS542" s="22"/>
      <c r="AU542" s="22"/>
    </row>
    <row r="543" ht="15.75" customHeight="1">
      <c r="F543" s="19"/>
      <c r="G543" s="20"/>
      <c r="M543" s="21"/>
      <c r="O543" s="19"/>
      <c r="R543" s="21"/>
      <c r="T543" s="19"/>
      <c r="U543" s="19"/>
      <c r="AA543" s="19"/>
      <c r="AF543" s="22"/>
      <c r="AK543" s="21"/>
      <c r="AP543" s="21"/>
      <c r="AS543" s="22"/>
      <c r="AU543" s="22"/>
    </row>
    <row r="544" ht="15.75" customHeight="1">
      <c r="F544" s="19"/>
      <c r="G544" s="20"/>
      <c r="M544" s="21"/>
      <c r="O544" s="19"/>
      <c r="R544" s="21"/>
      <c r="T544" s="19"/>
      <c r="U544" s="19"/>
      <c r="AA544" s="19"/>
      <c r="AF544" s="22"/>
      <c r="AK544" s="21"/>
      <c r="AP544" s="21"/>
      <c r="AS544" s="22"/>
      <c r="AU544" s="22"/>
    </row>
    <row r="545" ht="15.75" customHeight="1">
      <c r="F545" s="19"/>
      <c r="G545" s="20"/>
      <c r="M545" s="21"/>
      <c r="O545" s="19"/>
      <c r="R545" s="21"/>
      <c r="T545" s="19"/>
      <c r="U545" s="19"/>
      <c r="AA545" s="19"/>
      <c r="AF545" s="22"/>
      <c r="AK545" s="21"/>
      <c r="AP545" s="21"/>
      <c r="AS545" s="22"/>
      <c r="AU545" s="22"/>
    </row>
    <row r="546" ht="15.75" customHeight="1">
      <c r="F546" s="19"/>
      <c r="G546" s="20"/>
      <c r="M546" s="21"/>
      <c r="O546" s="19"/>
      <c r="R546" s="21"/>
      <c r="T546" s="19"/>
      <c r="U546" s="19"/>
      <c r="AA546" s="19"/>
      <c r="AF546" s="22"/>
      <c r="AK546" s="21"/>
      <c r="AP546" s="21"/>
      <c r="AS546" s="22"/>
      <c r="AU546" s="22"/>
    </row>
    <row r="547" ht="15.75" customHeight="1">
      <c r="F547" s="19"/>
      <c r="G547" s="20"/>
      <c r="M547" s="21"/>
      <c r="O547" s="19"/>
      <c r="R547" s="21"/>
      <c r="T547" s="19"/>
      <c r="U547" s="19"/>
      <c r="AA547" s="19"/>
      <c r="AF547" s="22"/>
      <c r="AK547" s="21"/>
      <c r="AP547" s="21"/>
      <c r="AS547" s="22"/>
      <c r="AU547" s="22"/>
    </row>
    <row r="548" ht="15.75" customHeight="1">
      <c r="F548" s="19"/>
      <c r="G548" s="20"/>
      <c r="M548" s="21"/>
      <c r="O548" s="19"/>
      <c r="R548" s="21"/>
      <c r="T548" s="19"/>
      <c r="U548" s="19"/>
      <c r="AA548" s="19"/>
      <c r="AF548" s="22"/>
      <c r="AK548" s="21"/>
      <c r="AP548" s="21"/>
      <c r="AS548" s="22"/>
      <c r="AU548" s="22"/>
    </row>
    <row r="549" ht="15.75" customHeight="1">
      <c r="F549" s="19"/>
      <c r="G549" s="20"/>
      <c r="M549" s="21"/>
      <c r="O549" s="19"/>
      <c r="R549" s="21"/>
      <c r="T549" s="19"/>
      <c r="U549" s="19"/>
      <c r="AA549" s="19"/>
      <c r="AF549" s="22"/>
      <c r="AK549" s="21"/>
      <c r="AP549" s="21"/>
      <c r="AS549" s="22"/>
      <c r="AU549" s="22"/>
    </row>
    <row r="550" ht="15.75" customHeight="1">
      <c r="F550" s="19"/>
      <c r="G550" s="20"/>
      <c r="M550" s="21"/>
      <c r="O550" s="19"/>
      <c r="R550" s="21"/>
      <c r="T550" s="19"/>
      <c r="U550" s="19"/>
      <c r="AA550" s="19"/>
      <c r="AF550" s="22"/>
      <c r="AK550" s="21"/>
      <c r="AP550" s="21"/>
      <c r="AS550" s="22"/>
      <c r="AU550" s="22"/>
    </row>
    <row r="551" ht="15.75" customHeight="1">
      <c r="F551" s="19"/>
      <c r="G551" s="20"/>
      <c r="M551" s="21"/>
      <c r="O551" s="19"/>
      <c r="R551" s="21"/>
      <c r="T551" s="19"/>
      <c r="U551" s="19"/>
      <c r="AA551" s="19"/>
      <c r="AF551" s="22"/>
      <c r="AK551" s="21"/>
      <c r="AP551" s="21"/>
      <c r="AS551" s="22"/>
      <c r="AU551" s="22"/>
    </row>
    <row r="552" ht="15.75" customHeight="1">
      <c r="F552" s="19"/>
      <c r="G552" s="20"/>
      <c r="M552" s="21"/>
      <c r="O552" s="19"/>
      <c r="R552" s="21"/>
      <c r="T552" s="19"/>
      <c r="U552" s="19"/>
      <c r="AA552" s="19"/>
      <c r="AF552" s="22"/>
      <c r="AK552" s="21"/>
      <c r="AP552" s="21"/>
      <c r="AS552" s="22"/>
      <c r="AU552" s="22"/>
    </row>
    <row r="553" ht="15.75" customHeight="1">
      <c r="F553" s="19"/>
      <c r="G553" s="20"/>
      <c r="M553" s="21"/>
      <c r="O553" s="19"/>
      <c r="R553" s="21"/>
      <c r="T553" s="19"/>
      <c r="U553" s="19"/>
      <c r="AA553" s="19"/>
      <c r="AF553" s="22"/>
      <c r="AK553" s="21"/>
      <c r="AP553" s="21"/>
      <c r="AS553" s="22"/>
      <c r="AU553" s="22"/>
    </row>
    <row r="554" ht="15.75" customHeight="1">
      <c r="F554" s="19"/>
      <c r="G554" s="20"/>
      <c r="M554" s="21"/>
      <c r="O554" s="19"/>
      <c r="R554" s="21"/>
      <c r="T554" s="19"/>
      <c r="U554" s="19"/>
      <c r="AA554" s="19"/>
      <c r="AF554" s="22"/>
      <c r="AK554" s="21"/>
      <c r="AP554" s="21"/>
      <c r="AS554" s="22"/>
      <c r="AU554" s="22"/>
    </row>
    <row r="555" ht="15.75" customHeight="1">
      <c r="F555" s="19"/>
      <c r="G555" s="20"/>
      <c r="M555" s="21"/>
      <c r="O555" s="19"/>
      <c r="R555" s="21"/>
      <c r="T555" s="19"/>
      <c r="U555" s="19"/>
      <c r="AA555" s="19"/>
      <c r="AF555" s="22"/>
      <c r="AK555" s="21"/>
      <c r="AP555" s="21"/>
      <c r="AS555" s="22"/>
      <c r="AU555" s="22"/>
    </row>
    <row r="556" ht="15.75" customHeight="1">
      <c r="F556" s="19"/>
      <c r="G556" s="20"/>
      <c r="M556" s="21"/>
      <c r="O556" s="19"/>
      <c r="R556" s="21"/>
      <c r="T556" s="19"/>
      <c r="U556" s="19"/>
      <c r="AA556" s="19"/>
      <c r="AF556" s="22"/>
      <c r="AK556" s="21"/>
      <c r="AP556" s="21"/>
      <c r="AS556" s="22"/>
      <c r="AU556" s="22"/>
    </row>
    <row r="557" ht="15.75" customHeight="1">
      <c r="F557" s="19"/>
      <c r="G557" s="20"/>
      <c r="M557" s="21"/>
      <c r="O557" s="19"/>
      <c r="R557" s="21"/>
      <c r="T557" s="19"/>
      <c r="U557" s="19"/>
      <c r="AA557" s="19"/>
      <c r="AF557" s="22"/>
      <c r="AK557" s="21"/>
      <c r="AP557" s="21"/>
      <c r="AS557" s="22"/>
      <c r="AU557" s="22"/>
    </row>
    <row r="558" ht="15.75" customHeight="1">
      <c r="F558" s="19"/>
      <c r="G558" s="20"/>
      <c r="M558" s="21"/>
      <c r="O558" s="19"/>
      <c r="R558" s="21"/>
      <c r="T558" s="19"/>
      <c r="U558" s="19"/>
      <c r="AA558" s="19"/>
      <c r="AF558" s="22"/>
      <c r="AK558" s="21"/>
      <c r="AP558" s="21"/>
      <c r="AS558" s="22"/>
      <c r="AU558" s="22"/>
    </row>
    <row r="559" ht="15.75" customHeight="1">
      <c r="F559" s="19"/>
      <c r="G559" s="20"/>
      <c r="M559" s="21"/>
      <c r="O559" s="19"/>
      <c r="R559" s="21"/>
      <c r="T559" s="19"/>
      <c r="U559" s="19"/>
      <c r="AA559" s="19"/>
      <c r="AF559" s="22"/>
      <c r="AK559" s="21"/>
      <c r="AP559" s="21"/>
      <c r="AS559" s="22"/>
      <c r="AU559" s="22"/>
    </row>
    <row r="560" ht="15.75" customHeight="1">
      <c r="F560" s="19"/>
      <c r="G560" s="20"/>
      <c r="M560" s="21"/>
      <c r="O560" s="19"/>
      <c r="R560" s="21"/>
      <c r="T560" s="19"/>
      <c r="U560" s="19"/>
      <c r="AA560" s="19"/>
      <c r="AF560" s="22"/>
      <c r="AK560" s="21"/>
      <c r="AP560" s="21"/>
      <c r="AS560" s="22"/>
      <c r="AU560" s="22"/>
    </row>
    <row r="561" ht="15.75" customHeight="1">
      <c r="F561" s="19"/>
      <c r="G561" s="20"/>
      <c r="M561" s="21"/>
      <c r="O561" s="19"/>
      <c r="R561" s="21"/>
      <c r="T561" s="19"/>
      <c r="U561" s="19"/>
      <c r="AA561" s="19"/>
      <c r="AF561" s="22"/>
      <c r="AK561" s="21"/>
      <c r="AP561" s="21"/>
      <c r="AS561" s="22"/>
      <c r="AU561" s="22"/>
    </row>
    <row r="562" ht="15.75" customHeight="1">
      <c r="F562" s="19"/>
      <c r="G562" s="20"/>
      <c r="M562" s="21"/>
      <c r="O562" s="19"/>
      <c r="R562" s="21"/>
      <c r="T562" s="19"/>
      <c r="U562" s="19"/>
      <c r="AA562" s="19"/>
      <c r="AF562" s="22"/>
      <c r="AK562" s="21"/>
      <c r="AP562" s="21"/>
      <c r="AS562" s="22"/>
      <c r="AU562" s="22"/>
    </row>
    <row r="563" ht="15.75" customHeight="1">
      <c r="F563" s="19"/>
      <c r="G563" s="20"/>
      <c r="M563" s="21"/>
      <c r="O563" s="19"/>
      <c r="R563" s="21"/>
      <c r="T563" s="19"/>
      <c r="U563" s="19"/>
      <c r="AA563" s="19"/>
      <c r="AF563" s="22"/>
      <c r="AK563" s="21"/>
      <c r="AP563" s="21"/>
      <c r="AS563" s="22"/>
      <c r="AU563" s="22"/>
    </row>
    <row r="564" ht="15.75" customHeight="1">
      <c r="F564" s="19"/>
      <c r="G564" s="20"/>
      <c r="M564" s="21"/>
      <c r="O564" s="19"/>
      <c r="R564" s="21"/>
      <c r="T564" s="19"/>
      <c r="U564" s="19"/>
      <c r="AA564" s="19"/>
      <c r="AF564" s="22"/>
      <c r="AK564" s="21"/>
      <c r="AP564" s="21"/>
      <c r="AS564" s="22"/>
      <c r="AU564" s="22"/>
    </row>
    <row r="565" ht="15.75" customHeight="1">
      <c r="F565" s="19"/>
      <c r="G565" s="20"/>
      <c r="M565" s="21"/>
      <c r="O565" s="19"/>
      <c r="R565" s="21"/>
      <c r="T565" s="19"/>
      <c r="U565" s="19"/>
      <c r="AA565" s="19"/>
      <c r="AF565" s="22"/>
      <c r="AK565" s="21"/>
      <c r="AP565" s="21"/>
      <c r="AS565" s="22"/>
      <c r="AU565" s="22"/>
    </row>
    <row r="566" ht="15.75" customHeight="1">
      <c r="F566" s="19"/>
      <c r="G566" s="20"/>
      <c r="M566" s="21"/>
      <c r="O566" s="19"/>
      <c r="R566" s="21"/>
      <c r="T566" s="19"/>
      <c r="U566" s="19"/>
      <c r="AA566" s="19"/>
      <c r="AF566" s="22"/>
      <c r="AK566" s="21"/>
      <c r="AP566" s="21"/>
      <c r="AS566" s="22"/>
      <c r="AU566" s="22"/>
    </row>
    <row r="567" ht="15.75" customHeight="1">
      <c r="F567" s="19"/>
      <c r="G567" s="20"/>
      <c r="M567" s="21"/>
      <c r="O567" s="19"/>
      <c r="R567" s="21"/>
      <c r="T567" s="19"/>
      <c r="U567" s="19"/>
      <c r="AA567" s="19"/>
      <c r="AF567" s="22"/>
      <c r="AK567" s="21"/>
      <c r="AP567" s="21"/>
      <c r="AS567" s="22"/>
      <c r="AU567" s="22"/>
    </row>
    <row r="568" ht="15.75" customHeight="1">
      <c r="F568" s="19"/>
      <c r="G568" s="20"/>
      <c r="M568" s="21"/>
      <c r="O568" s="19"/>
      <c r="R568" s="21"/>
      <c r="T568" s="19"/>
      <c r="U568" s="19"/>
      <c r="AA568" s="19"/>
      <c r="AF568" s="22"/>
      <c r="AK568" s="21"/>
      <c r="AP568" s="21"/>
      <c r="AS568" s="22"/>
      <c r="AU568" s="22"/>
    </row>
    <row r="569" ht="15.75" customHeight="1">
      <c r="F569" s="19"/>
      <c r="G569" s="20"/>
      <c r="M569" s="21"/>
      <c r="O569" s="19"/>
      <c r="R569" s="21"/>
      <c r="T569" s="19"/>
      <c r="U569" s="19"/>
      <c r="AA569" s="19"/>
      <c r="AF569" s="22"/>
      <c r="AK569" s="21"/>
      <c r="AP569" s="21"/>
      <c r="AS569" s="22"/>
      <c r="AU569" s="22"/>
    </row>
    <row r="570" ht="15.75" customHeight="1">
      <c r="F570" s="19"/>
      <c r="G570" s="20"/>
      <c r="M570" s="21"/>
      <c r="O570" s="19"/>
      <c r="R570" s="21"/>
      <c r="T570" s="19"/>
      <c r="U570" s="19"/>
      <c r="AA570" s="19"/>
      <c r="AF570" s="22"/>
      <c r="AK570" s="21"/>
      <c r="AP570" s="21"/>
      <c r="AS570" s="22"/>
      <c r="AU570" s="22"/>
    </row>
    <row r="571" ht="15.75" customHeight="1">
      <c r="F571" s="19"/>
      <c r="G571" s="20"/>
      <c r="M571" s="21"/>
      <c r="O571" s="19"/>
      <c r="R571" s="21"/>
      <c r="T571" s="19"/>
      <c r="U571" s="19"/>
      <c r="AA571" s="19"/>
      <c r="AF571" s="22"/>
      <c r="AK571" s="21"/>
      <c r="AP571" s="21"/>
      <c r="AS571" s="22"/>
      <c r="AU571" s="22"/>
    </row>
    <row r="572" ht="15.75" customHeight="1">
      <c r="F572" s="19"/>
      <c r="G572" s="20"/>
      <c r="M572" s="21"/>
      <c r="O572" s="19"/>
      <c r="R572" s="21"/>
      <c r="T572" s="19"/>
      <c r="U572" s="19"/>
      <c r="AA572" s="19"/>
      <c r="AF572" s="22"/>
      <c r="AK572" s="21"/>
      <c r="AP572" s="21"/>
      <c r="AS572" s="22"/>
      <c r="AU572" s="22"/>
    </row>
    <row r="573" ht="15.75" customHeight="1">
      <c r="F573" s="19"/>
      <c r="G573" s="20"/>
      <c r="M573" s="21"/>
      <c r="O573" s="19"/>
      <c r="R573" s="21"/>
      <c r="T573" s="19"/>
      <c r="U573" s="19"/>
      <c r="AA573" s="19"/>
      <c r="AF573" s="22"/>
      <c r="AK573" s="21"/>
      <c r="AP573" s="21"/>
      <c r="AS573" s="22"/>
      <c r="AU573" s="22"/>
    </row>
    <row r="574" ht="15.75" customHeight="1">
      <c r="F574" s="19"/>
      <c r="G574" s="20"/>
      <c r="M574" s="21"/>
      <c r="O574" s="19"/>
      <c r="R574" s="21"/>
      <c r="T574" s="19"/>
      <c r="U574" s="19"/>
      <c r="AA574" s="19"/>
      <c r="AF574" s="22"/>
      <c r="AK574" s="21"/>
      <c r="AP574" s="21"/>
      <c r="AS574" s="22"/>
      <c r="AU574" s="22"/>
    </row>
    <row r="575" ht="15.75" customHeight="1">
      <c r="F575" s="19"/>
      <c r="G575" s="20"/>
      <c r="M575" s="21"/>
      <c r="O575" s="19"/>
      <c r="R575" s="21"/>
      <c r="T575" s="19"/>
      <c r="U575" s="19"/>
      <c r="AA575" s="19"/>
      <c r="AF575" s="22"/>
      <c r="AK575" s="21"/>
      <c r="AP575" s="21"/>
      <c r="AS575" s="22"/>
      <c r="AU575" s="22"/>
    </row>
    <row r="576" ht="15.75" customHeight="1">
      <c r="F576" s="19"/>
      <c r="G576" s="20"/>
      <c r="M576" s="21"/>
      <c r="O576" s="19"/>
      <c r="R576" s="21"/>
      <c r="T576" s="19"/>
      <c r="U576" s="19"/>
      <c r="AA576" s="19"/>
      <c r="AF576" s="22"/>
      <c r="AK576" s="21"/>
      <c r="AP576" s="21"/>
      <c r="AS576" s="22"/>
      <c r="AU576" s="22"/>
    </row>
    <row r="577" ht="15.75" customHeight="1">
      <c r="F577" s="19"/>
      <c r="G577" s="20"/>
      <c r="M577" s="21"/>
      <c r="O577" s="19"/>
      <c r="R577" s="21"/>
      <c r="T577" s="19"/>
      <c r="U577" s="19"/>
      <c r="AA577" s="19"/>
      <c r="AF577" s="22"/>
      <c r="AK577" s="21"/>
      <c r="AP577" s="21"/>
      <c r="AS577" s="22"/>
      <c r="AU577" s="22"/>
    </row>
    <row r="578" ht="15.75" customHeight="1">
      <c r="F578" s="19"/>
      <c r="G578" s="20"/>
      <c r="M578" s="21"/>
      <c r="O578" s="19"/>
      <c r="R578" s="21"/>
      <c r="T578" s="19"/>
      <c r="U578" s="19"/>
      <c r="AA578" s="19"/>
      <c r="AF578" s="22"/>
      <c r="AK578" s="21"/>
      <c r="AP578" s="21"/>
      <c r="AS578" s="22"/>
      <c r="AU578" s="22"/>
    </row>
    <row r="579" ht="15.75" customHeight="1">
      <c r="F579" s="19"/>
      <c r="G579" s="20"/>
      <c r="M579" s="21"/>
      <c r="O579" s="19"/>
      <c r="R579" s="21"/>
      <c r="T579" s="19"/>
      <c r="U579" s="19"/>
      <c r="AA579" s="19"/>
      <c r="AF579" s="22"/>
      <c r="AK579" s="21"/>
      <c r="AP579" s="21"/>
      <c r="AS579" s="22"/>
      <c r="AU579" s="22"/>
    </row>
    <row r="580" ht="15.75" customHeight="1">
      <c r="F580" s="19"/>
      <c r="G580" s="20"/>
      <c r="M580" s="21"/>
      <c r="O580" s="19"/>
      <c r="R580" s="21"/>
      <c r="T580" s="19"/>
      <c r="U580" s="19"/>
      <c r="AA580" s="19"/>
      <c r="AF580" s="22"/>
      <c r="AK580" s="21"/>
      <c r="AP580" s="21"/>
      <c r="AS580" s="22"/>
      <c r="AU580" s="22"/>
    </row>
    <row r="581" ht="15.75" customHeight="1">
      <c r="F581" s="19"/>
      <c r="G581" s="20"/>
      <c r="M581" s="21"/>
      <c r="O581" s="19"/>
      <c r="R581" s="21"/>
      <c r="T581" s="19"/>
      <c r="U581" s="19"/>
      <c r="AA581" s="19"/>
      <c r="AF581" s="22"/>
      <c r="AK581" s="21"/>
      <c r="AP581" s="21"/>
      <c r="AS581" s="22"/>
      <c r="AU581" s="22"/>
    </row>
    <row r="582" ht="15.75" customHeight="1">
      <c r="F582" s="19"/>
      <c r="G582" s="20"/>
      <c r="M582" s="21"/>
      <c r="O582" s="19"/>
      <c r="R582" s="21"/>
      <c r="T582" s="19"/>
      <c r="U582" s="19"/>
      <c r="AA582" s="19"/>
      <c r="AF582" s="22"/>
      <c r="AK582" s="21"/>
      <c r="AP582" s="21"/>
      <c r="AS582" s="22"/>
      <c r="AU582" s="22"/>
    </row>
    <row r="583" ht="15.75" customHeight="1">
      <c r="F583" s="19"/>
      <c r="G583" s="20"/>
      <c r="M583" s="21"/>
      <c r="O583" s="19"/>
      <c r="R583" s="21"/>
      <c r="T583" s="19"/>
      <c r="U583" s="19"/>
      <c r="AA583" s="19"/>
      <c r="AF583" s="22"/>
      <c r="AK583" s="21"/>
      <c r="AP583" s="21"/>
      <c r="AS583" s="22"/>
      <c r="AU583" s="22"/>
    </row>
    <row r="584" ht="15.75" customHeight="1">
      <c r="F584" s="19"/>
      <c r="G584" s="20"/>
      <c r="M584" s="21"/>
      <c r="O584" s="19"/>
      <c r="R584" s="21"/>
      <c r="T584" s="19"/>
      <c r="U584" s="19"/>
      <c r="AA584" s="19"/>
      <c r="AF584" s="22"/>
      <c r="AK584" s="21"/>
      <c r="AP584" s="21"/>
      <c r="AS584" s="22"/>
      <c r="AU584" s="22"/>
    </row>
    <row r="585" ht="15.75" customHeight="1">
      <c r="F585" s="19"/>
      <c r="G585" s="20"/>
      <c r="M585" s="21"/>
      <c r="O585" s="19"/>
      <c r="R585" s="21"/>
      <c r="T585" s="19"/>
      <c r="U585" s="19"/>
      <c r="AA585" s="19"/>
      <c r="AF585" s="22"/>
      <c r="AK585" s="21"/>
      <c r="AP585" s="21"/>
      <c r="AS585" s="22"/>
      <c r="AU585" s="22"/>
    </row>
    <row r="586" ht="15.75" customHeight="1">
      <c r="F586" s="19"/>
      <c r="G586" s="20"/>
      <c r="M586" s="21"/>
      <c r="O586" s="19"/>
      <c r="R586" s="21"/>
      <c r="T586" s="19"/>
      <c r="U586" s="19"/>
      <c r="AA586" s="19"/>
      <c r="AF586" s="22"/>
      <c r="AK586" s="21"/>
      <c r="AP586" s="21"/>
      <c r="AS586" s="22"/>
      <c r="AU586" s="22"/>
    </row>
    <row r="587" ht="15.75" customHeight="1">
      <c r="F587" s="19"/>
      <c r="G587" s="20"/>
      <c r="M587" s="21"/>
      <c r="O587" s="19"/>
      <c r="R587" s="21"/>
      <c r="T587" s="19"/>
      <c r="U587" s="19"/>
      <c r="AA587" s="19"/>
      <c r="AF587" s="22"/>
      <c r="AK587" s="21"/>
      <c r="AP587" s="21"/>
      <c r="AS587" s="22"/>
      <c r="AU587" s="22"/>
    </row>
    <row r="588" ht="15.75" customHeight="1">
      <c r="F588" s="19"/>
      <c r="G588" s="20"/>
      <c r="M588" s="21"/>
      <c r="O588" s="19"/>
      <c r="R588" s="21"/>
      <c r="T588" s="19"/>
      <c r="U588" s="19"/>
      <c r="AA588" s="19"/>
      <c r="AF588" s="22"/>
      <c r="AK588" s="21"/>
      <c r="AP588" s="21"/>
      <c r="AS588" s="22"/>
      <c r="AU588" s="22"/>
    </row>
    <row r="589" ht="15.75" customHeight="1">
      <c r="F589" s="19"/>
      <c r="G589" s="20"/>
      <c r="M589" s="21"/>
      <c r="O589" s="19"/>
      <c r="R589" s="21"/>
      <c r="T589" s="19"/>
      <c r="U589" s="19"/>
      <c r="AA589" s="19"/>
      <c r="AF589" s="22"/>
      <c r="AK589" s="21"/>
      <c r="AP589" s="21"/>
      <c r="AS589" s="22"/>
      <c r="AU589" s="22"/>
    </row>
    <row r="590" ht="15.75" customHeight="1">
      <c r="F590" s="19"/>
      <c r="G590" s="20"/>
      <c r="M590" s="21"/>
      <c r="O590" s="19"/>
      <c r="R590" s="21"/>
      <c r="T590" s="19"/>
      <c r="U590" s="19"/>
      <c r="AA590" s="19"/>
      <c r="AF590" s="22"/>
      <c r="AK590" s="21"/>
      <c r="AP590" s="21"/>
      <c r="AS590" s="22"/>
      <c r="AU590" s="22"/>
    </row>
    <row r="591" ht="15.75" customHeight="1">
      <c r="F591" s="19"/>
      <c r="G591" s="20"/>
      <c r="M591" s="21"/>
      <c r="O591" s="19"/>
      <c r="R591" s="21"/>
      <c r="T591" s="19"/>
      <c r="U591" s="19"/>
      <c r="AA591" s="19"/>
      <c r="AF591" s="22"/>
      <c r="AK591" s="21"/>
      <c r="AP591" s="21"/>
      <c r="AS591" s="22"/>
      <c r="AU591" s="22"/>
    </row>
    <row r="592" ht="15.75" customHeight="1">
      <c r="F592" s="19"/>
      <c r="G592" s="20"/>
      <c r="M592" s="21"/>
      <c r="O592" s="19"/>
      <c r="R592" s="21"/>
      <c r="T592" s="19"/>
      <c r="U592" s="19"/>
      <c r="AA592" s="19"/>
      <c r="AF592" s="22"/>
      <c r="AK592" s="21"/>
      <c r="AP592" s="21"/>
      <c r="AS592" s="22"/>
      <c r="AU592" s="22"/>
    </row>
    <row r="593" ht="15.75" customHeight="1">
      <c r="F593" s="19"/>
      <c r="G593" s="20"/>
      <c r="M593" s="21"/>
      <c r="O593" s="19"/>
      <c r="R593" s="21"/>
      <c r="T593" s="19"/>
      <c r="U593" s="19"/>
      <c r="AA593" s="19"/>
      <c r="AF593" s="22"/>
      <c r="AK593" s="21"/>
      <c r="AP593" s="21"/>
      <c r="AS593" s="22"/>
      <c r="AU593" s="22"/>
    </row>
    <row r="594" ht="15.75" customHeight="1">
      <c r="F594" s="19"/>
      <c r="G594" s="20"/>
      <c r="M594" s="21"/>
      <c r="O594" s="19"/>
      <c r="R594" s="21"/>
      <c r="T594" s="19"/>
      <c r="U594" s="19"/>
      <c r="AA594" s="19"/>
      <c r="AF594" s="22"/>
      <c r="AK594" s="21"/>
      <c r="AP594" s="21"/>
      <c r="AS594" s="22"/>
      <c r="AU594" s="22"/>
    </row>
    <row r="595" ht="15.75" customHeight="1">
      <c r="F595" s="19"/>
      <c r="G595" s="20"/>
      <c r="M595" s="21"/>
      <c r="O595" s="19"/>
      <c r="R595" s="21"/>
      <c r="T595" s="19"/>
      <c r="U595" s="19"/>
      <c r="AA595" s="19"/>
      <c r="AF595" s="22"/>
      <c r="AK595" s="21"/>
      <c r="AP595" s="21"/>
      <c r="AS595" s="22"/>
      <c r="AU595" s="22"/>
    </row>
    <row r="596" ht="15.75" customHeight="1">
      <c r="F596" s="19"/>
      <c r="G596" s="20"/>
      <c r="M596" s="21"/>
      <c r="O596" s="19"/>
      <c r="R596" s="21"/>
      <c r="T596" s="19"/>
      <c r="U596" s="19"/>
      <c r="AA596" s="19"/>
      <c r="AF596" s="22"/>
      <c r="AK596" s="21"/>
      <c r="AP596" s="21"/>
      <c r="AS596" s="22"/>
      <c r="AU596" s="22"/>
    </row>
    <row r="597" ht="15.75" customHeight="1">
      <c r="F597" s="19"/>
      <c r="G597" s="20"/>
      <c r="M597" s="21"/>
      <c r="O597" s="19"/>
      <c r="R597" s="21"/>
      <c r="T597" s="19"/>
      <c r="U597" s="19"/>
      <c r="AA597" s="19"/>
      <c r="AF597" s="22"/>
      <c r="AK597" s="21"/>
      <c r="AP597" s="21"/>
      <c r="AS597" s="22"/>
      <c r="AU597" s="22"/>
    </row>
    <row r="598" ht="15.75" customHeight="1">
      <c r="F598" s="19"/>
      <c r="G598" s="20"/>
      <c r="M598" s="21"/>
      <c r="O598" s="19"/>
      <c r="R598" s="21"/>
      <c r="T598" s="19"/>
      <c r="U598" s="19"/>
      <c r="AA598" s="19"/>
      <c r="AF598" s="22"/>
      <c r="AK598" s="21"/>
      <c r="AP598" s="21"/>
      <c r="AS598" s="22"/>
      <c r="AU598" s="22"/>
    </row>
    <row r="599" ht="15.75" customHeight="1">
      <c r="F599" s="19"/>
      <c r="G599" s="20"/>
      <c r="M599" s="21"/>
      <c r="O599" s="19"/>
      <c r="R599" s="21"/>
      <c r="T599" s="19"/>
      <c r="U599" s="19"/>
      <c r="AA599" s="19"/>
      <c r="AF599" s="22"/>
      <c r="AK599" s="21"/>
      <c r="AP599" s="21"/>
      <c r="AS599" s="22"/>
      <c r="AU599" s="22"/>
    </row>
    <row r="600" ht="15.75" customHeight="1">
      <c r="F600" s="19"/>
      <c r="G600" s="20"/>
      <c r="M600" s="21"/>
      <c r="O600" s="19"/>
      <c r="R600" s="21"/>
      <c r="T600" s="19"/>
      <c r="U600" s="19"/>
      <c r="AA600" s="19"/>
      <c r="AF600" s="22"/>
      <c r="AK600" s="21"/>
      <c r="AP600" s="21"/>
      <c r="AS600" s="22"/>
      <c r="AU600" s="22"/>
    </row>
    <row r="601" ht="15.75" customHeight="1">
      <c r="F601" s="19"/>
      <c r="G601" s="20"/>
      <c r="M601" s="21"/>
      <c r="O601" s="19"/>
      <c r="R601" s="21"/>
      <c r="T601" s="19"/>
      <c r="U601" s="19"/>
      <c r="AA601" s="19"/>
      <c r="AF601" s="22"/>
      <c r="AK601" s="21"/>
      <c r="AP601" s="21"/>
      <c r="AS601" s="22"/>
      <c r="AU601" s="22"/>
    </row>
    <row r="602" ht="15.75" customHeight="1">
      <c r="F602" s="19"/>
      <c r="G602" s="20"/>
      <c r="M602" s="21"/>
      <c r="O602" s="19"/>
      <c r="R602" s="21"/>
      <c r="T602" s="19"/>
      <c r="U602" s="19"/>
      <c r="AA602" s="19"/>
      <c r="AF602" s="22"/>
      <c r="AK602" s="21"/>
      <c r="AP602" s="21"/>
      <c r="AS602" s="22"/>
      <c r="AU602" s="22"/>
    </row>
    <row r="603" ht="15.75" customHeight="1">
      <c r="F603" s="19"/>
      <c r="G603" s="20"/>
      <c r="M603" s="21"/>
      <c r="O603" s="19"/>
      <c r="R603" s="21"/>
      <c r="T603" s="19"/>
      <c r="U603" s="19"/>
      <c r="AA603" s="19"/>
      <c r="AF603" s="22"/>
      <c r="AK603" s="21"/>
      <c r="AP603" s="21"/>
      <c r="AS603" s="22"/>
      <c r="AU603" s="22"/>
    </row>
    <row r="604" ht="15.75" customHeight="1">
      <c r="F604" s="19"/>
      <c r="G604" s="20"/>
      <c r="M604" s="21"/>
      <c r="O604" s="19"/>
      <c r="R604" s="21"/>
      <c r="T604" s="19"/>
      <c r="U604" s="19"/>
      <c r="AA604" s="19"/>
      <c r="AF604" s="22"/>
      <c r="AK604" s="21"/>
      <c r="AP604" s="21"/>
      <c r="AS604" s="22"/>
      <c r="AU604" s="22"/>
    </row>
    <row r="605" ht="15.75" customHeight="1">
      <c r="F605" s="19"/>
      <c r="G605" s="20"/>
      <c r="M605" s="21"/>
      <c r="O605" s="19"/>
      <c r="R605" s="21"/>
      <c r="T605" s="19"/>
      <c r="U605" s="19"/>
      <c r="AA605" s="19"/>
      <c r="AF605" s="22"/>
      <c r="AK605" s="21"/>
      <c r="AP605" s="21"/>
      <c r="AS605" s="22"/>
      <c r="AU605" s="22"/>
    </row>
    <row r="606" ht="15.75" customHeight="1">
      <c r="F606" s="19"/>
      <c r="G606" s="20"/>
      <c r="M606" s="21"/>
      <c r="O606" s="19"/>
      <c r="R606" s="21"/>
      <c r="T606" s="19"/>
      <c r="U606" s="19"/>
      <c r="AA606" s="19"/>
      <c r="AF606" s="22"/>
      <c r="AK606" s="21"/>
      <c r="AP606" s="21"/>
      <c r="AS606" s="22"/>
      <c r="AU606" s="22"/>
    </row>
    <row r="607" ht="15.75" customHeight="1">
      <c r="F607" s="19"/>
      <c r="G607" s="20"/>
      <c r="M607" s="21"/>
      <c r="O607" s="19"/>
      <c r="R607" s="21"/>
      <c r="T607" s="19"/>
      <c r="U607" s="19"/>
      <c r="AA607" s="19"/>
      <c r="AF607" s="22"/>
      <c r="AK607" s="21"/>
      <c r="AP607" s="21"/>
      <c r="AS607" s="22"/>
      <c r="AU607" s="22"/>
    </row>
    <row r="608" ht="15.75" customHeight="1">
      <c r="F608" s="19"/>
      <c r="G608" s="20"/>
      <c r="M608" s="21"/>
      <c r="O608" s="19"/>
      <c r="R608" s="21"/>
      <c r="T608" s="19"/>
      <c r="U608" s="19"/>
      <c r="AA608" s="19"/>
      <c r="AF608" s="22"/>
      <c r="AK608" s="21"/>
      <c r="AP608" s="21"/>
      <c r="AS608" s="22"/>
      <c r="AU608" s="22"/>
    </row>
    <row r="609" ht="15.75" customHeight="1">
      <c r="F609" s="19"/>
      <c r="G609" s="20"/>
      <c r="M609" s="21"/>
      <c r="O609" s="19"/>
      <c r="R609" s="21"/>
      <c r="T609" s="19"/>
      <c r="U609" s="19"/>
      <c r="AA609" s="19"/>
      <c r="AF609" s="22"/>
      <c r="AK609" s="21"/>
      <c r="AP609" s="21"/>
      <c r="AS609" s="22"/>
      <c r="AU609" s="22"/>
    </row>
    <row r="610" ht="15.75" customHeight="1">
      <c r="F610" s="19"/>
      <c r="G610" s="20"/>
      <c r="M610" s="21"/>
      <c r="O610" s="19"/>
      <c r="R610" s="21"/>
      <c r="T610" s="19"/>
      <c r="U610" s="19"/>
      <c r="AA610" s="19"/>
      <c r="AF610" s="22"/>
      <c r="AK610" s="21"/>
      <c r="AP610" s="21"/>
      <c r="AS610" s="22"/>
      <c r="AU610" s="22"/>
    </row>
    <row r="611" ht="15.75" customHeight="1">
      <c r="F611" s="19"/>
      <c r="G611" s="20"/>
      <c r="M611" s="21"/>
      <c r="O611" s="19"/>
      <c r="R611" s="21"/>
      <c r="T611" s="19"/>
      <c r="U611" s="19"/>
      <c r="AA611" s="19"/>
      <c r="AF611" s="22"/>
      <c r="AK611" s="21"/>
      <c r="AP611" s="21"/>
      <c r="AS611" s="22"/>
      <c r="AU611" s="22"/>
    </row>
    <row r="612" ht="15.75" customHeight="1">
      <c r="F612" s="19"/>
      <c r="G612" s="20"/>
      <c r="M612" s="21"/>
      <c r="O612" s="19"/>
      <c r="R612" s="21"/>
      <c r="T612" s="19"/>
      <c r="U612" s="19"/>
      <c r="AA612" s="19"/>
      <c r="AF612" s="22"/>
      <c r="AK612" s="21"/>
      <c r="AP612" s="21"/>
      <c r="AS612" s="22"/>
      <c r="AU612" s="22"/>
    </row>
    <row r="613" ht="15.75" customHeight="1">
      <c r="F613" s="19"/>
      <c r="G613" s="20"/>
      <c r="M613" s="21"/>
      <c r="O613" s="19"/>
      <c r="R613" s="21"/>
      <c r="T613" s="19"/>
      <c r="U613" s="19"/>
      <c r="AA613" s="19"/>
      <c r="AF613" s="22"/>
      <c r="AK613" s="21"/>
      <c r="AP613" s="21"/>
      <c r="AS613" s="22"/>
      <c r="AU613" s="22"/>
    </row>
    <row r="614" ht="15.75" customHeight="1">
      <c r="F614" s="19"/>
      <c r="G614" s="20"/>
      <c r="M614" s="21"/>
      <c r="O614" s="19"/>
      <c r="R614" s="21"/>
      <c r="T614" s="19"/>
      <c r="U614" s="19"/>
      <c r="AA614" s="19"/>
      <c r="AF614" s="22"/>
      <c r="AK614" s="21"/>
      <c r="AP614" s="21"/>
      <c r="AS614" s="22"/>
      <c r="AU614" s="22"/>
    </row>
    <row r="615" ht="15.75" customHeight="1">
      <c r="F615" s="19"/>
      <c r="G615" s="20"/>
      <c r="M615" s="21"/>
      <c r="O615" s="19"/>
      <c r="R615" s="21"/>
      <c r="T615" s="19"/>
      <c r="U615" s="19"/>
      <c r="AA615" s="19"/>
      <c r="AF615" s="22"/>
      <c r="AK615" s="21"/>
      <c r="AP615" s="21"/>
      <c r="AS615" s="22"/>
      <c r="AU615" s="22"/>
    </row>
    <row r="616" ht="15.75" customHeight="1">
      <c r="F616" s="19"/>
      <c r="G616" s="20"/>
      <c r="M616" s="21"/>
      <c r="O616" s="19"/>
      <c r="R616" s="21"/>
      <c r="T616" s="19"/>
      <c r="U616" s="19"/>
      <c r="AA616" s="19"/>
      <c r="AF616" s="22"/>
      <c r="AK616" s="21"/>
      <c r="AP616" s="21"/>
      <c r="AS616" s="22"/>
      <c r="AU616" s="22"/>
    </row>
    <row r="617" ht="15.75" customHeight="1">
      <c r="F617" s="19"/>
      <c r="G617" s="20"/>
      <c r="M617" s="21"/>
      <c r="O617" s="19"/>
      <c r="R617" s="21"/>
      <c r="T617" s="19"/>
      <c r="U617" s="19"/>
      <c r="AA617" s="19"/>
      <c r="AF617" s="22"/>
      <c r="AK617" s="21"/>
      <c r="AP617" s="21"/>
      <c r="AS617" s="22"/>
      <c r="AU617" s="22"/>
    </row>
    <row r="618" ht="15.75" customHeight="1">
      <c r="F618" s="19"/>
      <c r="G618" s="20"/>
      <c r="M618" s="21"/>
      <c r="O618" s="19"/>
      <c r="R618" s="21"/>
      <c r="T618" s="19"/>
      <c r="U618" s="19"/>
      <c r="AA618" s="19"/>
      <c r="AF618" s="22"/>
      <c r="AK618" s="21"/>
      <c r="AP618" s="21"/>
      <c r="AS618" s="22"/>
      <c r="AU618" s="22"/>
    </row>
    <row r="619" ht="15.75" customHeight="1">
      <c r="F619" s="19"/>
      <c r="G619" s="20"/>
      <c r="M619" s="21"/>
      <c r="O619" s="19"/>
      <c r="R619" s="21"/>
      <c r="T619" s="19"/>
      <c r="U619" s="19"/>
      <c r="AA619" s="19"/>
      <c r="AF619" s="22"/>
      <c r="AK619" s="21"/>
      <c r="AP619" s="21"/>
      <c r="AS619" s="22"/>
      <c r="AU619" s="22"/>
    </row>
    <row r="620" ht="15.75" customHeight="1">
      <c r="F620" s="19"/>
      <c r="G620" s="20"/>
      <c r="M620" s="21"/>
      <c r="O620" s="19"/>
      <c r="R620" s="21"/>
      <c r="T620" s="19"/>
      <c r="U620" s="19"/>
      <c r="AA620" s="19"/>
      <c r="AF620" s="22"/>
      <c r="AK620" s="21"/>
      <c r="AP620" s="21"/>
      <c r="AS620" s="22"/>
      <c r="AU620" s="22"/>
    </row>
    <row r="621" ht="15.75" customHeight="1">
      <c r="F621" s="19"/>
      <c r="G621" s="20"/>
      <c r="M621" s="21"/>
      <c r="O621" s="19"/>
      <c r="R621" s="21"/>
      <c r="T621" s="19"/>
      <c r="U621" s="19"/>
      <c r="AA621" s="19"/>
      <c r="AF621" s="22"/>
      <c r="AK621" s="21"/>
      <c r="AP621" s="21"/>
      <c r="AS621" s="22"/>
      <c r="AU621" s="22"/>
    </row>
    <row r="622" ht="15.75" customHeight="1">
      <c r="F622" s="19"/>
      <c r="G622" s="20"/>
      <c r="M622" s="21"/>
      <c r="O622" s="19"/>
      <c r="R622" s="21"/>
      <c r="T622" s="19"/>
      <c r="U622" s="19"/>
      <c r="AA622" s="19"/>
      <c r="AF622" s="22"/>
      <c r="AK622" s="21"/>
      <c r="AP622" s="21"/>
      <c r="AS622" s="22"/>
      <c r="AU622" s="22"/>
    </row>
    <row r="623" ht="15.75" customHeight="1">
      <c r="F623" s="19"/>
      <c r="G623" s="20"/>
      <c r="M623" s="21"/>
      <c r="O623" s="19"/>
      <c r="R623" s="21"/>
      <c r="T623" s="19"/>
      <c r="U623" s="19"/>
      <c r="AA623" s="19"/>
      <c r="AF623" s="22"/>
      <c r="AK623" s="21"/>
      <c r="AP623" s="21"/>
      <c r="AS623" s="22"/>
      <c r="AU623" s="22"/>
    </row>
    <row r="624" ht="15.75" customHeight="1">
      <c r="F624" s="19"/>
      <c r="G624" s="20"/>
      <c r="M624" s="21"/>
      <c r="O624" s="19"/>
      <c r="R624" s="21"/>
      <c r="T624" s="19"/>
      <c r="U624" s="19"/>
      <c r="AA624" s="19"/>
      <c r="AF624" s="22"/>
      <c r="AK624" s="21"/>
      <c r="AP624" s="21"/>
      <c r="AS624" s="22"/>
      <c r="AU624" s="22"/>
    </row>
    <row r="625" ht="15.75" customHeight="1">
      <c r="F625" s="19"/>
      <c r="G625" s="20"/>
      <c r="M625" s="21"/>
      <c r="O625" s="19"/>
      <c r="R625" s="21"/>
      <c r="T625" s="19"/>
      <c r="U625" s="19"/>
      <c r="AA625" s="19"/>
      <c r="AF625" s="22"/>
      <c r="AK625" s="21"/>
      <c r="AP625" s="21"/>
      <c r="AS625" s="22"/>
      <c r="AU625" s="22"/>
    </row>
    <row r="626" ht="15.75" customHeight="1">
      <c r="F626" s="19"/>
      <c r="G626" s="20"/>
      <c r="M626" s="21"/>
      <c r="O626" s="19"/>
      <c r="R626" s="21"/>
      <c r="T626" s="19"/>
      <c r="U626" s="19"/>
      <c r="AA626" s="19"/>
      <c r="AF626" s="22"/>
      <c r="AK626" s="21"/>
      <c r="AP626" s="21"/>
      <c r="AS626" s="22"/>
      <c r="AU626" s="22"/>
    </row>
    <row r="627" ht="15.75" customHeight="1">
      <c r="F627" s="19"/>
      <c r="G627" s="20"/>
      <c r="M627" s="21"/>
      <c r="O627" s="19"/>
      <c r="R627" s="21"/>
      <c r="T627" s="19"/>
      <c r="U627" s="19"/>
      <c r="AA627" s="19"/>
      <c r="AF627" s="22"/>
      <c r="AK627" s="21"/>
      <c r="AP627" s="21"/>
      <c r="AS627" s="22"/>
      <c r="AU627" s="22"/>
    </row>
    <row r="628" ht="15.75" customHeight="1">
      <c r="F628" s="19"/>
      <c r="G628" s="20"/>
      <c r="M628" s="21"/>
      <c r="O628" s="19"/>
      <c r="R628" s="21"/>
      <c r="T628" s="19"/>
      <c r="U628" s="19"/>
      <c r="AA628" s="19"/>
      <c r="AF628" s="22"/>
      <c r="AK628" s="21"/>
      <c r="AP628" s="21"/>
      <c r="AS628" s="22"/>
      <c r="AU628" s="22"/>
    </row>
    <row r="629" ht="15.75" customHeight="1">
      <c r="F629" s="19"/>
      <c r="G629" s="20"/>
      <c r="M629" s="21"/>
      <c r="O629" s="19"/>
      <c r="R629" s="21"/>
      <c r="T629" s="19"/>
      <c r="U629" s="19"/>
      <c r="AA629" s="19"/>
      <c r="AF629" s="22"/>
      <c r="AK629" s="21"/>
      <c r="AP629" s="21"/>
      <c r="AS629" s="22"/>
      <c r="AU629" s="22"/>
    </row>
    <row r="630" ht="15.75" customHeight="1">
      <c r="F630" s="19"/>
      <c r="G630" s="20"/>
      <c r="M630" s="21"/>
      <c r="O630" s="19"/>
      <c r="R630" s="21"/>
      <c r="T630" s="19"/>
      <c r="U630" s="19"/>
      <c r="AA630" s="19"/>
      <c r="AF630" s="22"/>
      <c r="AK630" s="21"/>
      <c r="AP630" s="21"/>
      <c r="AS630" s="22"/>
      <c r="AU630" s="22"/>
    </row>
    <row r="631" ht="15.75" customHeight="1">
      <c r="F631" s="19"/>
      <c r="G631" s="20"/>
      <c r="M631" s="21"/>
      <c r="O631" s="19"/>
      <c r="R631" s="21"/>
      <c r="T631" s="19"/>
      <c r="U631" s="19"/>
      <c r="AA631" s="19"/>
      <c r="AF631" s="22"/>
      <c r="AK631" s="21"/>
      <c r="AP631" s="21"/>
      <c r="AS631" s="22"/>
      <c r="AU631" s="22"/>
    </row>
    <row r="632" ht="15.75" customHeight="1">
      <c r="F632" s="19"/>
      <c r="G632" s="20"/>
      <c r="M632" s="21"/>
      <c r="O632" s="19"/>
      <c r="R632" s="21"/>
      <c r="T632" s="19"/>
      <c r="U632" s="19"/>
      <c r="AA632" s="19"/>
      <c r="AF632" s="22"/>
      <c r="AK632" s="21"/>
      <c r="AP632" s="21"/>
      <c r="AS632" s="22"/>
      <c r="AU632" s="22"/>
    </row>
    <row r="633" ht="15.75" customHeight="1">
      <c r="F633" s="19"/>
      <c r="G633" s="20"/>
      <c r="M633" s="21"/>
      <c r="O633" s="19"/>
      <c r="R633" s="21"/>
      <c r="T633" s="19"/>
      <c r="U633" s="19"/>
      <c r="AA633" s="19"/>
      <c r="AF633" s="22"/>
      <c r="AK633" s="21"/>
      <c r="AP633" s="21"/>
      <c r="AS633" s="22"/>
      <c r="AU633" s="22"/>
    </row>
    <row r="634" ht="15.75" customHeight="1">
      <c r="F634" s="19"/>
      <c r="G634" s="20"/>
      <c r="M634" s="21"/>
      <c r="O634" s="19"/>
      <c r="R634" s="21"/>
      <c r="T634" s="19"/>
      <c r="U634" s="19"/>
      <c r="AA634" s="19"/>
      <c r="AF634" s="22"/>
      <c r="AK634" s="21"/>
      <c r="AP634" s="21"/>
      <c r="AS634" s="22"/>
      <c r="AU634" s="22"/>
    </row>
    <row r="635" ht="15.75" customHeight="1">
      <c r="F635" s="19"/>
      <c r="G635" s="20"/>
      <c r="M635" s="21"/>
      <c r="O635" s="19"/>
      <c r="R635" s="21"/>
      <c r="T635" s="19"/>
      <c r="U635" s="19"/>
      <c r="AA635" s="19"/>
      <c r="AF635" s="22"/>
      <c r="AK635" s="21"/>
      <c r="AP635" s="21"/>
      <c r="AS635" s="22"/>
      <c r="AU635" s="22"/>
    </row>
    <row r="636" ht="15.75" customHeight="1">
      <c r="F636" s="19"/>
      <c r="G636" s="20"/>
      <c r="M636" s="21"/>
      <c r="O636" s="19"/>
      <c r="R636" s="21"/>
      <c r="T636" s="19"/>
      <c r="U636" s="19"/>
      <c r="AA636" s="19"/>
      <c r="AF636" s="22"/>
      <c r="AK636" s="21"/>
      <c r="AP636" s="21"/>
      <c r="AS636" s="22"/>
      <c r="AU636" s="22"/>
    </row>
    <row r="637" ht="15.75" customHeight="1">
      <c r="F637" s="19"/>
      <c r="G637" s="20"/>
      <c r="M637" s="21"/>
      <c r="O637" s="19"/>
      <c r="R637" s="21"/>
      <c r="T637" s="19"/>
      <c r="U637" s="19"/>
      <c r="AA637" s="19"/>
      <c r="AF637" s="22"/>
      <c r="AK637" s="21"/>
      <c r="AP637" s="21"/>
      <c r="AS637" s="22"/>
      <c r="AU637" s="22"/>
    </row>
    <row r="638" ht="15.75" customHeight="1">
      <c r="F638" s="19"/>
      <c r="G638" s="20"/>
      <c r="M638" s="21"/>
      <c r="O638" s="19"/>
      <c r="R638" s="21"/>
      <c r="T638" s="19"/>
      <c r="U638" s="19"/>
      <c r="AA638" s="19"/>
      <c r="AF638" s="22"/>
      <c r="AK638" s="21"/>
      <c r="AP638" s="21"/>
      <c r="AS638" s="22"/>
      <c r="AU638" s="22"/>
    </row>
    <row r="639" ht="15.75" customHeight="1">
      <c r="F639" s="19"/>
      <c r="G639" s="20"/>
      <c r="M639" s="21"/>
      <c r="O639" s="19"/>
      <c r="R639" s="21"/>
      <c r="T639" s="19"/>
      <c r="U639" s="19"/>
      <c r="AA639" s="19"/>
      <c r="AF639" s="22"/>
      <c r="AK639" s="21"/>
      <c r="AP639" s="21"/>
      <c r="AS639" s="22"/>
      <c r="AU639" s="22"/>
    </row>
    <row r="640" ht="15.75" customHeight="1">
      <c r="F640" s="19"/>
      <c r="G640" s="20"/>
      <c r="M640" s="21"/>
      <c r="O640" s="19"/>
      <c r="R640" s="21"/>
      <c r="T640" s="19"/>
      <c r="U640" s="19"/>
      <c r="AA640" s="19"/>
      <c r="AF640" s="22"/>
      <c r="AK640" s="21"/>
      <c r="AP640" s="21"/>
      <c r="AS640" s="22"/>
      <c r="AU640" s="22"/>
    </row>
    <row r="641" ht="15.75" customHeight="1">
      <c r="F641" s="19"/>
      <c r="G641" s="20"/>
      <c r="M641" s="21"/>
      <c r="O641" s="19"/>
      <c r="R641" s="21"/>
      <c r="T641" s="19"/>
      <c r="U641" s="19"/>
      <c r="AA641" s="19"/>
      <c r="AF641" s="22"/>
      <c r="AK641" s="21"/>
      <c r="AP641" s="21"/>
      <c r="AS641" s="22"/>
      <c r="AU641" s="22"/>
    </row>
    <row r="642" ht="15.75" customHeight="1">
      <c r="F642" s="19"/>
      <c r="G642" s="20"/>
      <c r="M642" s="21"/>
      <c r="O642" s="19"/>
      <c r="R642" s="21"/>
      <c r="T642" s="19"/>
      <c r="U642" s="19"/>
      <c r="AA642" s="19"/>
      <c r="AF642" s="22"/>
      <c r="AK642" s="21"/>
      <c r="AP642" s="21"/>
      <c r="AS642" s="22"/>
      <c r="AU642" s="22"/>
    </row>
    <row r="643" ht="15.75" customHeight="1">
      <c r="F643" s="19"/>
      <c r="G643" s="20"/>
      <c r="M643" s="21"/>
      <c r="O643" s="19"/>
      <c r="R643" s="21"/>
      <c r="T643" s="19"/>
      <c r="U643" s="19"/>
      <c r="AA643" s="19"/>
      <c r="AF643" s="22"/>
      <c r="AK643" s="21"/>
      <c r="AP643" s="21"/>
      <c r="AS643" s="22"/>
      <c r="AU643" s="22"/>
    </row>
    <row r="644" ht="15.75" customHeight="1">
      <c r="F644" s="19"/>
      <c r="G644" s="20"/>
      <c r="M644" s="21"/>
      <c r="O644" s="19"/>
      <c r="R644" s="21"/>
      <c r="T644" s="19"/>
      <c r="U644" s="19"/>
      <c r="AA644" s="19"/>
      <c r="AF644" s="22"/>
      <c r="AK644" s="21"/>
      <c r="AP644" s="21"/>
      <c r="AS644" s="22"/>
      <c r="AU644" s="22"/>
    </row>
    <row r="645" ht="15.75" customHeight="1">
      <c r="F645" s="19"/>
      <c r="G645" s="20"/>
      <c r="M645" s="21"/>
      <c r="O645" s="19"/>
      <c r="R645" s="21"/>
      <c r="T645" s="19"/>
      <c r="U645" s="19"/>
      <c r="AA645" s="19"/>
      <c r="AF645" s="22"/>
      <c r="AK645" s="21"/>
      <c r="AP645" s="21"/>
      <c r="AS645" s="22"/>
      <c r="AU645" s="22"/>
    </row>
    <row r="646" ht="15.75" customHeight="1">
      <c r="F646" s="19"/>
      <c r="G646" s="20"/>
      <c r="M646" s="21"/>
      <c r="O646" s="19"/>
      <c r="R646" s="21"/>
      <c r="T646" s="19"/>
      <c r="U646" s="19"/>
      <c r="AA646" s="19"/>
      <c r="AF646" s="22"/>
      <c r="AK646" s="21"/>
      <c r="AP646" s="21"/>
      <c r="AS646" s="22"/>
      <c r="AU646" s="22"/>
    </row>
    <row r="647" ht="15.75" customHeight="1">
      <c r="F647" s="19"/>
      <c r="G647" s="20"/>
      <c r="M647" s="21"/>
      <c r="O647" s="19"/>
      <c r="R647" s="21"/>
      <c r="T647" s="19"/>
      <c r="U647" s="19"/>
      <c r="AA647" s="19"/>
      <c r="AF647" s="22"/>
      <c r="AK647" s="21"/>
      <c r="AP647" s="21"/>
      <c r="AS647" s="22"/>
      <c r="AU647" s="22"/>
    </row>
    <row r="648" ht="15.75" customHeight="1">
      <c r="F648" s="19"/>
      <c r="G648" s="20"/>
      <c r="M648" s="21"/>
      <c r="O648" s="19"/>
      <c r="R648" s="21"/>
      <c r="T648" s="19"/>
      <c r="U648" s="19"/>
      <c r="AA648" s="19"/>
      <c r="AF648" s="22"/>
      <c r="AK648" s="21"/>
      <c r="AP648" s="21"/>
      <c r="AS648" s="22"/>
      <c r="AU648" s="22"/>
    </row>
    <row r="649" ht="15.75" customHeight="1">
      <c r="F649" s="19"/>
      <c r="G649" s="20"/>
      <c r="M649" s="21"/>
      <c r="O649" s="19"/>
      <c r="R649" s="21"/>
      <c r="T649" s="19"/>
      <c r="U649" s="19"/>
      <c r="AA649" s="19"/>
      <c r="AF649" s="22"/>
      <c r="AK649" s="21"/>
      <c r="AP649" s="21"/>
      <c r="AS649" s="22"/>
      <c r="AU649" s="22"/>
    </row>
    <row r="650" ht="15.75" customHeight="1">
      <c r="F650" s="19"/>
      <c r="G650" s="20"/>
      <c r="M650" s="21"/>
      <c r="O650" s="19"/>
      <c r="R650" s="21"/>
      <c r="T650" s="19"/>
      <c r="U650" s="19"/>
      <c r="AA650" s="19"/>
      <c r="AF650" s="22"/>
      <c r="AK650" s="21"/>
      <c r="AP650" s="21"/>
      <c r="AS650" s="22"/>
      <c r="AU650" s="22"/>
    </row>
    <row r="651" ht="15.75" customHeight="1">
      <c r="F651" s="19"/>
      <c r="G651" s="20"/>
      <c r="M651" s="21"/>
      <c r="O651" s="19"/>
      <c r="R651" s="21"/>
      <c r="T651" s="19"/>
      <c r="U651" s="19"/>
      <c r="AA651" s="19"/>
      <c r="AF651" s="22"/>
      <c r="AK651" s="21"/>
      <c r="AP651" s="21"/>
      <c r="AS651" s="22"/>
      <c r="AU651" s="22"/>
    </row>
    <row r="652" ht="15.75" customHeight="1">
      <c r="F652" s="19"/>
      <c r="G652" s="20"/>
      <c r="M652" s="21"/>
      <c r="O652" s="19"/>
      <c r="R652" s="21"/>
      <c r="T652" s="19"/>
      <c r="U652" s="19"/>
      <c r="AA652" s="19"/>
      <c r="AF652" s="22"/>
      <c r="AK652" s="21"/>
      <c r="AP652" s="21"/>
      <c r="AS652" s="22"/>
      <c r="AU652" s="22"/>
    </row>
    <row r="653" ht="15.75" customHeight="1">
      <c r="F653" s="19"/>
      <c r="G653" s="20"/>
      <c r="M653" s="21"/>
      <c r="O653" s="19"/>
      <c r="R653" s="21"/>
      <c r="T653" s="19"/>
      <c r="U653" s="19"/>
      <c r="AA653" s="19"/>
      <c r="AF653" s="22"/>
      <c r="AK653" s="21"/>
      <c r="AP653" s="21"/>
      <c r="AS653" s="22"/>
      <c r="AU653" s="22"/>
    </row>
    <row r="654" ht="15.75" customHeight="1">
      <c r="F654" s="19"/>
      <c r="G654" s="20"/>
      <c r="M654" s="21"/>
      <c r="O654" s="19"/>
      <c r="R654" s="21"/>
      <c r="T654" s="19"/>
      <c r="U654" s="19"/>
      <c r="AA654" s="19"/>
      <c r="AF654" s="22"/>
      <c r="AK654" s="21"/>
      <c r="AP654" s="21"/>
      <c r="AS654" s="22"/>
      <c r="AU654" s="22"/>
    </row>
    <row r="655" ht="15.75" customHeight="1">
      <c r="F655" s="19"/>
      <c r="G655" s="20"/>
      <c r="M655" s="21"/>
      <c r="O655" s="19"/>
      <c r="R655" s="21"/>
      <c r="T655" s="19"/>
      <c r="U655" s="19"/>
      <c r="AA655" s="19"/>
      <c r="AF655" s="22"/>
      <c r="AK655" s="21"/>
      <c r="AP655" s="21"/>
      <c r="AS655" s="22"/>
      <c r="AU655" s="22"/>
    </row>
    <row r="656" ht="15.75" customHeight="1">
      <c r="F656" s="19"/>
      <c r="G656" s="20"/>
      <c r="M656" s="21"/>
      <c r="O656" s="19"/>
      <c r="R656" s="21"/>
      <c r="T656" s="19"/>
      <c r="U656" s="19"/>
      <c r="AA656" s="19"/>
      <c r="AF656" s="22"/>
      <c r="AK656" s="21"/>
      <c r="AP656" s="21"/>
      <c r="AS656" s="22"/>
      <c r="AU656" s="22"/>
    </row>
    <row r="657" ht="15.75" customHeight="1">
      <c r="F657" s="19"/>
      <c r="G657" s="20"/>
      <c r="M657" s="21"/>
      <c r="O657" s="19"/>
      <c r="R657" s="21"/>
      <c r="T657" s="19"/>
      <c r="U657" s="19"/>
      <c r="AA657" s="19"/>
      <c r="AF657" s="22"/>
      <c r="AK657" s="21"/>
      <c r="AP657" s="21"/>
      <c r="AS657" s="22"/>
      <c r="AU657" s="22"/>
    </row>
    <row r="658" ht="15.75" customHeight="1">
      <c r="F658" s="19"/>
      <c r="G658" s="20"/>
      <c r="M658" s="21"/>
      <c r="O658" s="19"/>
      <c r="R658" s="21"/>
      <c r="T658" s="19"/>
      <c r="U658" s="19"/>
      <c r="AA658" s="19"/>
      <c r="AF658" s="22"/>
      <c r="AK658" s="21"/>
      <c r="AP658" s="21"/>
      <c r="AS658" s="22"/>
      <c r="AU658" s="22"/>
    </row>
    <row r="659" ht="15.75" customHeight="1">
      <c r="F659" s="19"/>
      <c r="G659" s="20"/>
      <c r="M659" s="21"/>
      <c r="O659" s="19"/>
      <c r="R659" s="21"/>
      <c r="T659" s="19"/>
      <c r="U659" s="19"/>
      <c r="AA659" s="19"/>
      <c r="AF659" s="22"/>
      <c r="AK659" s="21"/>
      <c r="AP659" s="21"/>
      <c r="AS659" s="22"/>
      <c r="AU659" s="22"/>
    </row>
    <row r="660" ht="15.75" customHeight="1">
      <c r="F660" s="19"/>
      <c r="G660" s="20"/>
      <c r="M660" s="21"/>
      <c r="O660" s="19"/>
      <c r="R660" s="21"/>
      <c r="T660" s="19"/>
      <c r="U660" s="19"/>
      <c r="AA660" s="19"/>
      <c r="AF660" s="22"/>
      <c r="AK660" s="21"/>
      <c r="AP660" s="21"/>
      <c r="AS660" s="22"/>
      <c r="AU660" s="22"/>
    </row>
    <row r="661" ht="15.75" customHeight="1">
      <c r="F661" s="19"/>
      <c r="G661" s="20"/>
      <c r="M661" s="21"/>
      <c r="O661" s="19"/>
      <c r="R661" s="21"/>
      <c r="T661" s="19"/>
      <c r="U661" s="19"/>
      <c r="AA661" s="19"/>
      <c r="AF661" s="22"/>
      <c r="AK661" s="21"/>
      <c r="AP661" s="21"/>
      <c r="AS661" s="22"/>
      <c r="AU661" s="22"/>
    </row>
    <row r="662" ht="15.75" customHeight="1">
      <c r="F662" s="19"/>
      <c r="G662" s="20"/>
      <c r="M662" s="21"/>
      <c r="O662" s="19"/>
      <c r="R662" s="21"/>
      <c r="T662" s="19"/>
      <c r="U662" s="19"/>
      <c r="AA662" s="19"/>
      <c r="AF662" s="22"/>
      <c r="AK662" s="21"/>
      <c r="AP662" s="21"/>
      <c r="AS662" s="22"/>
      <c r="AU662" s="22"/>
    </row>
    <row r="663" ht="15.75" customHeight="1">
      <c r="F663" s="19"/>
      <c r="G663" s="20"/>
      <c r="M663" s="21"/>
      <c r="O663" s="19"/>
      <c r="R663" s="21"/>
      <c r="T663" s="19"/>
      <c r="U663" s="19"/>
      <c r="AA663" s="19"/>
      <c r="AF663" s="22"/>
      <c r="AK663" s="21"/>
      <c r="AP663" s="21"/>
      <c r="AS663" s="22"/>
      <c r="AU663" s="22"/>
    </row>
    <row r="664" ht="15.75" customHeight="1">
      <c r="F664" s="19"/>
      <c r="G664" s="20"/>
      <c r="M664" s="21"/>
      <c r="O664" s="19"/>
      <c r="R664" s="21"/>
      <c r="T664" s="19"/>
      <c r="U664" s="19"/>
      <c r="AA664" s="19"/>
      <c r="AF664" s="22"/>
      <c r="AK664" s="21"/>
      <c r="AP664" s="21"/>
      <c r="AS664" s="22"/>
      <c r="AU664" s="22"/>
    </row>
    <row r="665" ht="15.75" customHeight="1">
      <c r="F665" s="19"/>
      <c r="G665" s="20"/>
      <c r="M665" s="21"/>
      <c r="O665" s="19"/>
      <c r="R665" s="21"/>
      <c r="T665" s="19"/>
      <c r="U665" s="19"/>
      <c r="AA665" s="19"/>
      <c r="AF665" s="22"/>
      <c r="AK665" s="21"/>
      <c r="AP665" s="21"/>
      <c r="AS665" s="22"/>
      <c r="AU665" s="22"/>
    </row>
    <row r="666" ht="15.75" customHeight="1">
      <c r="F666" s="19"/>
      <c r="G666" s="20"/>
      <c r="M666" s="21"/>
      <c r="O666" s="19"/>
      <c r="R666" s="21"/>
      <c r="T666" s="19"/>
      <c r="U666" s="19"/>
      <c r="AA666" s="19"/>
      <c r="AF666" s="22"/>
      <c r="AK666" s="21"/>
      <c r="AP666" s="21"/>
      <c r="AS666" s="22"/>
      <c r="AU666" s="22"/>
    </row>
    <row r="667" ht="15.75" customHeight="1">
      <c r="F667" s="19"/>
      <c r="G667" s="20"/>
      <c r="M667" s="21"/>
      <c r="O667" s="19"/>
      <c r="R667" s="21"/>
      <c r="T667" s="19"/>
      <c r="U667" s="19"/>
      <c r="AA667" s="19"/>
      <c r="AF667" s="22"/>
      <c r="AK667" s="21"/>
      <c r="AP667" s="21"/>
      <c r="AS667" s="22"/>
      <c r="AU667" s="22"/>
    </row>
    <row r="668" ht="15.75" customHeight="1">
      <c r="F668" s="19"/>
      <c r="G668" s="20"/>
      <c r="M668" s="21"/>
      <c r="O668" s="19"/>
      <c r="R668" s="21"/>
      <c r="T668" s="19"/>
      <c r="U668" s="19"/>
      <c r="AA668" s="19"/>
      <c r="AF668" s="22"/>
      <c r="AK668" s="21"/>
      <c r="AP668" s="21"/>
      <c r="AS668" s="22"/>
      <c r="AU668" s="22"/>
    </row>
    <row r="669" ht="15.75" customHeight="1">
      <c r="F669" s="19"/>
      <c r="G669" s="20"/>
      <c r="M669" s="21"/>
      <c r="O669" s="19"/>
      <c r="R669" s="21"/>
      <c r="T669" s="19"/>
      <c r="U669" s="19"/>
      <c r="AA669" s="19"/>
      <c r="AF669" s="22"/>
      <c r="AK669" s="21"/>
      <c r="AP669" s="21"/>
      <c r="AS669" s="22"/>
      <c r="AU669" s="22"/>
    </row>
    <row r="670" ht="15.75" customHeight="1">
      <c r="F670" s="19"/>
      <c r="G670" s="20"/>
      <c r="M670" s="21"/>
      <c r="O670" s="19"/>
      <c r="R670" s="21"/>
      <c r="T670" s="19"/>
      <c r="U670" s="19"/>
      <c r="AA670" s="19"/>
      <c r="AF670" s="22"/>
      <c r="AK670" s="21"/>
      <c r="AP670" s="21"/>
      <c r="AS670" s="22"/>
      <c r="AU670" s="22"/>
    </row>
    <row r="671" ht="15.75" customHeight="1">
      <c r="F671" s="19"/>
      <c r="G671" s="20"/>
      <c r="M671" s="21"/>
      <c r="O671" s="19"/>
      <c r="R671" s="21"/>
      <c r="T671" s="19"/>
      <c r="U671" s="19"/>
      <c r="AA671" s="19"/>
      <c r="AF671" s="22"/>
      <c r="AK671" s="21"/>
      <c r="AP671" s="21"/>
      <c r="AS671" s="22"/>
      <c r="AU671" s="22"/>
    </row>
    <row r="672" ht="15.75" customHeight="1">
      <c r="F672" s="19"/>
      <c r="G672" s="20"/>
      <c r="M672" s="21"/>
      <c r="O672" s="19"/>
      <c r="R672" s="21"/>
      <c r="T672" s="19"/>
      <c r="U672" s="19"/>
      <c r="AA672" s="19"/>
      <c r="AF672" s="22"/>
      <c r="AK672" s="21"/>
      <c r="AP672" s="21"/>
      <c r="AS672" s="22"/>
      <c r="AU672" s="22"/>
    </row>
    <row r="673" ht="15.75" customHeight="1">
      <c r="F673" s="19"/>
      <c r="G673" s="20"/>
      <c r="M673" s="21"/>
      <c r="O673" s="19"/>
      <c r="R673" s="21"/>
      <c r="T673" s="19"/>
      <c r="U673" s="19"/>
      <c r="AA673" s="19"/>
      <c r="AF673" s="22"/>
      <c r="AK673" s="21"/>
      <c r="AP673" s="21"/>
      <c r="AS673" s="22"/>
      <c r="AU673" s="22"/>
    </row>
    <row r="674" ht="15.75" customHeight="1">
      <c r="F674" s="19"/>
      <c r="G674" s="20"/>
      <c r="M674" s="21"/>
      <c r="O674" s="19"/>
      <c r="R674" s="21"/>
      <c r="T674" s="19"/>
      <c r="U674" s="19"/>
      <c r="AA674" s="19"/>
      <c r="AF674" s="22"/>
      <c r="AK674" s="21"/>
      <c r="AP674" s="21"/>
      <c r="AS674" s="22"/>
      <c r="AU674" s="22"/>
    </row>
    <row r="675" ht="15.75" customHeight="1">
      <c r="F675" s="19"/>
      <c r="G675" s="20"/>
      <c r="M675" s="21"/>
      <c r="O675" s="19"/>
      <c r="R675" s="21"/>
      <c r="T675" s="19"/>
      <c r="U675" s="19"/>
      <c r="AA675" s="19"/>
      <c r="AF675" s="22"/>
      <c r="AK675" s="21"/>
      <c r="AP675" s="21"/>
      <c r="AS675" s="22"/>
      <c r="AU675" s="22"/>
    </row>
    <row r="676" ht="15.75" customHeight="1">
      <c r="F676" s="19"/>
      <c r="G676" s="20"/>
      <c r="M676" s="21"/>
      <c r="O676" s="19"/>
      <c r="R676" s="21"/>
      <c r="T676" s="19"/>
      <c r="U676" s="19"/>
      <c r="AA676" s="19"/>
      <c r="AF676" s="22"/>
      <c r="AK676" s="21"/>
      <c r="AP676" s="21"/>
      <c r="AS676" s="22"/>
      <c r="AU676" s="22"/>
    </row>
    <row r="677" ht="15.75" customHeight="1">
      <c r="F677" s="19"/>
      <c r="G677" s="20"/>
      <c r="M677" s="21"/>
      <c r="O677" s="19"/>
      <c r="R677" s="21"/>
      <c r="T677" s="19"/>
      <c r="U677" s="19"/>
      <c r="AA677" s="19"/>
      <c r="AF677" s="22"/>
      <c r="AK677" s="21"/>
      <c r="AP677" s="21"/>
      <c r="AS677" s="22"/>
      <c r="AU677" s="22"/>
    </row>
    <row r="678" ht="15.75" customHeight="1">
      <c r="F678" s="19"/>
      <c r="G678" s="20"/>
      <c r="M678" s="21"/>
      <c r="O678" s="19"/>
      <c r="R678" s="21"/>
      <c r="T678" s="19"/>
      <c r="U678" s="19"/>
      <c r="AA678" s="19"/>
      <c r="AF678" s="22"/>
      <c r="AK678" s="21"/>
      <c r="AP678" s="21"/>
      <c r="AS678" s="22"/>
      <c r="AU678" s="22"/>
    </row>
    <row r="679" ht="15.75" customHeight="1">
      <c r="F679" s="19"/>
      <c r="G679" s="20"/>
      <c r="M679" s="21"/>
      <c r="O679" s="19"/>
      <c r="R679" s="21"/>
      <c r="T679" s="19"/>
      <c r="U679" s="19"/>
      <c r="AA679" s="19"/>
      <c r="AF679" s="22"/>
      <c r="AK679" s="21"/>
      <c r="AP679" s="21"/>
      <c r="AS679" s="22"/>
      <c r="AU679" s="22"/>
    </row>
    <row r="680" ht="15.75" customHeight="1">
      <c r="F680" s="19"/>
      <c r="G680" s="20"/>
      <c r="M680" s="21"/>
      <c r="O680" s="19"/>
      <c r="R680" s="21"/>
      <c r="T680" s="19"/>
      <c r="U680" s="19"/>
      <c r="AA680" s="19"/>
      <c r="AF680" s="22"/>
      <c r="AK680" s="21"/>
      <c r="AP680" s="21"/>
      <c r="AS680" s="22"/>
      <c r="AU680" s="22"/>
    </row>
    <row r="681" ht="15.75" customHeight="1">
      <c r="F681" s="19"/>
      <c r="G681" s="20"/>
      <c r="M681" s="21"/>
      <c r="O681" s="19"/>
      <c r="R681" s="21"/>
      <c r="T681" s="19"/>
      <c r="U681" s="19"/>
      <c r="AA681" s="19"/>
      <c r="AF681" s="22"/>
      <c r="AK681" s="21"/>
      <c r="AP681" s="21"/>
      <c r="AS681" s="22"/>
      <c r="AU681" s="22"/>
    </row>
    <row r="682" ht="15.75" customHeight="1">
      <c r="F682" s="19"/>
      <c r="G682" s="20"/>
      <c r="M682" s="21"/>
      <c r="O682" s="19"/>
      <c r="R682" s="21"/>
      <c r="T682" s="19"/>
      <c r="U682" s="19"/>
      <c r="AA682" s="19"/>
      <c r="AF682" s="22"/>
      <c r="AK682" s="21"/>
      <c r="AP682" s="21"/>
      <c r="AS682" s="22"/>
      <c r="AU682" s="22"/>
    </row>
    <row r="683" ht="15.75" customHeight="1">
      <c r="F683" s="19"/>
      <c r="G683" s="20"/>
      <c r="M683" s="21"/>
      <c r="O683" s="19"/>
      <c r="R683" s="21"/>
      <c r="T683" s="19"/>
      <c r="U683" s="19"/>
      <c r="AA683" s="19"/>
      <c r="AF683" s="22"/>
      <c r="AK683" s="21"/>
      <c r="AP683" s="21"/>
      <c r="AS683" s="22"/>
      <c r="AU683" s="22"/>
    </row>
    <row r="684" ht="15.75" customHeight="1">
      <c r="F684" s="19"/>
      <c r="G684" s="20"/>
      <c r="M684" s="21"/>
      <c r="O684" s="19"/>
      <c r="R684" s="21"/>
      <c r="T684" s="19"/>
      <c r="U684" s="19"/>
      <c r="AA684" s="19"/>
      <c r="AF684" s="22"/>
      <c r="AK684" s="21"/>
      <c r="AP684" s="21"/>
      <c r="AS684" s="22"/>
      <c r="AU684" s="22"/>
    </row>
    <row r="685" ht="15.75" customHeight="1">
      <c r="F685" s="19"/>
      <c r="G685" s="20"/>
      <c r="M685" s="21"/>
      <c r="O685" s="19"/>
      <c r="R685" s="21"/>
      <c r="T685" s="19"/>
      <c r="U685" s="19"/>
      <c r="AA685" s="19"/>
      <c r="AF685" s="22"/>
      <c r="AK685" s="21"/>
      <c r="AP685" s="21"/>
      <c r="AS685" s="22"/>
      <c r="AU685" s="22"/>
    </row>
    <row r="686" ht="15.75" customHeight="1">
      <c r="F686" s="19"/>
      <c r="G686" s="20"/>
      <c r="M686" s="21"/>
      <c r="O686" s="19"/>
      <c r="R686" s="21"/>
      <c r="T686" s="19"/>
      <c r="U686" s="19"/>
      <c r="AA686" s="19"/>
      <c r="AF686" s="22"/>
      <c r="AK686" s="21"/>
      <c r="AP686" s="21"/>
      <c r="AS686" s="22"/>
      <c r="AU686" s="22"/>
    </row>
    <row r="687" ht="15.75" customHeight="1">
      <c r="F687" s="19"/>
      <c r="G687" s="20"/>
      <c r="M687" s="21"/>
      <c r="O687" s="19"/>
      <c r="R687" s="21"/>
      <c r="T687" s="19"/>
      <c r="U687" s="19"/>
      <c r="AA687" s="19"/>
      <c r="AF687" s="22"/>
      <c r="AK687" s="21"/>
      <c r="AP687" s="21"/>
      <c r="AS687" s="22"/>
      <c r="AU687" s="22"/>
    </row>
    <row r="688" ht="15.75" customHeight="1">
      <c r="F688" s="19"/>
      <c r="G688" s="20"/>
      <c r="M688" s="21"/>
      <c r="O688" s="19"/>
      <c r="R688" s="21"/>
      <c r="T688" s="19"/>
      <c r="U688" s="19"/>
      <c r="AA688" s="19"/>
      <c r="AF688" s="22"/>
      <c r="AK688" s="21"/>
      <c r="AP688" s="21"/>
      <c r="AS688" s="22"/>
      <c r="AU688" s="22"/>
    </row>
    <row r="689" ht="15.75" customHeight="1">
      <c r="F689" s="19"/>
      <c r="G689" s="20"/>
      <c r="M689" s="21"/>
      <c r="O689" s="19"/>
      <c r="R689" s="21"/>
      <c r="T689" s="19"/>
      <c r="U689" s="19"/>
      <c r="AA689" s="19"/>
      <c r="AF689" s="22"/>
      <c r="AK689" s="21"/>
      <c r="AP689" s="21"/>
      <c r="AS689" s="22"/>
      <c r="AU689" s="22"/>
    </row>
    <row r="690" ht="15.75" customHeight="1">
      <c r="F690" s="19"/>
      <c r="G690" s="20"/>
      <c r="M690" s="21"/>
      <c r="O690" s="19"/>
      <c r="R690" s="21"/>
      <c r="T690" s="19"/>
      <c r="U690" s="19"/>
      <c r="AA690" s="19"/>
      <c r="AF690" s="22"/>
      <c r="AK690" s="21"/>
      <c r="AP690" s="21"/>
      <c r="AS690" s="22"/>
      <c r="AU690" s="22"/>
    </row>
    <row r="691" ht="15.75" customHeight="1">
      <c r="F691" s="19"/>
      <c r="G691" s="20"/>
      <c r="M691" s="21"/>
      <c r="O691" s="19"/>
      <c r="R691" s="21"/>
      <c r="T691" s="19"/>
      <c r="U691" s="19"/>
      <c r="AA691" s="19"/>
      <c r="AF691" s="22"/>
      <c r="AK691" s="21"/>
      <c r="AP691" s="21"/>
      <c r="AS691" s="22"/>
      <c r="AU691" s="22"/>
    </row>
    <row r="692" ht="15.75" customHeight="1">
      <c r="F692" s="19"/>
      <c r="G692" s="20"/>
      <c r="M692" s="21"/>
      <c r="O692" s="19"/>
      <c r="R692" s="21"/>
      <c r="T692" s="19"/>
      <c r="U692" s="19"/>
      <c r="AA692" s="19"/>
      <c r="AF692" s="22"/>
      <c r="AK692" s="21"/>
      <c r="AP692" s="21"/>
      <c r="AS692" s="22"/>
      <c r="AU692" s="22"/>
    </row>
    <row r="693" ht="15.75" customHeight="1">
      <c r="F693" s="19"/>
      <c r="G693" s="20"/>
      <c r="M693" s="21"/>
      <c r="O693" s="19"/>
      <c r="R693" s="21"/>
      <c r="T693" s="19"/>
      <c r="U693" s="19"/>
      <c r="AA693" s="19"/>
      <c r="AF693" s="22"/>
      <c r="AK693" s="21"/>
      <c r="AP693" s="21"/>
      <c r="AS693" s="22"/>
      <c r="AU693" s="22"/>
    </row>
    <row r="694" ht="15.75" customHeight="1">
      <c r="F694" s="19"/>
      <c r="G694" s="20"/>
      <c r="M694" s="21"/>
      <c r="O694" s="19"/>
      <c r="R694" s="21"/>
      <c r="T694" s="19"/>
      <c r="U694" s="19"/>
      <c r="AA694" s="19"/>
      <c r="AF694" s="22"/>
      <c r="AK694" s="21"/>
      <c r="AP694" s="21"/>
      <c r="AS694" s="22"/>
      <c r="AU694" s="22"/>
    </row>
    <row r="695" ht="15.75" customHeight="1">
      <c r="F695" s="19"/>
      <c r="G695" s="20"/>
      <c r="M695" s="21"/>
      <c r="O695" s="19"/>
      <c r="R695" s="21"/>
      <c r="T695" s="19"/>
      <c r="U695" s="19"/>
      <c r="AA695" s="19"/>
      <c r="AF695" s="22"/>
      <c r="AK695" s="21"/>
      <c r="AP695" s="21"/>
      <c r="AS695" s="22"/>
      <c r="AU695" s="22"/>
    </row>
    <row r="696" ht="15.75" customHeight="1">
      <c r="F696" s="19"/>
      <c r="G696" s="20"/>
      <c r="M696" s="21"/>
      <c r="O696" s="19"/>
      <c r="R696" s="21"/>
      <c r="T696" s="19"/>
      <c r="U696" s="19"/>
      <c r="AA696" s="19"/>
      <c r="AF696" s="22"/>
      <c r="AK696" s="21"/>
      <c r="AP696" s="21"/>
      <c r="AS696" s="22"/>
      <c r="AU696" s="22"/>
    </row>
    <row r="697" ht="15.75" customHeight="1">
      <c r="F697" s="19"/>
      <c r="G697" s="20"/>
      <c r="M697" s="21"/>
      <c r="O697" s="19"/>
      <c r="R697" s="21"/>
      <c r="T697" s="19"/>
      <c r="U697" s="19"/>
      <c r="AA697" s="19"/>
      <c r="AF697" s="22"/>
      <c r="AK697" s="21"/>
      <c r="AP697" s="21"/>
      <c r="AS697" s="22"/>
      <c r="AU697" s="22"/>
    </row>
    <row r="698" ht="15.75" customHeight="1">
      <c r="F698" s="19"/>
      <c r="G698" s="20"/>
      <c r="M698" s="21"/>
      <c r="O698" s="19"/>
      <c r="R698" s="21"/>
      <c r="T698" s="19"/>
      <c r="U698" s="19"/>
      <c r="AA698" s="19"/>
      <c r="AF698" s="22"/>
      <c r="AK698" s="21"/>
      <c r="AP698" s="21"/>
      <c r="AS698" s="22"/>
      <c r="AU698" s="22"/>
    </row>
    <row r="699" ht="15.75" customHeight="1">
      <c r="F699" s="19"/>
      <c r="G699" s="20"/>
      <c r="M699" s="21"/>
      <c r="O699" s="19"/>
      <c r="R699" s="21"/>
      <c r="T699" s="19"/>
      <c r="U699" s="19"/>
      <c r="AA699" s="19"/>
      <c r="AF699" s="22"/>
      <c r="AK699" s="21"/>
      <c r="AP699" s="21"/>
      <c r="AS699" s="22"/>
      <c r="AU699" s="22"/>
    </row>
    <row r="700" ht="15.75" customHeight="1">
      <c r="F700" s="19"/>
      <c r="G700" s="20"/>
      <c r="M700" s="21"/>
      <c r="O700" s="19"/>
      <c r="R700" s="21"/>
      <c r="T700" s="19"/>
      <c r="U700" s="19"/>
      <c r="AA700" s="19"/>
      <c r="AF700" s="22"/>
      <c r="AK700" s="21"/>
      <c r="AP700" s="21"/>
      <c r="AS700" s="22"/>
      <c r="AU700" s="22"/>
    </row>
    <row r="701" ht="15.75" customHeight="1">
      <c r="F701" s="19"/>
      <c r="G701" s="20"/>
      <c r="M701" s="21"/>
      <c r="O701" s="19"/>
      <c r="R701" s="21"/>
      <c r="T701" s="19"/>
      <c r="U701" s="19"/>
      <c r="AA701" s="19"/>
      <c r="AF701" s="22"/>
      <c r="AK701" s="21"/>
      <c r="AP701" s="21"/>
      <c r="AS701" s="22"/>
      <c r="AU701" s="22"/>
    </row>
    <row r="702" ht="15.75" customHeight="1">
      <c r="F702" s="19"/>
      <c r="G702" s="20"/>
      <c r="M702" s="21"/>
      <c r="O702" s="19"/>
      <c r="R702" s="21"/>
      <c r="T702" s="19"/>
      <c r="U702" s="19"/>
      <c r="AA702" s="19"/>
      <c r="AF702" s="22"/>
      <c r="AK702" s="21"/>
      <c r="AP702" s="21"/>
      <c r="AS702" s="22"/>
      <c r="AU702" s="22"/>
    </row>
    <row r="703" ht="15.75" customHeight="1">
      <c r="F703" s="19"/>
      <c r="G703" s="20"/>
      <c r="M703" s="21"/>
      <c r="O703" s="19"/>
      <c r="R703" s="21"/>
      <c r="T703" s="19"/>
      <c r="U703" s="19"/>
      <c r="AA703" s="19"/>
      <c r="AF703" s="22"/>
      <c r="AK703" s="21"/>
      <c r="AP703" s="21"/>
      <c r="AS703" s="22"/>
      <c r="AU703" s="22"/>
    </row>
    <row r="704" ht="15.75" customHeight="1">
      <c r="F704" s="19"/>
      <c r="G704" s="20"/>
      <c r="M704" s="21"/>
      <c r="O704" s="19"/>
      <c r="R704" s="21"/>
      <c r="T704" s="19"/>
      <c r="U704" s="19"/>
      <c r="AA704" s="19"/>
      <c r="AF704" s="22"/>
      <c r="AK704" s="21"/>
      <c r="AP704" s="21"/>
      <c r="AS704" s="22"/>
      <c r="AU704" s="22"/>
    </row>
    <row r="705" ht="15.75" customHeight="1">
      <c r="F705" s="19"/>
      <c r="G705" s="20"/>
      <c r="M705" s="21"/>
      <c r="O705" s="19"/>
      <c r="R705" s="21"/>
      <c r="T705" s="19"/>
      <c r="U705" s="19"/>
      <c r="AA705" s="19"/>
      <c r="AF705" s="22"/>
      <c r="AK705" s="21"/>
      <c r="AP705" s="21"/>
      <c r="AS705" s="22"/>
      <c r="AU705" s="22"/>
    </row>
    <row r="706" ht="15.75" customHeight="1">
      <c r="F706" s="19"/>
      <c r="G706" s="20"/>
      <c r="M706" s="21"/>
      <c r="O706" s="19"/>
      <c r="R706" s="21"/>
      <c r="T706" s="19"/>
      <c r="U706" s="19"/>
      <c r="AA706" s="19"/>
      <c r="AF706" s="22"/>
      <c r="AK706" s="21"/>
      <c r="AP706" s="21"/>
      <c r="AS706" s="22"/>
      <c r="AU706" s="22"/>
    </row>
    <row r="707" ht="15.75" customHeight="1">
      <c r="F707" s="19"/>
      <c r="G707" s="20"/>
      <c r="M707" s="21"/>
      <c r="O707" s="19"/>
      <c r="R707" s="21"/>
      <c r="T707" s="19"/>
      <c r="U707" s="19"/>
      <c r="AA707" s="19"/>
      <c r="AF707" s="22"/>
      <c r="AK707" s="21"/>
      <c r="AP707" s="21"/>
      <c r="AS707" s="22"/>
      <c r="AU707" s="22"/>
    </row>
    <row r="708" ht="15.75" customHeight="1">
      <c r="F708" s="19"/>
      <c r="G708" s="20"/>
      <c r="M708" s="21"/>
      <c r="O708" s="19"/>
      <c r="R708" s="21"/>
      <c r="T708" s="19"/>
      <c r="U708" s="19"/>
      <c r="AA708" s="19"/>
      <c r="AF708" s="22"/>
      <c r="AK708" s="21"/>
      <c r="AP708" s="21"/>
      <c r="AS708" s="22"/>
      <c r="AU708" s="22"/>
    </row>
    <row r="709" ht="15.75" customHeight="1">
      <c r="F709" s="19"/>
      <c r="G709" s="20"/>
      <c r="M709" s="21"/>
      <c r="O709" s="19"/>
      <c r="R709" s="21"/>
      <c r="T709" s="19"/>
      <c r="U709" s="19"/>
      <c r="AA709" s="19"/>
      <c r="AF709" s="22"/>
      <c r="AK709" s="21"/>
      <c r="AP709" s="21"/>
      <c r="AS709" s="22"/>
      <c r="AU709" s="22"/>
    </row>
    <row r="710" ht="15.75" customHeight="1">
      <c r="F710" s="19"/>
      <c r="G710" s="20"/>
      <c r="M710" s="21"/>
      <c r="O710" s="19"/>
      <c r="R710" s="21"/>
      <c r="T710" s="19"/>
      <c r="U710" s="19"/>
      <c r="AA710" s="19"/>
      <c r="AF710" s="22"/>
      <c r="AK710" s="21"/>
      <c r="AP710" s="21"/>
      <c r="AS710" s="22"/>
      <c r="AU710" s="22"/>
    </row>
    <row r="711" ht="15.75" customHeight="1">
      <c r="F711" s="19"/>
      <c r="G711" s="20"/>
      <c r="M711" s="21"/>
      <c r="O711" s="19"/>
      <c r="R711" s="21"/>
      <c r="T711" s="19"/>
      <c r="U711" s="19"/>
      <c r="AA711" s="19"/>
      <c r="AF711" s="22"/>
      <c r="AK711" s="21"/>
      <c r="AP711" s="21"/>
      <c r="AS711" s="22"/>
      <c r="AU711" s="22"/>
    </row>
    <row r="712" ht="15.75" customHeight="1">
      <c r="F712" s="19"/>
      <c r="G712" s="20"/>
      <c r="M712" s="21"/>
      <c r="O712" s="19"/>
      <c r="R712" s="21"/>
      <c r="T712" s="19"/>
      <c r="U712" s="19"/>
      <c r="AA712" s="19"/>
      <c r="AF712" s="22"/>
      <c r="AK712" s="21"/>
      <c r="AP712" s="21"/>
      <c r="AS712" s="22"/>
      <c r="AU712" s="22"/>
    </row>
    <row r="713" ht="15.75" customHeight="1">
      <c r="F713" s="19"/>
      <c r="G713" s="20"/>
      <c r="M713" s="21"/>
      <c r="O713" s="19"/>
      <c r="R713" s="21"/>
      <c r="T713" s="19"/>
      <c r="U713" s="19"/>
      <c r="AA713" s="19"/>
      <c r="AF713" s="22"/>
      <c r="AK713" s="21"/>
      <c r="AP713" s="21"/>
      <c r="AS713" s="22"/>
      <c r="AU713" s="22"/>
    </row>
    <row r="714" ht="15.75" customHeight="1">
      <c r="F714" s="19"/>
      <c r="G714" s="20"/>
      <c r="M714" s="21"/>
      <c r="O714" s="19"/>
      <c r="R714" s="21"/>
      <c r="T714" s="19"/>
      <c r="U714" s="19"/>
      <c r="AA714" s="19"/>
      <c r="AF714" s="22"/>
      <c r="AK714" s="21"/>
      <c r="AP714" s="21"/>
      <c r="AS714" s="22"/>
      <c r="AU714" s="22"/>
    </row>
    <row r="715" ht="15.75" customHeight="1">
      <c r="F715" s="19"/>
      <c r="G715" s="20"/>
      <c r="M715" s="21"/>
      <c r="O715" s="19"/>
      <c r="R715" s="21"/>
      <c r="T715" s="19"/>
      <c r="U715" s="19"/>
      <c r="AA715" s="19"/>
      <c r="AF715" s="22"/>
      <c r="AK715" s="21"/>
      <c r="AP715" s="21"/>
      <c r="AS715" s="22"/>
      <c r="AU715" s="22"/>
    </row>
    <row r="716" ht="15.75" customHeight="1">
      <c r="F716" s="19"/>
      <c r="G716" s="20"/>
      <c r="M716" s="21"/>
      <c r="O716" s="19"/>
      <c r="R716" s="21"/>
      <c r="T716" s="19"/>
      <c r="U716" s="19"/>
      <c r="AA716" s="19"/>
      <c r="AF716" s="22"/>
      <c r="AK716" s="21"/>
      <c r="AP716" s="21"/>
      <c r="AS716" s="22"/>
      <c r="AU716" s="22"/>
    </row>
    <row r="717" ht="15.75" customHeight="1">
      <c r="F717" s="19"/>
      <c r="G717" s="20"/>
      <c r="M717" s="21"/>
      <c r="O717" s="19"/>
      <c r="R717" s="21"/>
      <c r="T717" s="19"/>
      <c r="U717" s="19"/>
      <c r="AA717" s="19"/>
      <c r="AF717" s="22"/>
      <c r="AK717" s="21"/>
      <c r="AP717" s="21"/>
      <c r="AS717" s="22"/>
      <c r="AU717" s="22"/>
    </row>
    <row r="718" ht="15.75" customHeight="1">
      <c r="F718" s="19"/>
      <c r="G718" s="20"/>
      <c r="M718" s="21"/>
      <c r="O718" s="19"/>
      <c r="R718" s="21"/>
      <c r="T718" s="19"/>
      <c r="U718" s="19"/>
      <c r="AA718" s="19"/>
      <c r="AF718" s="22"/>
      <c r="AK718" s="21"/>
      <c r="AP718" s="21"/>
      <c r="AS718" s="22"/>
      <c r="AU718" s="22"/>
    </row>
    <row r="719" ht="15.75" customHeight="1">
      <c r="F719" s="19"/>
      <c r="G719" s="20"/>
      <c r="M719" s="21"/>
      <c r="O719" s="19"/>
      <c r="R719" s="21"/>
      <c r="T719" s="19"/>
      <c r="U719" s="19"/>
      <c r="AA719" s="19"/>
      <c r="AF719" s="22"/>
      <c r="AK719" s="21"/>
      <c r="AP719" s="21"/>
      <c r="AS719" s="22"/>
      <c r="AU719" s="22"/>
    </row>
    <row r="720" ht="15.75" customHeight="1">
      <c r="F720" s="19"/>
      <c r="G720" s="20"/>
      <c r="M720" s="21"/>
      <c r="O720" s="19"/>
      <c r="R720" s="21"/>
      <c r="T720" s="19"/>
      <c r="U720" s="19"/>
      <c r="AA720" s="19"/>
      <c r="AF720" s="22"/>
      <c r="AK720" s="21"/>
      <c r="AP720" s="21"/>
      <c r="AS720" s="22"/>
      <c r="AU720" s="22"/>
    </row>
    <row r="721" ht="15.75" customHeight="1">
      <c r="F721" s="19"/>
      <c r="G721" s="20"/>
      <c r="M721" s="21"/>
      <c r="O721" s="19"/>
      <c r="R721" s="21"/>
      <c r="T721" s="19"/>
      <c r="U721" s="19"/>
      <c r="AA721" s="19"/>
      <c r="AF721" s="22"/>
      <c r="AK721" s="21"/>
      <c r="AP721" s="21"/>
      <c r="AS721" s="22"/>
      <c r="AU721" s="22"/>
    </row>
    <row r="722" ht="15.75" customHeight="1">
      <c r="F722" s="19"/>
      <c r="G722" s="20"/>
      <c r="M722" s="21"/>
      <c r="O722" s="19"/>
      <c r="R722" s="21"/>
      <c r="T722" s="19"/>
      <c r="U722" s="19"/>
      <c r="AA722" s="19"/>
      <c r="AF722" s="22"/>
      <c r="AK722" s="21"/>
      <c r="AP722" s="21"/>
      <c r="AS722" s="22"/>
      <c r="AU722" s="22"/>
    </row>
    <row r="723" ht="15.75" customHeight="1">
      <c r="F723" s="19"/>
      <c r="G723" s="20"/>
      <c r="M723" s="21"/>
      <c r="O723" s="19"/>
      <c r="R723" s="21"/>
      <c r="T723" s="19"/>
      <c r="U723" s="19"/>
      <c r="AA723" s="19"/>
      <c r="AF723" s="22"/>
      <c r="AK723" s="21"/>
      <c r="AP723" s="21"/>
      <c r="AS723" s="22"/>
      <c r="AU723" s="22"/>
    </row>
    <row r="724" ht="15.75" customHeight="1">
      <c r="F724" s="19"/>
      <c r="G724" s="20"/>
      <c r="M724" s="21"/>
      <c r="O724" s="19"/>
      <c r="R724" s="21"/>
      <c r="T724" s="19"/>
      <c r="U724" s="19"/>
      <c r="AA724" s="19"/>
      <c r="AF724" s="22"/>
      <c r="AK724" s="21"/>
      <c r="AP724" s="21"/>
      <c r="AS724" s="22"/>
      <c r="AU724" s="22"/>
    </row>
    <row r="725" ht="15.75" customHeight="1">
      <c r="F725" s="19"/>
      <c r="G725" s="20"/>
      <c r="M725" s="21"/>
      <c r="O725" s="19"/>
      <c r="R725" s="21"/>
      <c r="T725" s="19"/>
      <c r="U725" s="19"/>
      <c r="AA725" s="19"/>
      <c r="AF725" s="22"/>
      <c r="AK725" s="21"/>
      <c r="AP725" s="21"/>
      <c r="AS725" s="22"/>
      <c r="AU725" s="22"/>
    </row>
    <row r="726" ht="15.75" customHeight="1">
      <c r="F726" s="19"/>
      <c r="G726" s="20"/>
      <c r="M726" s="21"/>
      <c r="O726" s="19"/>
      <c r="R726" s="21"/>
      <c r="T726" s="19"/>
      <c r="U726" s="19"/>
      <c r="AA726" s="19"/>
      <c r="AF726" s="22"/>
      <c r="AK726" s="21"/>
      <c r="AP726" s="21"/>
      <c r="AS726" s="22"/>
      <c r="AU726" s="22"/>
    </row>
    <row r="727" ht="15.75" customHeight="1">
      <c r="F727" s="19"/>
      <c r="G727" s="20"/>
      <c r="M727" s="21"/>
      <c r="O727" s="19"/>
      <c r="R727" s="21"/>
      <c r="T727" s="19"/>
      <c r="U727" s="19"/>
      <c r="AA727" s="19"/>
      <c r="AF727" s="22"/>
      <c r="AK727" s="21"/>
      <c r="AP727" s="21"/>
      <c r="AS727" s="22"/>
      <c r="AU727" s="22"/>
    </row>
    <row r="728" ht="15.75" customHeight="1">
      <c r="F728" s="19"/>
      <c r="G728" s="20"/>
      <c r="M728" s="21"/>
      <c r="O728" s="19"/>
      <c r="R728" s="21"/>
      <c r="T728" s="19"/>
      <c r="U728" s="19"/>
      <c r="AA728" s="19"/>
      <c r="AF728" s="22"/>
      <c r="AK728" s="21"/>
      <c r="AP728" s="21"/>
      <c r="AS728" s="22"/>
      <c r="AU728" s="22"/>
    </row>
    <row r="729" ht="15.75" customHeight="1">
      <c r="F729" s="19"/>
      <c r="G729" s="20"/>
      <c r="M729" s="21"/>
      <c r="O729" s="19"/>
      <c r="R729" s="21"/>
      <c r="T729" s="19"/>
      <c r="U729" s="19"/>
      <c r="AA729" s="19"/>
      <c r="AF729" s="22"/>
      <c r="AK729" s="21"/>
      <c r="AP729" s="21"/>
      <c r="AS729" s="22"/>
      <c r="AU729" s="22"/>
    </row>
    <row r="730" ht="15.75" customHeight="1">
      <c r="F730" s="19"/>
      <c r="G730" s="20"/>
      <c r="M730" s="21"/>
      <c r="O730" s="19"/>
      <c r="R730" s="21"/>
      <c r="T730" s="19"/>
      <c r="U730" s="19"/>
      <c r="AA730" s="19"/>
      <c r="AF730" s="22"/>
      <c r="AK730" s="21"/>
      <c r="AP730" s="21"/>
      <c r="AS730" s="22"/>
      <c r="AU730" s="22"/>
    </row>
    <row r="731" ht="15.75" customHeight="1">
      <c r="F731" s="19"/>
      <c r="G731" s="20"/>
      <c r="M731" s="21"/>
      <c r="O731" s="19"/>
      <c r="R731" s="21"/>
      <c r="T731" s="19"/>
      <c r="U731" s="19"/>
      <c r="AA731" s="19"/>
      <c r="AF731" s="22"/>
      <c r="AK731" s="21"/>
      <c r="AP731" s="21"/>
      <c r="AS731" s="22"/>
      <c r="AU731" s="22"/>
    </row>
    <row r="732" ht="15.75" customHeight="1">
      <c r="F732" s="19"/>
      <c r="G732" s="20"/>
      <c r="M732" s="21"/>
      <c r="O732" s="19"/>
      <c r="R732" s="21"/>
      <c r="T732" s="19"/>
      <c r="U732" s="19"/>
      <c r="AA732" s="19"/>
      <c r="AF732" s="22"/>
      <c r="AK732" s="21"/>
      <c r="AP732" s="21"/>
      <c r="AS732" s="22"/>
      <c r="AU732" s="22"/>
    </row>
    <row r="733" ht="15.75" customHeight="1">
      <c r="F733" s="19"/>
      <c r="G733" s="20"/>
      <c r="M733" s="21"/>
      <c r="O733" s="19"/>
      <c r="R733" s="21"/>
      <c r="T733" s="19"/>
      <c r="U733" s="19"/>
      <c r="AA733" s="19"/>
      <c r="AF733" s="22"/>
      <c r="AK733" s="21"/>
      <c r="AP733" s="21"/>
      <c r="AS733" s="22"/>
      <c r="AU733" s="22"/>
    </row>
    <row r="734" ht="15.75" customHeight="1">
      <c r="F734" s="19"/>
      <c r="G734" s="20"/>
      <c r="M734" s="21"/>
      <c r="O734" s="19"/>
      <c r="R734" s="21"/>
      <c r="T734" s="19"/>
      <c r="U734" s="19"/>
      <c r="AA734" s="19"/>
      <c r="AF734" s="22"/>
      <c r="AK734" s="21"/>
      <c r="AP734" s="21"/>
      <c r="AS734" s="22"/>
      <c r="AU734" s="22"/>
    </row>
    <row r="735" ht="15.75" customHeight="1">
      <c r="F735" s="19"/>
      <c r="G735" s="20"/>
      <c r="M735" s="21"/>
      <c r="O735" s="19"/>
      <c r="R735" s="21"/>
      <c r="T735" s="19"/>
      <c r="U735" s="19"/>
      <c r="AA735" s="19"/>
      <c r="AF735" s="22"/>
      <c r="AK735" s="21"/>
      <c r="AP735" s="21"/>
      <c r="AS735" s="22"/>
      <c r="AU735" s="22"/>
    </row>
    <row r="736" ht="15.75" customHeight="1">
      <c r="F736" s="19"/>
      <c r="G736" s="20"/>
      <c r="M736" s="21"/>
      <c r="O736" s="19"/>
      <c r="R736" s="21"/>
      <c r="T736" s="19"/>
      <c r="U736" s="19"/>
      <c r="AA736" s="19"/>
      <c r="AF736" s="22"/>
      <c r="AK736" s="21"/>
      <c r="AP736" s="21"/>
      <c r="AS736" s="22"/>
      <c r="AU736" s="22"/>
    </row>
    <row r="737" ht="15.75" customHeight="1">
      <c r="F737" s="19"/>
      <c r="G737" s="20"/>
      <c r="M737" s="21"/>
      <c r="O737" s="19"/>
      <c r="R737" s="21"/>
      <c r="T737" s="19"/>
      <c r="U737" s="19"/>
      <c r="AA737" s="19"/>
      <c r="AF737" s="22"/>
      <c r="AK737" s="21"/>
      <c r="AP737" s="21"/>
      <c r="AS737" s="22"/>
      <c r="AU737" s="22"/>
    </row>
    <row r="738" ht="15.75" customHeight="1">
      <c r="F738" s="19"/>
      <c r="G738" s="20"/>
      <c r="M738" s="21"/>
      <c r="O738" s="19"/>
      <c r="R738" s="21"/>
      <c r="T738" s="19"/>
      <c r="U738" s="19"/>
      <c r="AA738" s="19"/>
      <c r="AF738" s="22"/>
      <c r="AK738" s="21"/>
      <c r="AP738" s="21"/>
      <c r="AS738" s="22"/>
      <c r="AU738" s="22"/>
    </row>
    <row r="739" ht="15.75" customHeight="1">
      <c r="F739" s="19"/>
      <c r="G739" s="20"/>
      <c r="M739" s="21"/>
      <c r="O739" s="19"/>
      <c r="R739" s="21"/>
      <c r="T739" s="19"/>
      <c r="U739" s="19"/>
      <c r="AA739" s="19"/>
      <c r="AF739" s="22"/>
      <c r="AK739" s="21"/>
      <c r="AP739" s="21"/>
      <c r="AS739" s="22"/>
      <c r="AU739" s="22"/>
    </row>
    <row r="740" ht="15.75" customHeight="1">
      <c r="F740" s="19"/>
      <c r="G740" s="20"/>
      <c r="M740" s="21"/>
      <c r="O740" s="19"/>
      <c r="R740" s="21"/>
      <c r="T740" s="19"/>
      <c r="U740" s="19"/>
      <c r="AA740" s="19"/>
      <c r="AF740" s="22"/>
      <c r="AK740" s="21"/>
      <c r="AP740" s="21"/>
      <c r="AS740" s="22"/>
      <c r="AU740" s="22"/>
    </row>
    <row r="741" ht="15.75" customHeight="1">
      <c r="F741" s="19"/>
      <c r="G741" s="20"/>
      <c r="M741" s="21"/>
      <c r="O741" s="19"/>
      <c r="R741" s="21"/>
      <c r="T741" s="19"/>
      <c r="U741" s="19"/>
      <c r="AA741" s="19"/>
      <c r="AF741" s="22"/>
      <c r="AK741" s="21"/>
      <c r="AP741" s="21"/>
      <c r="AS741" s="22"/>
      <c r="AU741" s="22"/>
    </row>
    <row r="742" ht="15.75" customHeight="1">
      <c r="F742" s="19"/>
      <c r="G742" s="20"/>
      <c r="M742" s="21"/>
      <c r="O742" s="19"/>
      <c r="R742" s="21"/>
      <c r="T742" s="19"/>
      <c r="U742" s="19"/>
      <c r="AA742" s="19"/>
      <c r="AF742" s="22"/>
      <c r="AK742" s="21"/>
      <c r="AP742" s="21"/>
      <c r="AS742" s="22"/>
      <c r="AU742" s="22"/>
    </row>
    <row r="743" ht="15.75" customHeight="1">
      <c r="F743" s="19"/>
      <c r="G743" s="20"/>
      <c r="M743" s="21"/>
      <c r="O743" s="19"/>
      <c r="R743" s="21"/>
      <c r="T743" s="19"/>
      <c r="U743" s="19"/>
      <c r="AA743" s="19"/>
      <c r="AF743" s="22"/>
      <c r="AK743" s="21"/>
      <c r="AP743" s="21"/>
      <c r="AS743" s="22"/>
      <c r="AU743" s="22"/>
    </row>
    <row r="744" ht="15.75" customHeight="1">
      <c r="F744" s="19"/>
      <c r="G744" s="20"/>
      <c r="M744" s="21"/>
      <c r="O744" s="19"/>
      <c r="R744" s="21"/>
      <c r="T744" s="19"/>
      <c r="U744" s="19"/>
      <c r="AA744" s="19"/>
      <c r="AF744" s="22"/>
      <c r="AK744" s="21"/>
      <c r="AP744" s="21"/>
      <c r="AS744" s="22"/>
      <c r="AU744" s="22"/>
    </row>
    <row r="745" ht="15.75" customHeight="1">
      <c r="F745" s="19"/>
      <c r="G745" s="20"/>
      <c r="M745" s="21"/>
      <c r="O745" s="19"/>
      <c r="R745" s="21"/>
      <c r="T745" s="19"/>
      <c r="U745" s="19"/>
      <c r="AA745" s="19"/>
      <c r="AF745" s="22"/>
      <c r="AK745" s="21"/>
      <c r="AP745" s="21"/>
      <c r="AS745" s="22"/>
      <c r="AU745" s="22"/>
    </row>
    <row r="746" ht="15.75" customHeight="1">
      <c r="F746" s="19"/>
      <c r="G746" s="20"/>
      <c r="M746" s="21"/>
      <c r="O746" s="19"/>
      <c r="R746" s="21"/>
      <c r="T746" s="19"/>
      <c r="U746" s="19"/>
      <c r="AA746" s="19"/>
      <c r="AF746" s="22"/>
      <c r="AK746" s="21"/>
      <c r="AP746" s="21"/>
      <c r="AS746" s="22"/>
      <c r="AU746" s="22"/>
    </row>
    <row r="747" ht="15.75" customHeight="1">
      <c r="F747" s="19"/>
      <c r="G747" s="20"/>
      <c r="M747" s="21"/>
      <c r="O747" s="19"/>
      <c r="R747" s="21"/>
      <c r="T747" s="19"/>
      <c r="U747" s="19"/>
      <c r="AA747" s="19"/>
      <c r="AF747" s="22"/>
      <c r="AK747" s="21"/>
      <c r="AP747" s="21"/>
      <c r="AS747" s="22"/>
      <c r="AU747" s="22"/>
    </row>
    <row r="748" ht="15.75" customHeight="1">
      <c r="F748" s="19"/>
      <c r="G748" s="20"/>
      <c r="M748" s="21"/>
      <c r="O748" s="19"/>
      <c r="R748" s="21"/>
      <c r="T748" s="19"/>
      <c r="U748" s="19"/>
      <c r="AA748" s="19"/>
      <c r="AF748" s="22"/>
      <c r="AK748" s="21"/>
      <c r="AP748" s="21"/>
      <c r="AS748" s="22"/>
      <c r="AU748" s="22"/>
    </row>
    <row r="749" ht="15.75" customHeight="1">
      <c r="F749" s="19"/>
      <c r="G749" s="20"/>
      <c r="M749" s="21"/>
      <c r="O749" s="19"/>
      <c r="R749" s="21"/>
      <c r="T749" s="19"/>
      <c r="U749" s="19"/>
      <c r="AA749" s="19"/>
      <c r="AF749" s="22"/>
      <c r="AK749" s="21"/>
      <c r="AP749" s="21"/>
      <c r="AS749" s="22"/>
      <c r="AU749" s="22"/>
    </row>
    <row r="750" ht="15.75" customHeight="1">
      <c r="F750" s="19"/>
      <c r="G750" s="20"/>
      <c r="M750" s="21"/>
      <c r="O750" s="19"/>
      <c r="R750" s="21"/>
      <c r="T750" s="19"/>
      <c r="U750" s="19"/>
      <c r="AA750" s="19"/>
      <c r="AF750" s="22"/>
      <c r="AK750" s="21"/>
      <c r="AP750" s="21"/>
      <c r="AS750" s="22"/>
      <c r="AU750" s="22"/>
    </row>
    <row r="751" ht="15.75" customHeight="1">
      <c r="F751" s="19"/>
      <c r="G751" s="20"/>
      <c r="M751" s="21"/>
      <c r="O751" s="19"/>
      <c r="R751" s="21"/>
      <c r="T751" s="19"/>
      <c r="U751" s="19"/>
      <c r="AA751" s="19"/>
      <c r="AF751" s="22"/>
      <c r="AK751" s="21"/>
      <c r="AP751" s="21"/>
      <c r="AS751" s="22"/>
      <c r="AU751" s="22"/>
    </row>
    <row r="752" ht="15.75" customHeight="1">
      <c r="F752" s="19"/>
      <c r="G752" s="20"/>
      <c r="M752" s="21"/>
      <c r="O752" s="19"/>
      <c r="R752" s="21"/>
      <c r="T752" s="19"/>
      <c r="U752" s="19"/>
      <c r="AA752" s="19"/>
      <c r="AF752" s="22"/>
      <c r="AK752" s="21"/>
      <c r="AP752" s="21"/>
      <c r="AS752" s="22"/>
      <c r="AU752" s="22"/>
    </row>
    <row r="753" ht="15.75" customHeight="1">
      <c r="F753" s="19"/>
      <c r="G753" s="20"/>
      <c r="M753" s="21"/>
      <c r="O753" s="19"/>
      <c r="R753" s="21"/>
      <c r="T753" s="19"/>
      <c r="U753" s="19"/>
      <c r="AA753" s="19"/>
      <c r="AF753" s="22"/>
      <c r="AK753" s="21"/>
      <c r="AP753" s="21"/>
      <c r="AS753" s="22"/>
      <c r="AU753" s="22"/>
    </row>
    <row r="754" ht="15.75" customHeight="1">
      <c r="F754" s="19"/>
      <c r="G754" s="20"/>
      <c r="M754" s="21"/>
      <c r="O754" s="19"/>
      <c r="R754" s="21"/>
      <c r="T754" s="19"/>
      <c r="U754" s="19"/>
      <c r="AA754" s="19"/>
      <c r="AF754" s="22"/>
      <c r="AK754" s="21"/>
      <c r="AP754" s="21"/>
      <c r="AS754" s="22"/>
      <c r="AU754" s="22"/>
    </row>
    <row r="755" ht="15.75" customHeight="1">
      <c r="F755" s="19"/>
      <c r="G755" s="20"/>
      <c r="M755" s="21"/>
      <c r="O755" s="19"/>
      <c r="R755" s="21"/>
      <c r="T755" s="19"/>
      <c r="U755" s="19"/>
      <c r="AA755" s="19"/>
      <c r="AF755" s="22"/>
      <c r="AK755" s="21"/>
      <c r="AP755" s="21"/>
      <c r="AS755" s="22"/>
      <c r="AU755" s="22"/>
    </row>
    <row r="756" ht="15.75" customHeight="1">
      <c r="F756" s="19"/>
      <c r="G756" s="20"/>
      <c r="M756" s="21"/>
      <c r="O756" s="19"/>
      <c r="R756" s="21"/>
      <c r="T756" s="19"/>
      <c r="U756" s="19"/>
      <c r="AA756" s="19"/>
      <c r="AF756" s="22"/>
      <c r="AK756" s="21"/>
      <c r="AP756" s="21"/>
      <c r="AS756" s="22"/>
      <c r="AU756" s="22"/>
    </row>
    <row r="757" ht="15.75" customHeight="1">
      <c r="F757" s="19"/>
      <c r="G757" s="20"/>
      <c r="M757" s="21"/>
      <c r="O757" s="19"/>
      <c r="R757" s="21"/>
      <c r="T757" s="19"/>
      <c r="U757" s="19"/>
      <c r="AA757" s="19"/>
      <c r="AF757" s="22"/>
      <c r="AK757" s="21"/>
      <c r="AP757" s="21"/>
      <c r="AS757" s="22"/>
      <c r="AU757" s="22"/>
    </row>
    <row r="758" ht="15.75" customHeight="1">
      <c r="F758" s="19"/>
      <c r="G758" s="20"/>
      <c r="M758" s="21"/>
      <c r="O758" s="19"/>
      <c r="R758" s="21"/>
      <c r="T758" s="19"/>
      <c r="U758" s="19"/>
      <c r="AA758" s="19"/>
      <c r="AF758" s="22"/>
      <c r="AK758" s="21"/>
      <c r="AP758" s="21"/>
      <c r="AS758" s="22"/>
      <c r="AU758" s="22"/>
    </row>
    <row r="759" ht="15.75" customHeight="1">
      <c r="F759" s="19"/>
      <c r="G759" s="20"/>
      <c r="M759" s="21"/>
      <c r="O759" s="19"/>
      <c r="R759" s="21"/>
      <c r="T759" s="19"/>
      <c r="U759" s="19"/>
      <c r="AA759" s="19"/>
      <c r="AF759" s="22"/>
      <c r="AK759" s="21"/>
      <c r="AP759" s="21"/>
      <c r="AS759" s="22"/>
      <c r="AU759" s="22"/>
    </row>
    <row r="760" ht="15.75" customHeight="1">
      <c r="F760" s="19"/>
      <c r="G760" s="20"/>
      <c r="M760" s="21"/>
      <c r="O760" s="19"/>
      <c r="R760" s="21"/>
      <c r="T760" s="19"/>
      <c r="U760" s="19"/>
      <c r="AA760" s="19"/>
      <c r="AF760" s="22"/>
      <c r="AK760" s="21"/>
      <c r="AP760" s="21"/>
      <c r="AS760" s="22"/>
      <c r="AU760" s="22"/>
    </row>
    <row r="761" ht="15.75" customHeight="1">
      <c r="F761" s="19"/>
      <c r="G761" s="20"/>
      <c r="M761" s="21"/>
      <c r="O761" s="19"/>
      <c r="R761" s="21"/>
      <c r="T761" s="19"/>
      <c r="U761" s="19"/>
      <c r="AA761" s="19"/>
      <c r="AF761" s="22"/>
      <c r="AK761" s="21"/>
      <c r="AP761" s="21"/>
      <c r="AS761" s="22"/>
      <c r="AU761" s="22"/>
    </row>
    <row r="762" ht="15.75" customHeight="1">
      <c r="F762" s="19"/>
      <c r="G762" s="20"/>
      <c r="M762" s="21"/>
      <c r="O762" s="19"/>
      <c r="R762" s="21"/>
      <c r="T762" s="19"/>
      <c r="U762" s="19"/>
      <c r="AA762" s="19"/>
      <c r="AF762" s="22"/>
      <c r="AK762" s="21"/>
      <c r="AP762" s="21"/>
      <c r="AS762" s="22"/>
      <c r="AU762" s="22"/>
    </row>
    <row r="763" ht="15.75" customHeight="1">
      <c r="F763" s="19"/>
      <c r="G763" s="20"/>
      <c r="M763" s="21"/>
      <c r="O763" s="19"/>
      <c r="R763" s="21"/>
      <c r="T763" s="19"/>
      <c r="U763" s="19"/>
      <c r="AA763" s="19"/>
      <c r="AF763" s="22"/>
      <c r="AK763" s="21"/>
      <c r="AP763" s="21"/>
      <c r="AS763" s="22"/>
      <c r="AU763" s="22"/>
    </row>
    <row r="764" ht="15.75" customHeight="1">
      <c r="F764" s="19"/>
      <c r="G764" s="20"/>
      <c r="M764" s="21"/>
      <c r="O764" s="19"/>
      <c r="R764" s="21"/>
      <c r="T764" s="19"/>
      <c r="U764" s="19"/>
      <c r="AA764" s="19"/>
      <c r="AF764" s="22"/>
      <c r="AK764" s="21"/>
      <c r="AP764" s="21"/>
      <c r="AS764" s="22"/>
      <c r="AU764" s="22"/>
    </row>
    <row r="765" ht="15.75" customHeight="1">
      <c r="F765" s="19"/>
      <c r="G765" s="20"/>
      <c r="M765" s="21"/>
      <c r="O765" s="19"/>
      <c r="R765" s="21"/>
      <c r="T765" s="19"/>
      <c r="U765" s="19"/>
      <c r="AA765" s="19"/>
      <c r="AF765" s="22"/>
      <c r="AK765" s="21"/>
      <c r="AP765" s="21"/>
      <c r="AS765" s="22"/>
      <c r="AU765" s="22"/>
    </row>
    <row r="766" ht="15.75" customHeight="1">
      <c r="F766" s="19"/>
      <c r="G766" s="20"/>
      <c r="M766" s="21"/>
      <c r="O766" s="19"/>
      <c r="R766" s="21"/>
      <c r="T766" s="19"/>
      <c r="U766" s="19"/>
      <c r="AA766" s="19"/>
      <c r="AF766" s="22"/>
      <c r="AK766" s="21"/>
      <c r="AP766" s="21"/>
      <c r="AS766" s="22"/>
      <c r="AU766" s="22"/>
    </row>
    <row r="767" ht="15.75" customHeight="1">
      <c r="F767" s="19"/>
      <c r="G767" s="20"/>
      <c r="M767" s="21"/>
      <c r="O767" s="19"/>
      <c r="R767" s="21"/>
      <c r="T767" s="19"/>
      <c r="U767" s="19"/>
      <c r="AA767" s="19"/>
      <c r="AF767" s="22"/>
      <c r="AK767" s="21"/>
      <c r="AP767" s="21"/>
      <c r="AS767" s="22"/>
      <c r="AU767" s="22"/>
    </row>
    <row r="768" ht="15.75" customHeight="1">
      <c r="F768" s="19"/>
      <c r="G768" s="20"/>
      <c r="M768" s="21"/>
      <c r="O768" s="19"/>
      <c r="R768" s="21"/>
      <c r="T768" s="19"/>
      <c r="U768" s="19"/>
      <c r="AA768" s="19"/>
      <c r="AF768" s="22"/>
      <c r="AK768" s="21"/>
      <c r="AP768" s="21"/>
      <c r="AS768" s="22"/>
      <c r="AU768" s="22"/>
    </row>
    <row r="769" ht="15.75" customHeight="1">
      <c r="F769" s="19"/>
      <c r="G769" s="20"/>
      <c r="M769" s="21"/>
      <c r="O769" s="19"/>
      <c r="R769" s="21"/>
      <c r="T769" s="19"/>
      <c r="U769" s="19"/>
      <c r="AA769" s="19"/>
      <c r="AF769" s="22"/>
      <c r="AK769" s="21"/>
      <c r="AP769" s="21"/>
      <c r="AS769" s="22"/>
      <c r="AU769" s="22"/>
    </row>
    <row r="770" ht="15.75" customHeight="1">
      <c r="F770" s="19"/>
      <c r="G770" s="20"/>
      <c r="M770" s="21"/>
      <c r="O770" s="19"/>
      <c r="R770" s="21"/>
      <c r="T770" s="19"/>
      <c r="U770" s="19"/>
      <c r="AA770" s="19"/>
      <c r="AF770" s="22"/>
      <c r="AK770" s="21"/>
      <c r="AP770" s="21"/>
      <c r="AS770" s="22"/>
      <c r="AU770" s="22"/>
    </row>
    <row r="771" ht="15.75" customHeight="1">
      <c r="F771" s="19"/>
      <c r="G771" s="20"/>
      <c r="M771" s="21"/>
      <c r="O771" s="19"/>
      <c r="R771" s="21"/>
      <c r="T771" s="19"/>
      <c r="U771" s="19"/>
      <c r="AA771" s="19"/>
      <c r="AF771" s="22"/>
      <c r="AK771" s="21"/>
      <c r="AP771" s="21"/>
      <c r="AS771" s="22"/>
      <c r="AU771" s="22"/>
    </row>
    <row r="772" ht="15.75" customHeight="1">
      <c r="F772" s="19"/>
      <c r="G772" s="20"/>
      <c r="M772" s="21"/>
      <c r="O772" s="19"/>
      <c r="R772" s="21"/>
      <c r="T772" s="19"/>
      <c r="U772" s="19"/>
      <c r="AA772" s="19"/>
      <c r="AF772" s="22"/>
      <c r="AK772" s="21"/>
      <c r="AP772" s="21"/>
      <c r="AS772" s="22"/>
      <c r="AU772" s="22"/>
    </row>
    <row r="773" ht="15.75" customHeight="1">
      <c r="F773" s="19"/>
      <c r="G773" s="20"/>
      <c r="M773" s="21"/>
      <c r="O773" s="19"/>
      <c r="R773" s="21"/>
      <c r="T773" s="19"/>
      <c r="U773" s="19"/>
      <c r="AA773" s="19"/>
      <c r="AF773" s="22"/>
      <c r="AK773" s="21"/>
      <c r="AP773" s="21"/>
      <c r="AS773" s="22"/>
      <c r="AU773" s="22"/>
    </row>
    <row r="774" ht="15.75" customHeight="1">
      <c r="F774" s="19"/>
      <c r="G774" s="20"/>
      <c r="M774" s="21"/>
      <c r="O774" s="19"/>
      <c r="R774" s="21"/>
      <c r="T774" s="19"/>
      <c r="U774" s="19"/>
      <c r="AA774" s="19"/>
      <c r="AF774" s="22"/>
      <c r="AK774" s="21"/>
      <c r="AP774" s="21"/>
      <c r="AS774" s="22"/>
      <c r="AU774" s="22"/>
    </row>
    <row r="775" ht="15.75" customHeight="1">
      <c r="F775" s="19"/>
      <c r="G775" s="20"/>
      <c r="M775" s="21"/>
      <c r="O775" s="19"/>
      <c r="R775" s="21"/>
      <c r="T775" s="19"/>
      <c r="U775" s="19"/>
      <c r="AA775" s="19"/>
      <c r="AF775" s="22"/>
      <c r="AK775" s="21"/>
      <c r="AP775" s="21"/>
      <c r="AS775" s="22"/>
      <c r="AU775" s="22"/>
    </row>
    <row r="776" ht="15.75" customHeight="1">
      <c r="F776" s="19"/>
      <c r="G776" s="20"/>
      <c r="M776" s="21"/>
      <c r="O776" s="19"/>
      <c r="R776" s="21"/>
      <c r="T776" s="19"/>
      <c r="U776" s="19"/>
      <c r="AA776" s="19"/>
      <c r="AF776" s="22"/>
      <c r="AK776" s="21"/>
      <c r="AP776" s="21"/>
      <c r="AS776" s="22"/>
      <c r="AU776" s="22"/>
    </row>
    <row r="777" ht="15.75" customHeight="1">
      <c r="F777" s="19"/>
      <c r="G777" s="20"/>
      <c r="M777" s="21"/>
      <c r="O777" s="19"/>
      <c r="R777" s="21"/>
      <c r="T777" s="19"/>
      <c r="U777" s="19"/>
      <c r="AA777" s="19"/>
      <c r="AF777" s="22"/>
      <c r="AK777" s="21"/>
      <c r="AP777" s="21"/>
      <c r="AS777" s="22"/>
      <c r="AU777" s="22"/>
    </row>
    <row r="778" ht="15.75" customHeight="1">
      <c r="F778" s="19"/>
      <c r="G778" s="20"/>
      <c r="M778" s="21"/>
      <c r="O778" s="19"/>
      <c r="R778" s="21"/>
      <c r="T778" s="19"/>
      <c r="U778" s="19"/>
      <c r="AA778" s="19"/>
      <c r="AF778" s="22"/>
      <c r="AK778" s="21"/>
      <c r="AP778" s="21"/>
      <c r="AS778" s="22"/>
      <c r="AU778" s="22"/>
    </row>
    <row r="779" ht="15.75" customHeight="1">
      <c r="F779" s="19"/>
      <c r="G779" s="20"/>
      <c r="M779" s="21"/>
      <c r="O779" s="19"/>
      <c r="R779" s="21"/>
      <c r="T779" s="19"/>
      <c r="U779" s="19"/>
      <c r="AA779" s="19"/>
      <c r="AF779" s="22"/>
      <c r="AK779" s="21"/>
      <c r="AP779" s="21"/>
      <c r="AS779" s="22"/>
      <c r="AU779" s="22"/>
    </row>
    <row r="780" ht="15.75" customHeight="1">
      <c r="F780" s="19"/>
      <c r="G780" s="20"/>
      <c r="M780" s="21"/>
      <c r="O780" s="19"/>
      <c r="R780" s="21"/>
      <c r="T780" s="19"/>
      <c r="U780" s="19"/>
      <c r="AA780" s="19"/>
      <c r="AF780" s="22"/>
      <c r="AK780" s="21"/>
      <c r="AP780" s="21"/>
      <c r="AS780" s="22"/>
      <c r="AU780" s="22"/>
    </row>
    <row r="781" ht="15.75" customHeight="1">
      <c r="F781" s="19"/>
      <c r="G781" s="20"/>
      <c r="M781" s="21"/>
      <c r="O781" s="19"/>
      <c r="R781" s="21"/>
      <c r="T781" s="19"/>
      <c r="U781" s="19"/>
      <c r="AA781" s="19"/>
      <c r="AF781" s="22"/>
      <c r="AK781" s="21"/>
      <c r="AP781" s="21"/>
      <c r="AS781" s="22"/>
      <c r="AU781" s="22"/>
    </row>
    <row r="782" ht="15.75" customHeight="1">
      <c r="F782" s="19"/>
      <c r="G782" s="20"/>
      <c r="M782" s="21"/>
      <c r="O782" s="19"/>
      <c r="R782" s="21"/>
      <c r="T782" s="19"/>
      <c r="U782" s="19"/>
      <c r="AA782" s="19"/>
      <c r="AF782" s="22"/>
      <c r="AK782" s="21"/>
      <c r="AP782" s="21"/>
      <c r="AS782" s="22"/>
      <c r="AU782" s="22"/>
    </row>
    <row r="783" ht="15.75" customHeight="1">
      <c r="F783" s="19"/>
      <c r="G783" s="20"/>
      <c r="M783" s="21"/>
      <c r="O783" s="19"/>
      <c r="R783" s="21"/>
      <c r="T783" s="19"/>
      <c r="U783" s="19"/>
      <c r="AA783" s="19"/>
      <c r="AF783" s="22"/>
      <c r="AK783" s="21"/>
      <c r="AP783" s="21"/>
      <c r="AS783" s="22"/>
      <c r="AU783" s="22"/>
    </row>
    <row r="784" ht="15.75" customHeight="1">
      <c r="F784" s="19"/>
      <c r="G784" s="20"/>
      <c r="M784" s="21"/>
      <c r="O784" s="19"/>
      <c r="R784" s="21"/>
      <c r="T784" s="19"/>
      <c r="U784" s="19"/>
      <c r="AA784" s="19"/>
      <c r="AF784" s="22"/>
      <c r="AK784" s="21"/>
      <c r="AP784" s="21"/>
      <c r="AS784" s="22"/>
      <c r="AU784" s="22"/>
    </row>
    <row r="785" ht="15.75" customHeight="1">
      <c r="F785" s="19"/>
      <c r="G785" s="20"/>
      <c r="M785" s="21"/>
      <c r="O785" s="19"/>
      <c r="R785" s="21"/>
      <c r="T785" s="19"/>
      <c r="U785" s="19"/>
      <c r="AA785" s="19"/>
      <c r="AF785" s="22"/>
      <c r="AK785" s="21"/>
      <c r="AP785" s="21"/>
      <c r="AS785" s="22"/>
      <c r="AU785" s="22"/>
    </row>
    <row r="786" ht="15.75" customHeight="1">
      <c r="F786" s="19"/>
      <c r="G786" s="20"/>
      <c r="M786" s="21"/>
      <c r="O786" s="19"/>
      <c r="R786" s="21"/>
      <c r="T786" s="19"/>
      <c r="U786" s="19"/>
      <c r="AA786" s="19"/>
      <c r="AF786" s="22"/>
      <c r="AK786" s="21"/>
      <c r="AP786" s="21"/>
      <c r="AS786" s="22"/>
      <c r="AU786" s="22"/>
    </row>
    <row r="787" ht="15.75" customHeight="1">
      <c r="F787" s="19"/>
      <c r="G787" s="20"/>
      <c r="M787" s="21"/>
      <c r="O787" s="19"/>
      <c r="R787" s="21"/>
      <c r="T787" s="19"/>
      <c r="U787" s="19"/>
      <c r="AA787" s="19"/>
      <c r="AF787" s="22"/>
      <c r="AK787" s="21"/>
      <c r="AP787" s="21"/>
      <c r="AS787" s="22"/>
      <c r="AU787" s="22"/>
    </row>
    <row r="788" ht="15.75" customHeight="1">
      <c r="F788" s="19"/>
      <c r="G788" s="20"/>
      <c r="M788" s="21"/>
      <c r="O788" s="19"/>
      <c r="R788" s="21"/>
      <c r="T788" s="19"/>
      <c r="U788" s="19"/>
      <c r="AA788" s="19"/>
      <c r="AF788" s="22"/>
      <c r="AK788" s="21"/>
      <c r="AP788" s="21"/>
      <c r="AS788" s="22"/>
      <c r="AU788" s="22"/>
    </row>
    <row r="789" ht="15.75" customHeight="1">
      <c r="F789" s="19"/>
      <c r="G789" s="20"/>
      <c r="M789" s="21"/>
      <c r="O789" s="19"/>
      <c r="R789" s="21"/>
      <c r="T789" s="19"/>
      <c r="U789" s="19"/>
      <c r="AA789" s="19"/>
      <c r="AF789" s="22"/>
      <c r="AK789" s="21"/>
      <c r="AP789" s="21"/>
      <c r="AS789" s="22"/>
      <c r="AU789" s="22"/>
    </row>
    <row r="790" ht="15.75" customHeight="1">
      <c r="F790" s="19"/>
      <c r="G790" s="20"/>
      <c r="M790" s="21"/>
      <c r="O790" s="19"/>
      <c r="R790" s="21"/>
      <c r="T790" s="19"/>
      <c r="U790" s="19"/>
      <c r="AA790" s="19"/>
      <c r="AF790" s="22"/>
      <c r="AK790" s="21"/>
      <c r="AP790" s="21"/>
      <c r="AS790" s="22"/>
      <c r="AU790" s="22"/>
    </row>
    <row r="791" ht="15.75" customHeight="1">
      <c r="F791" s="19"/>
      <c r="G791" s="20"/>
      <c r="M791" s="21"/>
      <c r="O791" s="19"/>
      <c r="R791" s="21"/>
      <c r="T791" s="19"/>
      <c r="U791" s="19"/>
      <c r="AA791" s="19"/>
      <c r="AF791" s="22"/>
      <c r="AK791" s="21"/>
      <c r="AP791" s="21"/>
      <c r="AS791" s="22"/>
      <c r="AU791" s="22"/>
    </row>
    <row r="792" ht="15.75" customHeight="1">
      <c r="F792" s="19"/>
      <c r="G792" s="20"/>
      <c r="M792" s="21"/>
      <c r="O792" s="19"/>
      <c r="R792" s="21"/>
      <c r="T792" s="19"/>
      <c r="U792" s="19"/>
      <c r="AA792" s="19"/>
      <c r="AF792" s="22"/>
      <c r="AK792" s="21"/>
      <c r="AP792" s="21"/>
      <c r="AS792" s="22"/>
      <c r="AU792" s="22"/>
    </row>
    <row r="793" ht="15.75" customHeight="1">
      <c r="F793" s="19"/>
      <c r="G793" s="20"/>
      <c r="M793" s="21"/>
      <c r="O793" s="19"/>
      <c r="R793" s="21"/>
      <c r="T793" s="19"/>
      <c r="U793" s="19"/>
      <c r="AA793" s="19"/>
      <c r="AF793" s="22"/>
      <c r="AK793" s="21"/>
      <c r="AP793" s="21"/>
      <c r="AS793" s="22"/>
      <c r="AU793" s="22"/>
    </row>
    <row r="794" ht="15.75" customHeight="1">
      <c r="F794" s="19"/>
      <c r="G794" s="20"/>
      <c r="M794" s="21"/>
      <c r="O794" s="19"/>
      <c r="R794" s="21"/>
      <c r="T794" s="19"/>
      <c r="U794" s="19"/>
      <c r="AA794" s="19"/>
      <c r="AF794" s="22"/>
      <c r="AK794" s="21"/>
      <c r="AP794" s="21"/>
      <c r="AS794" s="22"/>
      <c r="AU794" s="22"/>
    </row>
    <row r="795" ht="15.75" customHeight="1">
      <c r="F795" s="19"/>
      <c r="G795" s="20"/>
      <c r="M795" s="21"/>
      <c r="O795" s="19"/>
      <c r="R795" s="21"/>
      <c r="T795" s="19"/>
      <c r="U795" s="19"/>
      <c r="AA795" s="19"/>
      <c r="AF795" s="22"/>
      <c r="AK795" s="21"/>
      <c r="AP795" s="21"/>
      <c r="AS795" s="22"/>
      <c r="AU795" s="22"/>
    </row>
    <row r="796" ht="15.75" customHeight="1">
      <c r="F796" s="19"/>
      <c r="G796" s="20"/>
      <c r="M796" s="21"/>
      <c r="O796" s="19"/>
      <c r="R796" s="21"/>
      <c r="T796" s="19"/>
      <c r="U796" s="19"/>
      <c r="AA796" s="19"/>
      <c r="AF796" s="22"/>
      <c r="AK796" s="21"/>
      <c r="AP796" s="21"/>
      <c r="AS796" s="22"/>
      <c r="AU796" s="22"/>
    </row>
    <row r="797" ht="15.75" customHeight="1">
      <c r="F797" s="19"/>
      <c r="G797" s="20"/>
      <c r="M797" s="21"/>
      <c r="O797" s="19"/>
      <c r="R797" s="21"/>
      <c r="T797" s="19"/>
      <c r="U797" s="19"/>
      <c r="AA797" s="19"/>
      <c r="AF797" s="22"/>
      <c r="AK797" s="21"/>
      <c r="AP797" s="21"/>
      <c r="AS797" s="22"/>
      <c r="AU797" s="22"/>
    </row>
    <row r="798" ht="15.75" customHeight="1">
      <c r="F798" s="19"/>
      <c r="G798" s="20"/>
      <c r="M798" s="21"/>
      <c r="O798" s="19"/>
      <c r="R798" s="21"/>
      <c r="T798" s="19"/>
      <c r="U798" s="19"/>
      <c r="AA798" s="19"/>
      <c r="AF798" s="22"/>
      <c r="AK798" s="21"/>
      <c r="AP798" s="21"/>
      <c r="AS798" s="22"/>
      <c r="AU798" s="22"/>
    </row>
    <row r="799" ht="15.75" customHeight="1">
      <c r="F799" s="19"/>
      <c r="G799" s="20"/>
      <c r="M799" s="21"/>
      <c r="O799" s="19"/>
      <c r="R799" s="21"/>
      <c r="T799" s="19"/>
      <c r="U799" s="19"/>
      <c r="AA799" s="19"/>
      <c r="AF799" s="22"/>
      <c r="AK799" s="21"/>
      <c r="AP799" s="21"/>
      <c r="AS799" s="22"/>
      <c r="AU799" s="22"/>
    </row>
    <row r="800" ht="15.75" customHeight="1">
      <c r="F800" s="19"/>
      <c r="G800" s="20"/>
      <c r="M800" s="21"/>
      <c r="O800" s="19"/>
      <c r="R800" s="21"/>
      <c r="T800" s="19"/>
      <c r="U800" s="19"/>
      <c r="AA800" s="19"/>
      <c r="AF800" s="22"/>
      <c r="AK800" s="21"/>
      <c r="AP800" s="21"/>
      <c r="AS800" s="22"/>
      <c r="AU800" s="22"/>
    </row>
    <row r="801" ht="15.75" customHeight="1">
      <c r="F801" s="19"/>
      <c r="G801" s="20"/>
      <c r="M801" s="21"/>
      <c r="O801" s="19"/>
      <c r="R801" s="21"/>
      <c r="T801" s="19"/>
      <c r="U801" s="19"/>
      <c r="AA801" s="19"/>
      <c r="AF801" s="22"/>
      <c r="AK801" s="21"/>
      <c r="AP801" s="21"/>
      <c r="AS801" s="22"/>
      <c r="AU801" s="22"/>
    </row>
    <row r="802" ht="15.75" customHeight="1">
      <c r="F802" s="19"/>
      <c r="G802" s="20"/>
      <c r="M802" s="21"/>
      <c r="O802" s="19"/>
      <c r="R802" s="21"/>
      <c r="T802" s="19"/>
      <c r="U802" s="19"/>
      <c r="AA802" s="19"/>
      <c r="AF802" s="22"/>
      <c r="AK802" s="21"/>
      <c r="AP802" s="21"/>
      <c r="AS802" s="22"/>
      <c r="AU802" s="22"/>
    </row>
    <row r="803" ht="15.75" customHeight="1">
      <c r="F803" s="19"/>
      <c r="G803" s="20"/>
      <c r="M803" s="21"/>
      <c r="O803" s="19"/>
      <c r="R803" s="21"/>
      <c r="T803" s="19"/>
      <c r="U803" s="19"/>
      <c r="AA803" s="19"/>
      <c r="AF803" s="22"/>
      <c r="AK803" s="21"/>
      <c r="AP803" s="21"/>
      <c r="AS803" s="22"/>
      <c r="AU803" s="22"/>
    </row>
    <row r="804" ht="15.75" customHeight="1">
      <c r="F804" s="19"/>
      <c r="G804" s="20"/>
      <c r="M804" s="21"/>
      <c r="O804" s="19"/>
      <c r="R804" s="21"/>
      <c r="T804" s="19"/>
      <c r="U804" s="19"/>
      <c r="AA804" s="19"/>
      <c r="AF804" s="22"/>
      <c r="AK804" s="21"/>
      <c r="AP804" s="21"/>
      <c r="AS804" s="22"/>
      <c r="AU804" s="22"/>
    </row>
    <row r="805" ht="15.75" customHeight="1">
      <c r="F805" s="19"/>
      <c r="G805" s="20"/>
      <c r="M805" s="21"/>
      <c r="O805" s="19"/>
      <c r="R805" s="21"/>
      <c r="T805" s="19"/>
      <c r="U805" s="19"/>
      <c r="AA805" s="19"/>
      <c r="AF805" s="22"/>
      <c r="AK805" s="21"/>
      <c r="AP805" s="21"/>
      <c r="AS805" s="22"/>
      <c r="AU805" s="22"/>
    </row>
    <row r="806" ht="15.75" customHeight="1">
      <c r="F806" s="19"/>
      <c r="G806" s="20"/>
      <c r="M806" s="21"/>
      <c r="O806" s="19"/>
      <c r="R806" s="21"/>
      <c r="T806" s="19"/>
      <c r="U806" s="19"/>
      <c r="AA806" s="19"/>
      <c r="AF806" s="22"/>
      <c r="AK806" s="21"/>
      <c r="AP806" s="21"/>
      <c r="AS806" s="22"/>
      <c r="AU806" s="22"/>
    </row>
    <row r="807" ht="15.75" customHeight="1">
      <c r="F807" s="19"/>
      <c r="G807" s="20"/>
      <c r="M807" s="21"/>
      <c r="O807" s="19"/>
      <c r="R807" s="21"/>
      <c r="T807" s="19"/>
      <c r="U807" s="19"/>
      <c r="AA807" s="19"/>
      <c r="AF807" s="22"/>
      <c r="AK807" s="21"/>
      <c r="AP807" s="21"/>
      <c r="AS807" s="22"/>
      <c r="AU807" s="22"/>
    </row>
    <row r="808" ht="15.75" customHeight="1">
      <c r="F808" s="19"/>
      <c r="G808" s="20"/>
      <c r="M808" s="21"/>
      <c r="O808" s="19"/>
      <c r="R808" s="21"/>
      <c r="T808" s="19"/>
      <c r="U808" s="19"/>
      <c r="AA808" s="19"/>
      <c r="AF808" s="22"/>
      <c r="AK808" s="21"/>
      <c r="AP808" s="21"/>
      <c r="AS808" s="22"/>
      <c r="AU808" s="22"/>
    </row>
    <row r="809" ht="15.75" customHeight="1">
      <c r="F809" s="19"/>
      <c r="G809" s="20"/>
      <c r="M809" s="21"/>
      <c r="O809" s="19"/>
      <c r="R809" s="21"/>
      <c r="T809" s="19"/>
      <c r="U809" s="19"/>
      <c r="AA809" s="19"/>
      <c r="AF809" s="22"/>
      <c r="AK809" s="21"/>
      <c r="AP809" s="21"/>
      <c r="AS809" s="22"/>
      <c r="AU809" s="22"/>
    </row>
    <row r="810" ht="15.75" customHeight="1">
      <c r="F810" s="19"/>
      <c r="G810" s="20"/>
      <c r="M810" s="21"/>
      <c r="O810" s="19"/>
      <c r="R810" s="21"/>
      <c r="T810" s="19"/>
      <c r="U810" s="19"/>
      <c r="AA810" s="19"/>
      <c r="AF810" s="22"/>
      <c r="AK810" s="21"/>
      <c r="AP810" s="21"/>
      <c r="AS810" s="22"/>
      <c r="AU810" s="22"/>
    </row>
    <row r="811" ht="15.75" customHeight="1">
      <c r="F811" s="19"/>
      <c r="G811" s="20"/>
      <c r="M811" s="21"/>
      <c r="O811" s="19"/>
      <c r="R811" s="21"/>
      <c r="T811" s="19"/>
      <c r="U811" s="19"/>
      <c r="AA811" s="19"/>
      <c r="AF811" s="22"/>
      <c r="AK811" s="21"/>
      <c r="AP811" s="21"/>
      <c r="AS811" s="22"/>
      <c r="AU811" s="22"/>
    </row>
    <row r="812" ht="15.75" customHeight="1">
      <c r="F812" s="19"/>
      <c r="G812" s="20"/>
      <c r="M812" s="21"/>
      <c r="O812" s="19"/>
      <c r="R812" s="21"/>
      <c r="T812" s="19"/>
      <c r="U812" s="19"/>
      <c r="AA812" s="19"/>
      <c r="AF812" s="22"/>
      <c r="AK812" s="21"/>
      <c r="AP812" s="21"/>
      <c r="AS812" s="22"/>
      <c r="AU812" s="22"/>
    </row>
    <row r="813" ht="15.75" customHeight="1">
      <c r="F813" s="19"/>
      <c r="G813" s="20"/>
      <c r="M813" s="21"/>
      <c r="O813" s="19"/>
      <c r="R813" s="21"/>
      <c r="T813" s="19"/>
      <c r="U813" s="19"/>
      <c r="AA813" s="19"/>
      <c r="AF813" s="22"/>
      <c r="AK813" s="21"/>
      <c r="AP813" s="21"/>
      <c r="AS813" s="22"/>
      <c r="AU813" s="22"/>
    </row>
    <row r="814" ht="15.75" customHeight="1">
      <c r="F814" s="19"/>
      <c r="G814" s="20"/>
      <c r="M814" s="21"/>
      <c r="O814" s="19"/>
      <c r="R814" s="21"/>
      <c r="T814" s="19"/>
      <c r="U814" s="19"/>
      <c r="AA814" s="19"/>
      <c r="AF814" s="22"/>
      <c r="AK814" s="21"/>
      <c r="AP814" s="21"/>
      <c r="AS814" s="22"/>
      <c r="AU814" s="22"/>
    </row>
    <row r="815" ht="15.75" customHeight="1">
      <c r="F815" s="19"/>
      <c r="G815" s="20"/>
      <c r="M815" s="21"/>
      <c r="O815" s="19"/>
      <c r="R815" s="21"/>
      <c r="T815" s="19"/>
      <c r="U815" s="19"/>
      <c r="AA815" s="19"/>
      <c r="AF815" s="22"/>
      <c r="AK815" s="21"/>
      <c r="AP815" s="21"/>
      <c r="AS815" s="22"/>
      <c r="AU815" s="22"/>
    </row>
    <row r="816" ht="15.75" customHeight="1">
      <c r="F816" s="19"/>
      <c r="G816" s="20"/>
      <c r="M816" s="21"/>
      <c r="O816" s="19"/>
      <c r="R816" s="21"/>
      <c r="T816" s="19"/>
      <c r="U816" s="19"/>
      <c r="AA816" s="19"/>
      <c r="AF816" s="22"/>
      <c r="AK816" s="21"/>
      <c r="AP816" s="21"/>
      <c r="AS816" s="22"/>
      <c r="AU816" s="22"/>
    </row>
    <row r="817" ht="15.75" customHeight="1">
      <c r="F817" s="19"/>
      <c r="G817" s="20"/>
      <c r="M817" s="21"/>
      <c r="O817" s="19"/>
      <c r="R817" s="21"/>
      <c r="T817" s="19"/>
      <c r="U817" s="19"/>
      <c r="AA817" s="19"/>
      <c r="AF817" s="22"/>
      <c r="AK817" s="21"/>
      <c r="AP817" s="21"/>
      <c r="AS817" s="22"/>
      <c r="AU817" s="22"/>
    </row>
    <row r="818" ht="15.75" customHeight="1">
      <c r="F818" s="19"/>
      <c r="G818" s="20"/>
      <c r="M818" s="21"/>
      <c r="O818" s="19"/>
      <c r="R818" s="21"/>
      <c r="T818" s="19"/>
      <c r="U818" s="19"/>
      <c r="AA818" s="19"/>
      <c r="AF818" s="22"/>
      <c r="AK818" s="21"/>
      <c r="AP818" s="21"/>
      <c r="AS818" s="22"/>
      <c r="AU818" s="22"/>
    </row>
    <row r="819" ht="15.75" customHeight="1">
      <c r="F819" s="19"/>
      <c r="G819" s="20"/>
      <c r="M819" s="21"/>
      <c r="O819" s="19"/>
      <c r="R819" s="21"/>
      <c r="T819" s="19"/>
      <c r="U819" s="19"/>
      <c r="AA819" s="19"/>
      <c r="AF819" s="22"/>
      <c r="AK819" s="21"/>
      <c r="AP819" s="21"/>
      <c r="AS819" s="22"/>
      <c r="AU819" s="22"/>
    </row>
    <row r="820" ht="15.75" customHeight="1">
      <c r="F820" s="19"/>
      <c r="G820" s="20"/>
      <c r="M820" s="21"/>
      <c r="O820" s="19"/>
      <c r="R820" s="21"/>
      <c r="T820" s="19"/>
      <c r="U820" s="19"/>
      <c r="AA820" s="19"/>
      <c r="AF820" s="22"/>
      <c r="AK820" s="21"/>
      <c r="AP820" s="21"/>
      <c r="AS820" s="22"/>
      <c r="AU820" s="22"/>
    </row>
    <row r="821" ht="15.75" customHeight="1">
      <c r="F821" s="19"/>
      <c r="G821" s="20"/>
      <c r="M821" s="21"/>
      <c r="O821" s="19"/>
      <c r="R821" s="21"/>
      <c r="T821" s="19"/>
      <c r="U821" s="19"/>
      <c r="AA821" s="19"/>
      <c r="AF821" s="22"/>
      <c r="AK821" s="21"/>
      <c r="AP821" s="21"/>
      <c r="AS821" s="22"/>
      <c r="AU821" s="22"/>
    </row>
    <row r="822" ht="15.75" customHeight="1">
      <c r="F822" s="19"/>
      <c r="G822" s="20"/>
      <c r="M822" s="21"/>
      <c r="O822" s="19"/>
      <c r="R822" s="21"/>
      <c r="T822" s="19"/>
      <c r="U822" s="19"/>
      <c r="AA822" s="19"/>
      <c r="AF822" s="22"/>
      <c r="AK822" s="21"/>
      <c r="AP822" s="21"/>
      <c r="AS822" s="22"/>
      <c r="AU822" s="22"/>
    </row>
    <row r="823" ht="15.75" customHeight="1">
      <c r="F823" s="19"/>
      <c r="G823" s="20"/>
      <c r="M823" s="21"/>
      <c r="O823" s="19"/>
      <c r="R823" s="21"/>
      <c r="T823" s="19"/>
      <c r="U823" s="19"/>
      <c r="AA823" s="19"/>
      <c r="AF823" s="22"/>
      <c r="AK823" s="21"/>
      <c r="AP823" s="21"/>
      <c r="AS823" s="22"/>
      <c r="AU823" s="22"/>
    </row>
    <row r="824" ht="15.75" customHeight="1">
      <c r="F824" s="19"/>
      <c r="G824" s="20"/>
      <c r="M824" s="21"/>
      <c r="O824" s="19"/>
      <c r="R824" s="21"/>
      <c r="T824" s="19"/>
      <c r="U824" s="19"/>
      <c r="AA824" s="19"/>
      <c r="AF824" s="22"/>
      <c r="AK824" s="21"/>
      <c r="AP824" s="21"/>
      <c r="AS824" s="22"/>
      <c r="AU824" s="22"/>
    </row>
    <row r="825" ht="15.75" customHeight="1">
      <c r="F825" s="19"/>
      <c r="G825" s="20"/>
      <c r="M825" s="21"/>
      <c r="O825" s="19"/>
      <c r="R825" s="21"/>
      <c r="T825" s="19"/>
      <c r="U825" s="19"/>
      <c r="AA825" s="19"/>
      <c r="AF825" s="22"/>
      <c r="AK825" s="21"/>
      <c r="AP825" s="21"/>
      <c r="AS825" s="22"/>
      <c r="AU825" s="22"/>
    </row>
    <row r="826" ht="15.75" customHeight="1">
      <c r="F826" s="19"/>
      <c r="G826" s="20"/>
      <c r="M826" s="21"/>
      <c r="O826" s="19"/>
      <c r="R826" s="21"/>
      <c r="T826" s="19"/>
      <c r="U826" s="19"/>
      <c r="AA826" s="19"/>
      <c r="AF826" s="22"/>
      <c r="AK826" s="21"/>
      <c r="AP826" s="21"/>
      <c r="AS826" s="22"/>
      <c r="AU826" s="22"/>
    </row>
    <row r="827" ht="15.75" customHeight="1">
      <c r="F827" s="19"/>
      <c r="G827" s="20"/>
      <c r="M827" s="21"/>
      <c r="O827" s="19"/>
      <c r="R827" s="21"/>
      <c r="T827" s="19"/>
      <c r="U827" s="19"/>
      <c r="AA827" s="19"/>
      <c r="AF827" s="22"/>
      <c r="AK827" s="21"/>
      <c r="AP827" s="21"/>
      <c r="AS827" s="22"/>
      <c r="AU827" s="22"/>
    </row>
    <row r="828" ht="15.75" customHeight="1">
      <c r="F828" s="19"/>
      <c r="G828" s="20"/>
      <c r="M828" s="21"/>
      <c r="O828" s="19"/>
      <c r="R828" s="21"/>
      <c r="T828" s="19"/>
      <c r="U828" s="19"/>
      <c r="AA828" s="19"/>
      <c r="AF828" s="22"/>
      <c r="AK828" s="21"/>
      <c r="AP828" s="21"/>
      <c r="AS828" s="22"/>
      <c r="AU828" s="22"/>
    </row>
    <row r="829" ht="15.75" customHeight="1">
      <c r="F829" s="19"/>
      <c r="G829" s="20"/>
      <c r="M829" s="21"/>
      <c r="O829" s="19"/>
      <c r="R829" s="21"/>
      <c r="T829" s="19"/>
      <c r="U829" s="19"/>
      <c r="AA829" s="19"/>
      <c r="AF829" s="22"/>
      <c r="AK829" s="21"/>
      <c r="AP829" s="21"/>
      <c r="AS829" s="22"/>
      <c r="AU829" s="22"/>
    </row>
    <row r="830" ht="15.75" customHeight="1">
      <c r="F830" s="19"/>
      <c r="G830" s="20"/>
      <c r="M830" s="21"/>
      <c r="O830" s="19"/>
      <c r="R830" s="21"/>
      <c r="T830" s="19"/>
      <c r="U830" s="19"/>
      <c r="AA830" s="19"/>
      <c r="AF830" s="22"/>
      <c r="AK830" s="21"/>
      <c r="AP830" s="21"/>
      <c r="AS830" s="22"/>
      <c r="AU830" s="22"/>
    </row>
    <row r="831" ht="15.75" customHeight="1">
      <c r="F831" s="19"/>
      <c r="G831" s="20"/>
      <c r="M831" s="21"/>
      <c r="O831" s="19"/>
      <c r="R831" s="21"/>
      <c r="T831" s="19"/>
      <c r="U831" s="19"/>
      <c r="AA831" s="19"/>
      <c r="AF831" s="22"/>
      <c r="AK831" s="21"/>
      <c r="AP831" s="21"/>
      <c r="AS831" s="22"/>
      <c r="AU831" s="22"/>
    </row>
    <row r="832" ht="15.75" customHeight="1">
      <c r="F832" s="19"/>
      <c r="G832" s="20"/>
      <c r="M832" s="21"/>
      <c r="O832" s="19"/>
      <c r="R832" s="21"/>
      <c r="T832" s="19"/>
      <c r="U832" s="19"/>
      <c r="AA832" s="19"/>
      <c r="AF832" s="22"/>
      <c r="AK832" s="21"/>
      <c r="AP832" s="21"/>
      <c r="AS832" s="22"/>
      <c r="AU832" s="22"/>
    </row>
    <row r="833" ht="15.75" customHeight="1">
      <c r="F833" s="19"/>
      <c r="G833" s="20"/>
      <c r="M833" s="21"/>
      <c r="O833" s="19"/>
      <c r="R833" s="21"/>
      <c r="T833" s="19"/>
      <c r="U833" s="19"/>
      <c r="AA833" s="19"/>
      <c r="AF833" s="22"/>
      <c r="AK833" s="21"/>
      <c r="AP833" s="21"/>
      <c r="AS833" s="22"/>
      <c r="AU833" s="22"/>
    </row>
    <row r="834" ht="15.75" customHeight="1">
      <c r="F834" s="19"/>
      <c r="G834" s="20"/>
      <c r="M834" s="21"/>
      <c r="O834" s="19"/>
      <c r="R834" s="21"/>
      <c r="T834" s="19"/>
      <c r="U834" s="19"/>
      <c r="AA834" s="19"/>
      <c r="AF834" s="22"/>
      <c r="AK834" s="21"/>
      <c r="AP834" s="21"/>
      <c r="AS834" s="22"/>
      <c r="AU834" s="22"/>
    </row>
    <row r="835" ht="15.75" customHeight="1">
      <c r="F835" s="19"/>
      <c r="G835" s="20"/>
      <c r="M835" s="21"/>
      <c r="O835" s="19"/>
      <c r="R835" s="21"/>
      <c r="T835" s="19"/>
      <c r="U835" s="19"/>
      <c r="AA835" s="19"/>
      <c r="AF835" s="22"/>
      <c r="AK835" s="21"/>
      <c r="AP835" s="21"/>
      <c r="AS835" s="22"/>
      <c r="AU835" s="22"/>
    </row>
    <row r="836" ht="15.75" customHeight="1">
      <c r="F836" s="19"/>
      <c r="G836" s="20"/>
      <c r="M836" s="21"/>
      <c r="O836" s="19"/>
      <c r="R836" s="21"/>
      <c r="T836" s="19"/>
      <c r="U836" s="19"/>
      <c r="AA836" s="19"/>
      <c r="AF836" s="22"/>
      <c r="AK836" s="21"/>
      <c r="AP836" s="21"/>
      <c r="AS836" s="22"/>
      <c r="AU836" s="22"/>
    </row>
    <row r="837" ht="15.75" customHeight="1">
      <c r="F837" s="19"/>
      <c r="G837" s="20"/>
      <c r="M837" s="21"/>
      <c r="O837" s="19"/>
      <c r="R837" s="21"/>
      <c r="T837" s="19"/>
      <c r="U837" s="19"/>
      <c r="AA837" s="19"/>
      <c r="AF837" s="22"/>
      <c r="AK837" s="21"/>
      <c r="AP837" s="21"/>
      <c r="AS837" s="22"/>
      <c r="AU837" s="22"/>
    </row>
    <row r="838" ht="15.75" customHeight="1">
      <c r="F838" s="19"/>
      <c r="G838" s="20"/>
      <c r="M838" s="21"/>
      <c r="O838" s="19"/>
      <c r="R838" s="21"/>
      <c r="T838" s="19"/>
      <c r="U838" s="19"/>
      <c r="AA838" s="19"/>
      <c r="AF838" s="22"/>
      <c r="AK838" s="21"/>
      <c r="AP838" s="21"/>
      <c r="AS838" s="22"/>
      <c r="AU838" s="22"/>
    </row>
    <row r="839" ht="15.75" customHeight="1">
      <c r="F839" s="19"/>
      <c r="G839" s="20"/>
      <c r="M839" s="21"/>
      <c r="O839" s="19"/>
      <c r="R839" s="21"/>
      <c r="T839" s="19"/>
      <c r="U839" s="19"/>
      <c r="AA839" s="19"/>
      <c r="AF839" s="22"/>
      <c r="AK839" s="21"/>
      <c r="AP839" s="21"/>
      <c r="AS839" s="22"/>
      <c r="AU839" s="22"/>
    </row>
    <row r="840" ht="15.75" customHeight="1">
      <c r="F840" s="19"/>
      <c r="G840" s="20"/>
      <c r="M840" s="21"/>
      <c r="O840" s="19"/>
      <c r="R840" s="21"/>
      <c r="T840" s="19"/>
      <c r="U840" s="19"/>
      <c r="AA840" s="19"/>
      <c r="AF840" s="22"/>
      <c r="AK840" s="21"/>
      <c r="AP840" s="21"/>
      <c r="AS840" s="22"/>
      <c r="AU840" s="22"/>
    </row>
    <row r="841" ht="15.75" customHeight="1">
      <c r="F841" s="19"/>
      <c r="G841" s="20"/>
      <c r="M841" s="21"/>
      <c r="O841" s="19"/>
      <c r="R841" s="21"/>
      <c r="T841" s="19"/>
      <c r="U841" s="19"/>
      <c r="AA841" s="19"/>
      <c r="AF841" s="22"/>
      <c r="AK841" s="21"/>
      <c r="AP841" s="21"/>
      <c r="AS841" s="22"/>
      <c r="AU841" s="22"/>
    </row>
    <row r="842" ht="15.75" customHeight="1">
      <c r="F842" s="19"/>
      <c r="G842" s="20"/>
      <c r="M842" s="21"/>
      <c r="O842" s="19"/>
      <c r="R842" s="21"/>
      <c r="T842" s="19"/>
      <c r="U842" s="19"/>
      <c r="AA842" s="19"/>
      <c r="AF842" s="22"/>
      <c r="AK842" s="21"/>
      <c r="AP842" s="21"/>
      <c r="AS842" s="22"/>
      <c r="AU842" s="22"/>
    </row>
    <row r="843" ht="15.75" customHeight="1">
      <c r="F843" s="19"/>
      <c r="G843" s="20"/>
      <c r="M843" s="21"/>
      <c r="O843" s="19"/>
      <c r="R843" s="21"/>
      <c r="T843" s="19"/>
      <c r="U843" s="19"/>
      <c r="AA843" s="19"/>
      <c r="AF843" s="22"/>
      <c r="AK843" s="21"/>
      <c r="AP843" s="21"/>
      <c r="AS843" s="22"/>
      <c r="AU843" s="22"/>
    </row>
    <row r="844" ht="15.75" customHeight="1">
      <c r="F844" s="19"/>
      <c r="G844" s="20"/>
      <c r="M844" s="21"/>
      <c r="O844" s="19"/>
      <c r="R844" s="21"/>
      <c r="T844" s="19"/>
      <c r="U844" s="19"/>
      <c r="AA844" s="19"/>
      <c r="AF844" s="22"/>
      <c r="AK844" s="21"/>
      <c r="AP844" s="21"/>
      <c r="AS844" s="22"/>
      <c r="AU844" s="22"/>
    </row>
    <row r="845" ht="15.75" customHeight="1">
      <c r="F845" s="19"/>
      <c r="G845" s="20"/>
      <c r="M845" s="21"/>
      <c r="O845" s="19"/>
      <c r="R845" s="21"/>
      <c r="T845" s="19"/>
      <c r="U845" s="19"/>
      <c r="AA845" s="19"/>
      <c r="AF845" s="22"/>
      <c r="AK845" s="21"/>
      <c r="AP845" s="21"/>
      <c r="AS845" s="22"/>
      <c r="AU845" s="22"/>
    </row>
    <row r="846" ht="15.75" customHeight="1">
      <c r="F846" s="19"/>
      <c r="G846" s="20"/>
      <c r="M846" s="21"/>
      <c r="O846" s="19"/>
      <c r="R846" s="21"/>
      <c r="T846" s="19"/>
      <c r="U846" s="19"/>
      <c r="AA846" s="19"/>
      <c r="AF846" s="22"/>
      <c r="AK846" s="21"/>
      <c r="AP846" s="21"/>
      <c r="AS846" s="22"/>
      <c r="AU846" s="22"/>
    </row>
    <row r="847" ht="15.75" customHeight="1">
      <c r="F847" s="19"/>
      <c r="G847" s="20"/>
      <c r="M847" s="21"/>
      <c r="O847" s="19"/>
      <c r="R847" s="21"/>
      <c r="T847" s="19"/>
      <c r="U847" s="19"/>
      <c r="AA847" s="19"/>
      <c r="AF847" s="22"/>
      <c r="AK847" s="21"/>
      <c r="AP847" s="21"/>
      <c r="AS847" s="22"/>
      <c r="AU847" s="22"/>
    </row>
    <row r="848" ht="15.75" customHeight="1">
      <c r="F848" s="19"/>
      <c r="G848" s="20"/>
      <c r="M848" s="21"/>
      <c r="O848" s="19"/>
      <c r="R848" s="21"/>
      <c r="T848" s="19"/>
      <c r="U848" s="19"/>
      <c r="AA848" s="19"/>
      <c r="AF848" s="22"/>
      <c r="AK848" s="21"/>
      <c r="AP848" s="21"/>
      <c r="AS848" s="22"/>
      <c r="AU848" s="22"/>
    </row>
    <row r="849" ht="15.75" customHeight="1">
      <c r="F849" s="19"/>
      <c r="G849" s="20"/>
      <c r="M849" s="21"/>
      <c r="O849" s="19"/>
      <c r="R849" s="21"/>
      <c r="T849" s="19"/>
      <c r="U849" s="19"/>
      <c r="AA849" s="19"/>
      <c r="AF849" s="22"/>
      <c r="AK849" s="21"/>
      <c r="AP849" s="21"/>
      <c r="AS849" s="22"/>
      <c r="AU849" s="22"/>
    </row>
    <row r="850" ht="15.75" customHeight="1">
      <c r="F850" s="19"/>
      <c r="G850" s="20"/>
      <c r="M850" s="21"/>
      <c r="O850" s="19"/>
      <c r="R850" s="21"/>
      <c r="T850" s="19"/>
      <c r="U850" s="19"/>
      <c r="AA850" s="19"/>
      <c r="AF850" s="22"/>
      <c r="AK850" s="21"/>
      <c r="AP850" s="21"/>
      <c r="AS850" s="22"/>
      <c r="AU850" s="22"/>
    </row>
    <row r="851" ht="15.75" customHeight="1">
      <c r="F851" s="19"/>
      <c r="G851" s="20"/>
      <c r="M851" s="21"/>
      <c r="O851" s="19"/>
      <c r="R851" s="21"/>
      <c r="T851" s="19"/>
      <c r="U851" s="19"/>
      <c r="AA851" s="19"/>
      <c r="AF851" s="22"/>
      <c r="AK851" s="21"/>
      <c r="AP851" s="21"/>
      <c r="AS851" s="22"/>
      <c r="AU851" s="22"/>
    </row>
    <row r="852" ht="15.75" customHeight="1">
      <c r="F852" s="19"/>
      <c r="G852" s="20"/>
      <c r="M852" s="21"/>
      <c r="O852" s="19"/>
      <c r="R852" s="21"/>
      <c r="T852" s="19"/>
      <c r="U852" s="19"/>
      <c r="AA852" s="19"/>
      <c r="AF852" s="22"/>
      <c r="AK852" s="21"/>
      <c r="AP852" s="21"/>
      <c r="AS852" s="22"/>
      <c r="AU852" s="22"/>
    </row>
    <row r="853" ht="15.75" customHeight="1">
      <c r="F853" s="19"/>
      <c r="G853" s="20"/>
      <c r="M853" s="21"/>
      <c r="O853" s="19"/>
      <c r="R853" s="21"/>
      <c r="T853" s="19"/>
      <c r="U853" s="19"/>
      <c r="AA853" s="19"/>
      <c r="AF853" s="22"/>
      <c r="AK853" s="21"/>
      <c r="AP853" s="21"/>
      <c r="AS853" s="22"/>
      <c r="AU853" s="22"/>
    </row>
    <row r="854" ht="15.75" customHeight="1">
      <c r="F854" s="19"/>
      <c r="G854" s="20"/>
      <c r="M854" s="21"/>
      <c r="O854" s="19"/>
      <c r="R854" s="21"/>
      <c r="T854" s="19"/>
      <c r="U854" s="19"/>
      <c r="AA854" s="19"/>
      <c r="AF854" s="22"/>
      <c r="AK854" s="21"/>
      <c r="AP854" s="21"/>
      <c r="AS854" s="22"/>
      <c r="AU854" s="22"/>
    </row>
    <row r="855" ht="15.75" customHeight="1">
      <c r="F855" s="19"/>
      <c r="G855" s="20"/>
      <c r="M855" s="21"/>
      <c r="O855" s="19"/>
      <c r="R855" s="21"/>
      <c r="T855" s="19"/>
      <c r="U855" s="19"/>
      <c r="AA855" s="19"/>
      <c r="AF855" s="22"/>
      <c r="AK855" s="21"/>
      <c r="AP855" s="21"/>
      <c r="AS855" s="22"/>
      <c r="AU855" s="22"/>
    </row>
    <row r="856" ht="15.75" customHeight="1">
      <c r="F856" s="19"/>
      <c r="G856" s="20"/>
      <c r="M856" s="21"/>
      <c r="O856" s="19"/>
      <c r="R856" s="21"/>
      <c r="T856" s="19"/>
      <c r="U856" s="19"/>
      <c r="AA856" s="19"/>
      <c r="AF856" s="22"/>
      <c r="AK856" s="21"/>
      <c r="AP856" s="21"/>
      <c r="AS856" s="22"/>
      <c r="AU856" s="22"/>
    </row>
    <row r="857" ht="15.75" customHeight="1">
      <c r="F857" s="19"/>
      <c r="G857" s="20"/>
      <c r="M857" s="21"/>
      <c r="O857" s="19"/>
      <c r="R857" s="21"/>
      <c r="T857" s="19"/>
      <c r="U857" s="19"/>
      <c r="AA857" s="19"/>
      <c r="AF857" s="22"/>
      <c r="AK857" s="21"/>
      <c r="AP857" s="21"/>
      <c r="AS857" s="22"/>
      <c r="AU857" s="22"/>
    </row>
    <row r="858" ht="15.75" customHeight="1">
      <c r="F858" s="19"/>
      <c r="G858" s="20"/>
      <c r="M858" s="21"/>
      <c r="O858" s="19"/>
      <c r="R858" s="21"/>
      <c r="T858" s="19"/>
      <c r="U858" s="19"/>
      <c r="AA858" s="19"/>
      <c r="AF858" s="22"/>
      <c r="AK858" s="21"/>
      <c r="AP858" s="21"/>
      <c r="AS858" s="22"/>
      <c r="AU858" s="22"/>
    </row>
    <row r="859" ht="15.75" customHeight="1">
      <c r="F859" s="19"/>
      <c r="G859" s="20"/>
      <c r="M859" s="21"/>
      <c r="O859" s="19"/>
      <c r="R859" s="21"/>
      <c r="T859" s="19"/>
      <c r="U859" s="19"/>
      <c r="AA859" s="19"/>
      <c r="AF859" s="22"/>
      <c r="AK859" s="21"/>
      <c r="AP859" s="21"/>
      <c r="AS859" s="22"/>
      <c r="AU859" s="22"/>
    </row>
    <row r="860" ht="15.75" customHeight="1">
      <c r="F860" s="19"/>
      <c r="G860" s="20"/>
      <c r="M860" s="21"/>
      <c r="O860" s="19"/>
      <c r="R860" s="21"/>
      <c r="T860" s="19"/>
      <c r="U860" s="19"/>
      <c r="AA860" s="19"/>
      <c r="AF860" s="22"/>
      <c r="AK860" s="21"/>
      <c r="AP860" s="21"/>
      <c r="AS860" s="22"/>
      <c r="AU860" s="22"/>
    </row>
    <row r="861" ht="15.75" customHeight="1">
      <c r="F861" s="19"/>
      <c r="G861" s="20"/>
      <c r="M861" s="21"/>
      <c r="O861" s="19"/>
      <c r="R861" s="21"/>
      <c r="T861" s="19"/>
      <c r="U861" s="19"/>
      <c r="AA861" s="19"/>
      <c r="AF861" s="22"/>
      <c r="AK861" s="21"/>
      <c r="AP861" s="21"/>
      <c r="AS861" s="22"/>
      <c r="AU861" s="22"/>
    </row>
    <row r="862" ht="15.75" customHeight="1">
      <c r="F862" s="19"/>
      <c r="G862" s="20"/>
      <c r="M862" s="21"/>
      <c r="O862" s="19"/>
      <c r="R862" s="21"/>
      <c r="T862" s="19"/>
      <c r="U862" s="19"/>
      <c r="AA862" s="19"/>
      <c r="AF862" s="22"/>
      <c r="AK862" s="21"/>
      <c r="AP862" s="21"/>
      <c r="AS862" s="22"/>
      <c r="AU862" s="22"/>
    </row>
    <row r="863" ht="15.75" customHeight="1">
      <c r="F863" s="19"/>
      <c r="G863" s="20"/>
      <c r="M863" s="21"/>
      <c r="O863" s="19"/>
      <c r="R863" s="21"/>
      <c r="T863" s="19"/>
      <c r="U863" s="19"/>
      <c r="AA863" s="19"/>
      <c r="AF863" s="22"/>
      <c r="AK863" s="21"/>
      <c r="AP863" s="21"/>
      <c r="AS863" s="22"/>
      <c r="AU863" s="22"/>
    </row>
    <row r="864" ht="15.75" customHeight="1">
      <c r="F864" s="19"/>
      <c r="G864" s="20"/>
      <c r="M864" s="21"/>
      <c r="O864" s="19"/>
      <c r="R864" s="21"/>
      <c r="T864" s="19"/>
      <c r="U864" s="19"/>
      <c r="AA864" s="19"/>
      <c r="AF864" s="22"/>
      <c r="AK864" s="21"/>
      <c r="AP864" s="21"/>
      <c r="AS864" s="22"/>
      <c r="AU864" s="22"/>
    </row>
    <row r="865" ht="15.75" customHeight="1">
      <c r="F865" s="19"/>
      <c r="G865" s="20"/>
      <c r="M865" s="21"/>
      <c r="O865" s="19"/>
      <c r="R865" s="21"/>
      <c r="T865" s="19"/>
      <c r="U865" s="19"/>
      <c r="AA865" s="19"/>
      <c r="AF865" s="22"/>
      <c r="AK865" s="21"/>
      <c r="AP865" s="21"/>
      <c r="AS865" s="22"/>
      <c r="AU865" s="22"/>
    </row>
    <row r="866" ht="15.75" customHeight="1">
      <c r="F866" s="19"/>
      <c r="G866" s="20"/>
      <c r="M866" s="21"/>
      <c r="O866" s="19"/>
      <c r="R866" s="21"/>
      <c r="T866" s="19"/>
      <c r="U866" s="19"/>
      <c r="AA866" s="19"/>
      <c r="AF866" s="22"/>
      <c r="AK866" s="21"/>
      <c r="AP866" s="21"/>
      <c r="AS866" s="22"/>
      <c r="AU866" s="22"/>
    </row>
    <row r="867" ht="15.75" customHeight="1">
      <c r="F867" s="19"/>
      <c r="G867" s="20"/>
      <c r="M867" s="21"/>
      <c r="O867" s="19"/>
      <c r="R867" s="21"/>
      <c r="T867" s="19"/>
      <c r="U867" s="19"/>
      <c r="AA867" s="19"/>
      <c r="AF867" s="22"/>
      <c r="AK867" s="21"/>
      <c r="AP867" s="21"/>
      <c r="AS867" s="22"/>
      <c r="AU867" s="22"/>
    </row>
    <row r="868" ht="15.75" customHeight="1">
      <c r="F868" s="19"/>
      <c r="G868" s="20"/>
      <c r="M868" s="21"/>
      <c r="O868" s="19"/>
      <c r="R868" s="21"/>
      <c r="T868" s="19"/>
      <c r="U868" s="19"/>
      <c r="AA868" s="19"/>
      <c r="AF868" s="22"/>
      <c r="AK868" s="21"/>
      <c r="AP868" s="21"/>
      <c r="AS868" s="22"/>
      <c r="AU868" s="22"/>
    </row>
    <row r="869" ht="15.75" customHeight="1">
      <c r="F869" s="19"/>
      <c r="G869" s="20"/>
      <c r="M869" s="21"/>
      <c r="O869" s="19"/>
      <c r="R869" s="21"/>
      <c r="T869" s="19"/>
      <c r="U869" s="19"/>
      <c r="AA869" s="19"/>
      <c r="AF869" s="22"/>
      <c r="AK869" s="21"/>
      <c r="AP869" s="21"/>
      <c r="AS869" s="22"/>
      <c r="AU869" s="22"/>
    </row>
    <row r="870" ht="15.75" customHeight="1">
      <c r="F870" s="19"/>
      <c r="G870" s="20"/>
      <c r="M870" s="21"/>
      <c r="O870" s="19"/>
      <c r="R870" s="21"/>
      <c r="T870" s="19"/>
      <c r="U870" s="19"/>
      <c r="AA870" s="19"/>
      <c r="AF870" s="22"/>
      <c r="AK870" s="21"/>
      <c r="AP870" s="21"/>
      <c r="AS870" s="22"/>
      <c r="AU870" s="22"/>
    </row>
    <row r="871" ht="15.75" customHeight="1">
      <c r="F871" s="19"/>
      <c r="G871" s="20"/>
      <c r="M871" s="21"/>
      <c r="O871" s="19"/>
      <c r="R871" s="21"/>
      <c r="T871" s="19"/>
      <c r="U871" s="19"/>
      <c r="AA871" s="19"/>
      <c r="AF871" s="22"/>
      <c r="AK871" s="21"/>
      <c r="AP871" s="21"/>
      <c r="AS871" s="22"/>
      <c r="AU871" s="22"/>
    </row>
    <row r="872" ht="15.75" customHeight="1">
      <c r="F872" s="19"/>
      <c r="G872" s="20"/>
      <c r="M872" s="21"/>
      <c r="O872" s="19"/>
      <c r="R872" s="21"/>
      <c r="T872" s="19"/>
      <c r="U872" s="19"/>
      <c r="AA872" s="19"/>
      <c r="AF872" s="22"/>
      <c r="AK872" s="21"/>
      <c r="AP872" s="21"/>
      <c r="AS872" s="22"/>
      <c r="AU872" s="22"/>
    </row>
    <row r="873" ht="15.75" customHeight="1">
      <c r="F873" s="19"/>
      <c r="G873" s="20"/>
      <c r="M873" s="21"/>
      <c r="O873" s="19"/>
      <c r="R873" s="21"/>
      <c r="T873" s="19"/>
      <c r="U873" s="19"/>
      <c r="AA873" s="19"/>
      <c r="AF873" s="22"/>
      <c r="AK873" s="21"/>
      <c r="AP873" s="21"/>
      <c r="AS873" s="22"/>
      <c r="AU873" s="22"/>
    </row>
    <row r="874" ht="15.75" customHeight="1">
      <c r="F874" s="19"/>
      <c r="G874" s="20"/>
      <c r="M874" s="21"/>
      <c r="O874" s="19"/>
      <c r="R874" s="21"/>
      <c r="T874" s="19"/>
      <c r="U874" s="19"/>
      <c r="AA874" s="19"/>
      <c r="AF874" s="22"/>
      <c r="AK874" s="21"/>
      <c r="AP874" s="21"/>
      <c r="AS874" s="22"/>
      <c r="AU874" s="22"/>
    </row>
    <row r="875" ht="15.75" customHeight="1">
      <c r="F875" s="19"/>
      <c r="G875" s="20"/>
      <c r="M875" s="21"/>
      <c r="O875" s="19"/>
      <c r="R875" s="21"/>
      <c r="T875" s="19"/>
      <c r="U875" s="19"/>
      <c r="AA875" s="19"/>
      <c r="AF875" s="22"/>
      <c r="AK875" s="21"/>
      <c r="AP875" s="21"/>
      <c r="AS875" s="22"/>
      <c r="AU875" s="22"/>
    </row>
    <row r="876" ht="15.75" customHeight="1">
      <c r="F876" s="19"/>
      <c r="G876" s="20"/>
      <c r="M876" s="21"/>
      <c r="O876" s="19"/>
      <c r="R876" s="21"/>
      <c r="T876" s="19"/>
      <c r="U876" s="19"/>
      <c r="AA876" s="19"/>
      <c r="AF876" s="22"/>
      <c r="AK876" s="21"/>
      <c r="AP876" s="21"/>
      <c r="AS876" s="22"/>
      <c r="AU876" s="22"/>
    </row>
    <row r="877" ht="15.75" customHeight="1">
      <c r="F877" s="19"/>
      <c r="G877" s="20"/>
      <c r="M877" s="21"/>
      <c r="O877" s="19"/>
      <c r="R877" s="21"/>
      <c r="T877" s="19"/>
      <c r="U877" s="19"/>
      <c r="AA877" s="19"/>
      <c r="AF877" s="22"/>
      <c r="AK877" s="21"/>
      <c r="AP877" s="21"/>
      <c r="AS877" s="22"/>
      <c r="AU877" s="22"/>
    </row>
    <row r="878" ht="15.75" customHeight="1">
      <c r="F878" s="19"/>
      <c r="G878" s="20"/>
      <c r="M878" s="21"/>
      <c r="O878" s="19"/>
      <c r="R878" s="21"/>
      <c r="T878" s="19"/>
      <c r="U878" s="19"/>
      <c r="AA878" s="19"/>
      <c r="AF878" s="22"/>
      <c r="AK878" s="21"/>
      <c r="AP878" s="21"/>
      <c r="AS878" s="22"/>
      <c r="AU878" s="22"/>
    </row>
    <row r="879" ht="15.75" customHeight="1">
      <c r="F879" s="19"/>
      <c r="G879" s="20"/>
      <c r="M879" s="21"/>
      <c r="O879" s="19"/>
      <c r="R879" s="21"/>
      <c r="T879" s="19"/>
      <c r="U879" s="19"/>
      <c r="AA879" s="19"/>
      <c r="AF879" s="22"/>
      <c r="AK879" s="21"/>
      <c r="AP879" s="21"/>
      <c r="AS879" s="22"/>
      <c r="AU879" s="22"/>
    </row>
    <row r="880" ht="15.75" customHeight="1">
      <c r="F880" s="19"/>
      <c r="G880" s="20"/>
      <c r="M880" s="21"/>
      <c r="O880" s="19"/>
      <c r="R880" s="21"/>
      <c r="T880" s="19"/>
      <c r="U880" s="19"/>
      <c r="AA880" s="19"/>
      <c r="AF880" s="22"/>
      <c r="AK880" s="21"/>
      <c r="AP880" s="21"/>
      <c r="AS880" s="22"/>
      <c r="AU880" s="22"/>
    </row>
    <row r="881" ht="15.75" customHeight="1">
      <c r="F881" s="19"/>
      <c r="G881" s="20"/>
      <c r="M881" s="21"/>
      <c r="O881" s="19"/>
      <c r="R881" s="21"/>
      <c r="T881" s="19"/>
      <c r="U881" s="19"/>
      <c r="AA881" s="19"/>
      <c r="AF881" s="22"/>
      <c r="AK881" s="21"/>
      <c r="AP881" s="21"/>
      <c r="AS881" s="22"/>
      <c r="AU881" s="22"/>
    </row>
    <row r="882" ht="15.75" customHeight="1">
      <c r="F882" s="19"/>
      <c r="G882" s="20"/>
      <c r="M882" s="21"/>
      <c r="O882" s="19"/>
      <c r="R882" s="21"/>
      <c r="T882" s="19"/>
      <c r="U882" s="19"/>
      <c r="AA882" s="19"/>
      <c r="AF882" s="22"/>
      <c r="AK882" s="21"/>
      <c r="AP882" s="21"/>
      <c r="AS882" s="22"/>
      <c r="AU882" s="22"/>
    </row>
    <row r="883" ht="15.75" customHeight="1">
      <c r="F883" s="19"/>
      <c r="G883" s="20"/>
      <c r="M883" s="21"/>
      <c r="O883" s="19"/>
      <c r="R883" s="21"/>
      <c r="T883" s="19"/>
      <c r="U883" s="19"/>
      <c r="AA883" s="19"/>
      <c r="AF883" s="22"/>
      <c r="AK883" s="21"/>
      <c r="AP883" s="21"/>
      <c r="AS883" s="22"/>
      <c r="AU883" s="22"/>
    </row>
    <row r="884" ht="15.75" customHeight="1">
      <c r="F884" s="19"/>
      <c r="G884" s="20"/>
      <c r="M884" s="21"/>
      <c r="O884" s="19"/>
      <c r="R884" s="21"/>
      <c r="T884" s="19"/>
      <c r="U884" s="19"/>
      <c r="AA884" s="19"/>
      <c r="AF884" s="22"/>
      <c r="AK884" s="21"/>
      <c r="AP884" s="21"/>
      <c r="AS884" s="22"/>
      <c r="AU884" s="22"/>
    </row>
    <row r="885" ht="15.75" customHeight="1">
      <c r="F885" s="19"/>
      <c r="G885" s="20"/>
      <c r="M885" s="21"/>
      <c r="O885" s="19"/>
      <c r="R885" s="21"/>
      <c r="T885" s="19"/>
      <c r="U885" s="19"/>
      <c r="AA885" s="19"/>
      <c r="AF885" s="22"/>
      <c r="AK885" s="21"/>
      <c r="AP885" s="21"/>
      <c r="AS885" s="22"/>
      <c r="AU885" s="22"/>
    </row>
    <row r="886" ht="15.75" customHeight="1">
      <c r="F886" s="19"/>
      <c r="G886" s="20"/>
      <c r="M886" s="21"/>
      <c r="O886" s="19"/>
      <c r="R886" s="21"/>
      <c r="T886" s="19"/>
      <c r="U886" s="19"/>
      <c r="AA886" s="19"/>
      <c r="AF886" s="22"/>
      <c r="AK886" s="21"/>
      <c r="AP886" s="21"/>
      <c r="AS886" s="22"/>
      <c r="AU886" s="22"/>
    </row>
    <row r="887" ht="15.75" customHeight="1">
      <c r="F887" s="19"/>
      <c r="G887" s="20"/>
      <c r="M887" s="21"/>
      <c r="O887" s="19"/>
      <c r="R887" s="21"/>
      <c r="T887" s="19"/>
      <c r="U887" s="19"/>
      <c r="AA887" s="19"/>
      <c r="AF887" s="22"/>
      <c r="AK887" s="21"/>
      <c r="AP887" s="21"/>
      <c r="AS887" s="22"/>
      <c r="AU887" s="22"/>
    </row>
    <row r="888" ht="15.75" customHeight="1">
      <c r="F888" s="19"/>
      <c r="G888" s="20"/>
      <c r="M888" s="21"/>
      <c r="O888" s="19"/>
      <c r="R888" s="21"/>
      <c r="T888" s="19"/>
      <c r="U888" s="19"/>
      <c r="AA888" s="19"/>
      <c r="AF888" s="22"/>
      <c r="AK888" s="21"/>
      <c r="AP888" s="21"/>
      <c r="AS888" s="22"/>
      <c r="AU888" s="22"/>
    </row>
    <row r="889" ht="15.75" customHeight="1">
      <c r="F889" s="19"/>
      <c r="G889" s="20"/>
      <c r="M889" s="21"/>
      <c r="O889" s="19"/>
      <c r="R889" s="21"/>
      <c r="T889" s="19"/>
      <c r="U889" s="19"/>
      <c r="AA889" s="19"/>
      <c r="AF889" s="22"/>
      <c r="AK889" s="21"/>
      <c r="AP889" s="21"/>
      <c r="AS889" s="22"/>
      <c r="AU889" s="22"/>
    </row>
    <row r="890" ht="15.75" customHeight="1">
      <c r="F890" s="19"/>
      <c r="G890" s="20"/>
      <c r="M890" s="21"/>
      <c r="O890" s="19"/>
      <c r="R890" s="21"/>
      <c r="T890" s="19"/>
      <c r="U890" s="19"/>
      <c r="AA890" s="19"/>
      <c r="AF890" s="22"/>
      <c r="AK890" s="21"/>
      <c r="AP890" s="21"/>
      <c r="AS890" s="22"/>
      <c r="AU890" s="22"/>
    </row>
    <row r="891" ht="15.75" customHeight="1">
      <c r="F891" s="19"/>
      <c r="G891" s="20"/>
      <c r="M891" s="21"/>
      <c r="O891" s="19"/>
      <c r="R891" s="21"/>
      <c r="T891" s="19"/>
      <c r="U891" s="19"/>
      <c r="AA891" s="19"/>
      <c r="AF891" s="22"/>
      <c r="AK891" s="21"/>
      <c r="AP891" s="21"/>
      <c r="AS891" s="22"/>
      <c r="AU891" s="22"/>
    </row>
    <row r="892" ht="15.75" customHeight="1">
      <c r="F892" s="19"/>
      <c r="G892" s="20"/>
      <c r="M892" s="21"/>
      <c r="O892" s="19"/>
      <c r="R892" s="21"/>
      <c r="T892" s="19"/>
      <c r="U892" s="19"/>
      <c r="AA892" s="19"/>
      <c r="AF892" s="22"/>
      <c r="AK892" s="21"/>
      <c r="AP892" s="21"/>
      <c r="AS892" s="22"/>
      <c r="AU892" s="22"/>
    </row>
    <row r="893" ht="15.75" customHeight="1">
      <c r="F893" s="19"/>
      <c r="G893" s="20"/>
      <c r="M893" s="21"/>
      <c r="O893" s="19"/>
      <c r="R893" s="21"/>
      <c r="T893" s="19"/>
      <c r="U893" s="19"/>
      <c r="AA893" s="19"/>
      <c r="AF893" s="22"/>
      <c r="AK893" s="21"/>
      <c r="AP893" s="21"/>
      <c r="AS893" s="22"/>
      <c r="AU893" s="22"/>
    </row>
    <row r="894" ht="15.75" customHeight="1">
      <c r="F894" s="19"/>
      <c r="G894" s="20"/>
      <c r="M894" s="21"/>
      <c r="O894" s="19"/>
      <c r="R894" s="21"/>
      <c r="T894" s="19"/>
      <c r="U894" s="19"/>
      <c r="AA894" s="19"/>
      <c r="AF894" s="22"/>
      <c r="AK894" s="21"/>
      <c r="AP894" s="21"/>
      <c r="AS894" s="22"/>
      <c r="AU894" s="22"/>
    </row>
    <row r="895" ht="15.75" customHeight="1">
      <c r="F895" s="19"/>
      <c r="G895" s="20"/>
      <c r="M895" s="21"/>
      <c r="O895" s="19"/>
      <c r="R895" s="21"/>
      <c r="T895" s="19"/>
      <c r="U895" s="19"/>
      <c r="AA895" s="19"/>
      <c r="AF895" s="22"/>
      <c r="AK895" s="21"/>
      <c r="AP895" s="21"/>
      <c r="AS895" s="22"/>
      <c r="AU895" s="22"/>
    </row>
    <row r="896" ht="15.75" customHeight="1">
      <c r="F896" s="19"/>
      <c r="G896" s="20"/>
      <c r="M896" s="21"/>
      <c r="O896" s="19"/>
      <c r="R896" s="21"/>
      <c r="T896" s="19"/>
      <c r="U896" s="19"/>
      <c r="AA896" s="19"/>
      <c r="AF896" s="22"/>
      <c r="AK896" s="21"/>
      <c r="AP896" s="21"/>
      <c r="AS896" s="22"/>
      <c r="AU896" s="22"/>
    </row>
    <row r="897" ht="15.75" customHeight="1">
      <c r="F897" s="19"/>
      <c r="G897" s="20"/>
      <c r="M897" s="21"/>
      <c r="O897" s="19"/>
      <c r="R897" s="21"/>
      <c r="T897" s="19"/>
      <c r="U897" s="19"/>
      <c r="AA897" s="19"/>
      <c r="AF897" s="22"/>
      <c r="AK897" s="21"/>
      <c r="AP897" s="21"/>
      <c r="AS897" s="22"/>
      <c r="AU897" s="22"/>
    </row>
    <row r="898" ht="15.75" customHeight="1">
      <c r="F898" s="19"/>
      <c r="G898" s="20"/>
      <c r="M898" s="21"/>
      <c r="O898" s="19"/>
      <c r="R898" s="21"/>
      <c r="T898" s="19"/>
      <c r="U898" s="19"/>
      <c r="AA898" s="19"/>
      <c r="AF898" s="22"/>
      <c r="AK898" s="21"/>
      <c r="AP898" s="21"/>
      <c r="AS898" s="22"/>
      <c r="AU898" s="22"/>
    </row>
    <row r="899" ht="15.75" customHeight="1">
      <c r="F899" s="19"/>
      <c r="G899" s="20"/>
      <c r="M899" s="21"/>
      <c r="O899" s="19"/>
      <c r="R899" s="21"/>
      <c r="T899" s="19"/>
      <c r="U899" s="19"/>
      <c r="AA899" s="19"/>
      <c r="AF899" s="22"/>
      <c r="AK899" s="21"/>
      <c r="AP899" s="21"/>
      <c r="AS899" s="22"/>
      <c r="AU899" s="22"/>
    </row>
    <row r="900" ht="15.75" customHeight="1">
      <c r="F900" s="19"/>
      <c r="G900" s="20"/>
      <c r="M900" s="21"/>
      <c r="O900" s="19"/>
      <c r="R900" s="21"/>
      <c r="T900" s="19"/>
      <c r="U900" s="19"/>
      <c r="AA900" s="19"/>
      <c r="AF900" s="22"/>
      <c r="AK900" s="21"/>
      <c r="AP900" s="21"/>
      <c r="AS900" s="22"/>
      <c r="AU900" s="22"/>
    </row>
    <row r="901" ht="15.75" customHeight="1">
      <c r="F901" s="19"/>
      <c r="G901" s="20"/>
      <c r="M901" s="21"/>
      <c r="O901" s="19"/>
      <c r="R901" s="21"/>
      <c r="T901" s="19"/>
      <c r="U901" s="19"/>
      <c r="AA901" s="19"/>
      <c r="AF901" s="22"/>
      <c r="AK901" s="21"/>
      <c r="AP901" s="21"/>
      <c r="AS901" s="22"/>
      <c r="AU901" s="22"/>
    </row>
    <row r="902" ht="15.75" customHeight="1">
      <c r="F902" s="19"/>
      <c r="G902" s="20"/>
      <c r="M902" s="21"/>
      <c r="O902" s="19"/>
      <c r="R902" s="21"/>
      <c r="T902" s="19"/>
      <c r="U902" s="19"/>
      <c r="AA902" s="19"/>
      <c r="AF902" s="22"/>
      <c r="AK902" s="21"/>
      <c r="AP902" s="21"/>
      <c r="AS902" s="22"/>
      <c r="AU902" s="22"/>
    </row>
    <row r="903" ht="15.75" customHeight="1">
      <c r="F903" s="19"/>
      <c r="G903" s="20"/>
      <c r="M903" s="21"/>
      <c r="O903" s="19"/>
      <c r="R903" s="21"/>
      <c r="T903" s="19"/>
      <c r="U903" s="19"/>
      <c r="AA903" s="19"/>
      <c r="AF903" s="22"/>
      <c r="AK903" s="21"/>
      <c r="AP903" s="21"/>
      <c r="AS903" s="22"/>
      <c r="AU903" s="22"/>
    </row>
    <row r="904" ht="15.75" customHeight="1">
      <c r="F904" s="19"/>
      <c r="G904" s="20"/>
      <c r="M904" s="21"/>
      <c r="O904" s="19"/>
      <c r="R904" s="21"/>
      <c r="T904" s="19"/>
      <c r="U904" s="19"/>
      <c r="AA904" s="19"/>
      <c r="AF904" s="22"/>
      <c r="AK904" s="21"/>
      <c r="AP904" s="21"/>
      <c r="AS904" s="22"/>
      <c r="AU904" s="22"/>
    </row>
    <row r="905" ht="15.75" customHeight="1">
      <c r="F905" s="19"/>
      <c r="G905" s="20"/>
      <c r="M905" s="21"/>
      <c r="O905" s="19"/>
      <c r="R905" s="21"/>
      <c r="T905" s="19"/>
      <c r="U905" s="19"/>
      <c r="AA905" s="19"/>
      <c r="AF905" s="22"/>
      <c r="AK905" s="21"/>
      <c r="AP905" s="21"/>
      <c r="AS905" s="22"/>
      <c r="AU905" s="22"/>
    </row>
    <row r="906" ht="15.75" customHeight="1">
      <c r="F906" s="19"/>
      <c r="G906" s="20"/>
      <c r="M906" s="21"/>
      <c r="O906" s="19"/>
      <c r="R906" s="21"/>
      <c r="T906" s="19"/>
      <c r="U906" s="19"/>
      <c r="AA906" s="19"/>
      <c r="AF906" s="22"/>
      <c r="AK906" s="21"/>
      <c r="AP906" s="21"/>
      <c r="AS906" s="22"/>
      <c r="AU906" s="22"/>
    </row>
    <row r="907" ht="15.75" customHeight="1">
      <c r="F907" s="19"/>
      <c r="G907" s="20"/>
      <c r="M907" s="21"/>
      <c r="O907" s="19"/>
      <c r="R907" s="21"/>
      <c r="T907" s="19"/>
      <c r="U907" s="19"/>
      <c r="AA907" s="19"/>
      <c r="AF907" s="22"/>
      <c r="AK907" s="21"/>
      <c r="AP907" s="21"/>
      <c r="AS907" s="22"/>
      <c r="AU907" s="22"/>
    </row>
    <row r="908" ht="15.75" customHeight="1">
      <c r="F908" s="19"/>
      <c r="G908" s="20"/>
      <c r="M908" s="21"/>
      <c r="O908" s="19"/>
      <c r="R908" s="21"/>
      <c r="T908" s="19"/>
      <c r="U908" s="19"/>
      <c r="AA908" s="19"/>
      <c r="AF908" s="22"/>
      <c r="AK908" s="21"/>
      <c r="AP908" s="21"/>
      <c r="AS908" s="22"/>
      <c r="AU908" s="22"/>
    </row>
    <row r="909" ht="15.75" customHeight="1">
      <c r="F909" s="19"/>
      <c r="G909" s="20"/>
      <c r="M909" s="21"/>
      <c r="O909" s="19"/>
      <c r="R909" s="21"/>
      <c r="T909" s="19"/>
      <c r="U909" s="19"/>
      <c r="AA909" s="19"/>
      <c r="AF909" s="22"/>
      <c r="AK909" s="21"/>
      <c r="AP909" s="21"/>
      <c r="AS909" s="22"/>
      <c r="AU909" s="22"/>
    </row>
    <row r="910" ht="15.75" customHeight="1">
      <c r="F910" s="19"/>
      <c r="G910" s="20"/>
      <c r="M910" s="21"/>
      <c r="O910" s="19"/>
      <c r="R910" s="21"/>
      <c r="T910" s="19"/>
      <c r="U910" s="19"/>
      <c r="AA910" s="19"/>
      <c r="AF910" s="22"/>
      <c r="AK910" s="21"/>
      <c r="AP910" s="21"/>
      <c r="AS910" s="22"/>
      <c r="AU910" s="22"/>
    </row>
    <row r="911" ht="15.75" customHeight="1">
      <c r="F911" s="19"/>
      <c r="G911" s="20"/>
      <c r="M911" s="21"/>
      <c r="O911" s="19"/>
      <c r="R911" s="21"/>
      <c r="T911" s="19"/>
      <c r="U911" s="19"/>
      <c r="AA911" s="19"/>
      <c r="AF911" s="22"/>
      <c r="AK911" s="21"/>
      <c r="AP911" s="21"/>
      <c r="AS911" s="22"/>
      <c r="AU911" s="22"/>
    </row>
    <row r="912" ht="15.75" customHeight="1">
      <c r="F912" s="19"/>
      <c r="G912" s="20"/>
      <c r="M912" s="21"/>
      <c r="O912" s="19"/>
      <c r="R912" s="21"/>
      <c r="T912" s="19"/>
      <c r="U912" s="19"/>
      <c r="AA912" s="19"/>
      <c r="AF912" s="22"/>
      <c r="AK912" s="21"/>
      <c r="AP912" s="21"/>
      <c r="AS912" s="22"/>
      <c r="AU912" s="22"/>
    </row>
    <row r="913" ht="15.75" customHeight="1">
      <c r="F913" s="19"/>
      <c r="G913" s="20"/>
      <c r="M913" s="21"/>
      <c r="O913" s="19"/>
      <c r="R913" s="21"/>
      <c r="T913" s="19"/>
      <c r="U913" s="19"/>
      <c r="AA913" s="19"/>
      <c r="AF913" s="22"/>
      <c r="AK913" s="21"/>
      <c r="AP913" s="21"/>
      <c r="AS913" s="22"/>
      <c r="AU913" s="22"/>
    </row>
    <row r="914" ht="15.75" customHeight="1">
      <c r="F914" s="19"/>
      <c r="G914" s="20"/>
      <c r="M914" s="21"/>
      <c r="O914" s="19"/>
      <c r="R914" s="21"/>
      <c r="T914" s="19"/>
      <c r="U914" s="19"/>
      <c r="AA914" s="19"/>
      <c r="AF914" s="22"/>
      <c r="AK914" s="21"/>
      <c r="AP914" s="21"/>
      <c r="AS914" s="22"/>
      <c r="AU914" s="22"/>
    </row>
    <row r="915" ht="15.75" customHeight="1">
      <c r="F915" s="19"/>
      <c r="G915" s="20"/>
      <c r="M915" s="21"/>
      <c r="O915" s="19"/>
      <c r="R915" s="21"/>
      <c r="T915" s="19"/>
      <c r="U915" s="19"/>
      <c r="AA915" s="19"/>
      <c r="AF915" s="22"/>
      <c r="AK915" s="21"/>
      <c r="AP915" s="21"/>
      <c r="AS915" s="22"/>
      <c r="AU915" s="22"/>
    </row>
    <row r="916" ht="15.75" customHeight="1">
      <c r="F916" s="19"/>
      <c r="G916" s="20"/>
      <c r="M916" s="21"/>
      <c r="O916" s="19"/>
      <c r="R916" s="21"/>
      <c r="T916" s="19"/>
      <c r="U916" s="19"/>
      <c r="AA916" s="19"/>
      <c r="AF916" s="22"/>
      <c r="AK916" s="21"/>
      <c r="AP916" s="21"/>
      <c r="AS916" s="22"/>
      <c r="AU916" s="22"/>
    </row>
    <row r="917" ht="15.75" customHeight="1">
      <c r="F917" s="19"/>
      <c r="G917" s="20"/>
      <c r="M917" s="21"/>
      <c r="O917" s="19"/>
      <c r="R917" s="21"/>
      <c r="T917" s="19"/>
      <c r="U917" s="19"/>
      <c r="AA917" s="19"/>
      <c r="AF917" s="22"/>
      <c r="AK917" s="21"/>
      <c r="AP917" s="21"/>
      <c r="AS917" s="22"/>
      <c r="AU917" s="22"/>
    </row>
    <row r="918" ht="15.75" customHeight="1">
      <c r="F918" s="19"/>
      <c r="G918" s="20"/>
      <c r="M918" s="21"/>
      <c r="O918" s="19"/>
      <c r="R918" s="21"/>
      <c r="T918" s="19"/>
      <c r="U918" s="19"/>
      <c r="AA918" s="19"/>
      <c r="AF918" s="22"/>
      <c r="AK918" s="21"/>
      <c r="AP918" s="21"/>
      <c r="AS918" s="22"/>
      <c r="AU918" s="22"/>
    </row>
    <row r="919" ht="15.75" customHeight="1">
      <c r="F919" s="19"/>
      <c r="G919" s="20"/>
      <c r="M919" s="21"/>
      <c r="O919" s="19"/>
      <c r="R919" s="21"/>
      <c r="T919" s="19"/>
      <c r="U919" s="19"/>
      <c r="AA919" s="19"/>
      <c r="AF919" s="22"/>
      <c r="AK919" s="21"/>
      <c r="AP919" s="21"/>
      <c r="AS919" s="22"/>
      <c r="AU919" s="22"/>
    </row>
    <row r="920" ht="15.75" customHeight="1">
      <c r="F920" s="19"/>
      <c r="G920" s="20"/>
      <c r="M920" s="21"/>
      <c r="O920" s="19"/>
      <c r="R920" s="21"/>
      <c r="T920" s="19"/>
      <c r="U920" s="19"/>
      <c r="AA920" s="19"/>
      <c r="AF920" s="22"/>
      <c r="AK920" s="21"/>
      <c r="AP920" s="21"/>
      <c r="AS920" s="22"/>
      <c r="AU920" s="22"/>
    </row>
    <row r="921" ht="15.75" customHeight="1">
      <c r="F921" s="19"/>
      <c r="G921" s="20"/>
      <c r="M921" s="21"/>
      <c r="O921" s="19"/>
      <c r="R921" s="21"/>
      <c r="T921" s="19"/>
      <c r="U921" s="19"/>
      <c r="AA921" s="19"/>
      <c r="AF921" s="22"/>
      <c r="AK921" s="21"/>
      <c r="AP921" s="21"/>
      <c r="AS921" s="22"/>
      <c r="AU921" s="22"/>
    </row>
    <row r="922" ht="15.75" customHeight="1">
      <c r="F922" s="19"/>
      <c r="G922" s="20"/>
      <c r="M922" s="21"/>
      <c r="O922" s="19"/>
      <c r="R922" s="21"/>
      <c r="T922" s="19"/>
      <c r="U922" s="19"/>
      <c r="AA922" s="19"/>
      <c r="AF922" s="22"/>
      <c r="AK922" s="21"/>
      <c r="AP922" s="21"/>
      <c r="AS922" s="22"/>
      <c r="AU922" s="22"/>
    </row>
    <row r="923" ht="15.75" customHeight="1">
      <c r="F923" s="19"/>
      <c r="G923" s="20"/>
      <c r="M923" s="21"/>
      <c r="O923" s="19"/>
      <c r="R923" s="21"/>
      <c r="T923" s="19"/>
      <c r="U923" s="19"/>
      <c r="AA923" s="19"/>
      <c r="AF923" s="22"/>
      <c r="AK923" s="21"/>
      <c r="AP923" s="21"/>
      <c r="AS923" s="22"/>
      <c r="AU923" s="22"/>
    </row>
    <row r="924" ht="15.75" customHeight="1">
      <c r="F924" s="19"/>
      <c r="G924" s="20"/>
      <c r="M924" s="21"/>
      <c r="O924" s="19"/>
      <c r="R924" s="21"/>
      <c r="T924" s="19"/>
      <c r="U924" s="19"/>
      <c r="AA924" s="19"/>
      <c r="AF924" s="22"/>
      <c r="AK924" s="21"/>
      <c r="AP924" s="21"/>
      <c r="AS924" s="22"/>
      <c r="AU924" s="22"/>
    </row>
    <row r="925" ht="15.75" customHeight="1">
      <c r="F925" s="19"/>
      <c r="G925" s="20"/>
      <c r="M925" s="21"/>
      <c r="O925" s="19"/>
      <c r="R925" s="21"/>
      <c r="T925" s="19"/>
      <c r="U925" s="19"/>
      <c r="AA925" s="19"/>
      <c r="AF925" s="22"/>
      <c r="AK925" s="21"/>
      <c r="AP925" s="21"/>
      <c r="AS925" s="22"/>
      <c r="AU925" s="22"/>
    </row>
    <row r="926" ht="15.75" customHeight="1">
      <c r="F926" s="19"/>
      <c r="G926" s="20"/>
      <c r="M926" s="21"/>
      <c r="O926" s="19"/>
      <c r="R926" s="21"/>
      <c r="T926" s="19"/>
      <c r="U926" s="19"/>
      <c r="AA926" s="19"/>
      <c r="AF926" s="22"/>
      <c r="AK926" s="21"/>
      <c r="AP926" s="21"/>
      <c r="AS926" s="22"/>
      <c r="AU926" s="22"/>
    </row>
    <row r="927" ht="15.75" customHeight="1">
      <c r="F927" s="19"/>
      <c r="G927" s="20"/>
      <c r="M927" s="21"/>
      <c r="O927" s="19"/>
      <c r="R927" s="21"/>
      <c r="T927" s="19"/>
      <c r="U927" s="19"/>
      <c r="AA927" s="19"/>
      <c r="AF927" s="22"/>
      <c r="AK927" s="21"/>
      <c r="AP927" s="21"/>
      <c r="AS927" s="22"/>
      <c r="AU927" s="22"/>
    </row>
    <row r="928" ht="15.75" customHeight="1">
      <c r="F928" s="19"/>
      <c r="G928" s="20"/>
      <c r="M928" s="21"/>
      <c r="O928" s="19"/>
      <c r="R928" s="21"/>
      <c r="T928" s="19"/>
      <c r="U928" s="19"/>
      <c r="AA928" s="19"/>
      <c r="AF928" s="22"/>
      <c r="AK928" s="21"/>
      <c r="AP928" s="21"/>
      <c r="AS928" s="22"/>
      <c r="AU928" s="22"/>
    </row>
    <row r="929" ht="15.75" customHeight="1">
      <c r="F929" s="19"/>
      <c r="G929" s="20"/>
      <c r="M929" s="21"/>
      <c r="O929" s="19"/>
      <c r="R929" s="21"/>
      <c r="T929" s="19"/>
      <c r="U929" s="19"/>
      <c r="AA929" s="19"/>
      <c r="AF929" s="22"/>
      <c r="AK929" s="21"/>
      <c r="AP929" s="21"/>
      <c r="AS929" s="22"/>
      <c r="AU929" s="22"/>
    </row>
    <row r="930" ht="15.75" customHeight="1">
      <c r="F930" s="19"/>
      <c r="G930" s="20"/>
      <c r="M930" s="21"/>
      <c r="O930" s="19"/>
      <c r="R930" s="21"/>
      <c r="T930" s="19"/>
      <c r="U930" s="19"/>
      <c r="AA930" s="19"/>
      <c r="AF930" s="22"/>
      <c r="AK930" s="21"/>
      <c r="AP930" s="21"/>
      <c r="AS930" s="22"/>
      <c r="AU930" s="22"/>
    </row>
    <row r="931" ht="15.75" customHeight="1">
      <c r="F931" s="19"/>
      <c r="G931" s="20"/>
      <c r="M931" s="21"/>
      <c r="O931" s="19"/>
      <c r="R931" s="21"/>
      <c r="T931" s="19"/>
      <c r="U931" s="19"/>
      <c r="AA931" s="19"/>
      <c r="AF931" s="22"/>
      <c r="AK931" s="21"/>
      <c r="AP931" s="21"/>
      <c r="AS931" s="22"/>
      <c r="AU931" s="22"/>
    </row>
    <row r="932" ht="15.75" customHeight="1">
      <c r="F932" s="19"/>
      <c r="G932" s="20"/>
      <c r="M932" s="21"/>
      <c r="O932" s="19"/>
      <c r="R932" s="21"/>
      <c r="T932" s="19"/>
      <c r="U932" s="19"/>
      <c r="AA932" s="19"/>
      <c r="AF932" s="22"/>
      <c r="AK932" s="21"/>
      <c r="AP932" s="21"/>
      <c r="AS932" s="22"/>
      <c r="AU932" s="22"/>
    </row>
    <row r="933" ht="15.75" customHeight="1">
      <c r="F933" s="19"/>
      <c r="G933" s="20"/>
      <c r="M933" s="21"/>
      <c r="O933" s="19"/>
      <c r="R933" s="21"/>
      <c r="T933" s="19"/>
      <c r="U933" s="19"/>
      <c r="AA933" s="19"/>
      <c r="AF933" s="22"/>
      <c r="AK933" s="21"/>
      <c r="AP933" s="21"/>
      <c r="AS933" s="22"/>
      <c r="AU933" s="22"/>
    </row>
    <row r="934" ht="15.75" customHeight="1">
      <c r="F934" s="19"/>
      <c r="G934" s="20"/>
      <c r="M934" s="21"/>
      <c r="O934" s="19"/>
      <c r="R934" s="21"/>
      <c r="T934" s="19"/>
      <c r="U934" s="19"/>
      <c r="AA934" s="19"/>
      <c r="AF934" s="22"/>
      <c r="AK934" s="21"/>
      <c r="AP934" s="21"/>
      <c r="AS934" s="22"/>
      <c r="AU934" s="22"/>
    </row>
    <row r="935" ht="15.75" customHeight="1">
      <c r="F935" s="19"/>
      <c r="G935" s="20"/>
      <c r="M935" s="21"/>
      <c r="O935" s="19"/>
      <c r="R935" s="21"/>
      <c r="T935" s="19"/>
      <c r="U935" s="19"/>
      <c r="AA935" s="19"/>
      <c r="AF935" s="22"/>
      <c r="AK935" s="21"/>
      <c r="AP935" s="21"/>
      <c r="AS935" s="22"/>
      <c r="AU935" s="22"/>
    </row>
    <row r="936" ht="15.75" customHeight="1">
      <c r="F936" s="19"/>
      <c r="G936" s="20"/>
      <c r="M936" s="21"/>
      <c r="O936" s="19"/>
      <c r="R936" s="21"/>
      <c r="T936" s="19"/>
      <c r="U936" s="19"/>
      <c r="AA936" s="19"/>
      <c r="AF936" s="22"/>
      <c r="AK936" s="21"/>
      <c r="AP936" s="21"/>
      <c r="AS936" s="22"/>
      <c r="AU936" s="22"/>
    </row>
    <row r="937" ht="15.75" customHeight="1">
      <c r="F937" s="19"/>
      <c r="G937" s="20"/>
      <c r="M937" s="21"/>
      <c r="O937" s="19"/>
      <c r="R937" s="21"/>
      <c r="T937" s="19"/>
      <c r="U937" s="19"/>
      <c r="AA937" s="19"/>
      <c r="AF937" s="22"/>
      <c r="AK937" s="21"/>
      <c r="AP937" s="21"/>
      <c r="AS937" s="22"/>
      <c r="AU937" s="22"/>
    </row>
    <row r="938" ht="15.75" customHeight="1">
      <c r="F938" s="19"/>
      <c r="G938" s="20"/>
      <c r="M938" s="21"/>
      <c r="O938" s="19"/>
      <c r="R938" s="21"/>
      <c r="T938" s="19"/>
      <c r="U938" s="19"/>
      <c r="AA938" s="19"/>
      <c r="AF938" s="22"/>
      <c r="AK938" s="21"/>
      <c r="AP938" s="21"/>
      <c r="AS938" s="22"/>
      <c r="AU938" s="22"/>
    </row>
    <row r="939" ht="15.75" customHeight="1">
      <c r="F939" s="19"/>
      <c r="G939" s="20"/>
      <c r="M939" s="21"/>
      <c r="O939" s="19"/>
      <c r="R939" s="21"/>
      <c r="T939" s="19"/>
      <c r="U939" s="19"/>
      <c r="AA939" s="19"/>
      <c r="AF939" s="22"/>
      <c r="AK939" s="21"/>
      <c r="AP939" s="21"/>
      <c r="AS939" s="22"/>
      <c r="AU939" s="22"/>
    </row>
    <row r="940" ht="15.75" customHeight="1">
      <c r="F940" s="19"/>
      <c r="G940" s="20"/>
      <c r="M940" s="21"/>
      <c r="O940" s="19"/>
      <c r="R940" s="21"/>
      <c r="T940" s="19"/>
      <c r="U940" s="19"/>
      <c r="AA940" s="19"/>
      <c r="AF940" s="22"/>
      <c r="AK940" s="21"/>
      <c r="AP940" s="21"/>
      <c r="AS940" s="22"/>
      <c r="AU940" s="22"/>
    </row>
    <row r="941" ht="15.75" customHeight="1">
      <c r="F941" s="19"/>
      <c r="G941" s="20"/>
      <c r="M941" s="21"/>
      <c r="O941" s="19"/>
      <c r="R941" s="21"/>
      <c r="T941" s="19"/>
      <c r="U941" s="19"/>
      <c r="AA941" s="19"/>
      <c r="AF941" s="22"/>
      <c r="AK941" s="21"/>
      <c r="AP941" s="21"/>
      <c r="AS941" s="22"/>
      <c r="AU941" s="22"/>
    </row>
    <row r="942" ht="15.75" customHeight="1">
      <c r="F942" s="19"/>
      <c r="G942" s="20"/>
      <c r="M942" s="21"/>
      <c r="O942" s="19"/>
      <c r="R942" s="21"/>
      <c r="T942" s="19"/>
      <c r="U942" s="19"/>
      <c r="AA942" s="19"/>
      <c r="AF942" s="22"/>
      <c r="AK942" s="21"/>
      <c r="AP942" s="21"/>
      <c r="AS942" s="22"/>
      <c r="AU942" s="22"/>
    </row>
    <row r="943" ht="15.75" customHeight="1">
      <c r="F943" s="19"/>
      <c r="G943" s="20"/>
      <c r="M943" s="21"/>
      <c r="O943" s="19"/>
      <c r="R943" s="21"/>
      <c r="T943" s="19"/>
      <c r="U943" s="19"/>
      <c r="AA943" s="19"/>
      <c r="AF943" s="22"/>
      <c r="AK943" s="21"/>
      <c r="AP943" s="21"/>
      <c r="AS943" s="22"/>
      <c r="AU943" s="22"/>
    </row>
    <row r="944" ht="15.75" customHeight="1">
      <c r="F944" s="19"/>
      <c r="G944" s="20"/>
      <c r="M944" s="21"/>
      <c r="O944" s="19"/>
      <c r="R944" s="21"/>
      <c r="T944" s="19"/>
      <c r="U944" s="19"/>
      <c r="AA944" s="19"/>
      <c r="AF944" s="22"/>
      <c r="AK944" s="21"/>
      <c r="AP944" s="21"/>
      <c r="AS944" s="22"/>
      <c r="AU944" s="22"/>
    </row>
    <row r="945" ht="15.75" customHeight="1">
      <c r="F945" s="19"/>
      <c r="G945" s="20"/>
      <c r="M945" s="21"/>
      <c r="O945" s="19"/>
      <c r="R945" s="21"/>
      <c r="T945" s="19"/>
      <c r="U945" s="19"/>
      <c r="AA945" s="19"/>
      <c r="AF945" s="22"/>
      <c r="AK945" s="21"/>
      <c r="AP945" s="21"/>
      <c r="AS945" s="22"/>
      <c r="AU945" s="22"/>
    </row>
    <row r="946" ht="15.75" customHeight="1">
      <c r="F946" s="19"/>
      <c r="G946" s="20"/>
      <c r="M946" s="21"/>
      <c r="O946" s="19"/>
      <c r="R946" s="21"/>
      <c r="T946" s="19"/>
      <c r="U946" s="19"/>
      <c r="AA946" s="19"/>
      <c r="AF946" s="22"/>
      <c r="AK946" s="21"/>
      <c r="AP946" s="21"/>
      <c r="AS946" s="22"/>
      <c r="AU946" s="22"/>
    </row>
    <row r="947" ht="15.75" customHeight="1">
      <c r="F947" s="19"/>
      <c r="G947" s="20"/>
      <c r="M947" s="21"/>
      <c r="O947" s="19"/>
      <c r="R947" s="21"/>
      <c r="T947" s="19"/>
      <c r="U947" s="19"/>
      <c r="AA947" s="19"/>
      <c r="AF947" s="22"/>
      <c r="AK947" s="21"/>
      <c r="AP947" s="21"/>
      <c r="AS947" s="22"/>
      <c r="AU947" s="22"/>
    </row>
    <row r="948" ht="15.75" customHeight="1">
      <c r="F948" s="19"/>
      <c r="G948" s="20"/>
      <c r="M948" s="21"/>
      <c r="O948" s="19"/>
      <c r="R948" s="21"/>
      <c r="T948" s="19"/>
      <c r="U948" s="19"/>
      <c r="AA948" s="19"/>
      <c r="AF948" s="22"/>
      <c r="AK948" s="21"/>
      <c r="AP948" s="21"/>
      <c r="AS948" s="22"/>
      <c r="AU948" s="22"/>
    </row>
    <row r="949" ht="15.75" customHeight="1">
      <c r="F949" s="19"/>
      <c r="G949" s="20"/>
      <c r="M949" s="21"/>
      <c r="O949" s="19"/>
      <c r="R949" s="21"/>
      <c r="T949" s="19"/>
      <c r="U949" s="19"/>
      <c r="AA949" s="19"/>
      <c r="AF949" s="22"/>
      <c r="AK949" s="21"/>
      <c r="AP949" s="21"/>
      <c r="AS949" s="22"/>
      <c r="AU949" s="22"/>
    </row>
    <row r="950" ht="15.75" customHeight="1">
      <c r="F950" s="19"/>
      <c r="G950" s="20"/>
      <c r="M950" s="21"/>
      <c r="O950" s="19"/>
      <c r="R950" s="21"/>
      <c r="T950" s="19"/>
      <c r="U950" s="19"/>
      <c r="AA950" s="19"/>
      <c r="AF950" s="22"/>
      <c r="AK950" s="21"/>
      <c r="AP950" s="21"/>
      <c r="AS950" s="22"/>
      <c r="AU950" s="22"/>
    </row>
    <row r="951" ht="15.75" customHeight="1">
      <c r="F951" s="19"/>
      <c r="G951" s="20"/>
      <c r="M951" s="21"/>
      <c r="O951" s="19"/>
      <c r="R951" s="21"/>
      <c r="T951" s="19"/>
      <c r="U951" s="19"/>
      <c r="AA951" s="19"/>
      <c r="AF951" s="22"/>
      <c r="AK951" s="21"/>
      <c r="AP951" s="21"/>
      <c r="AS951" s="22"/>
      <c r="AU951" s="22"/>
    </row>
    <row r="952" ht="15.75" customHeight="1">
      <c r="F952" s="19"/>
      <c r="G952" s="20"/>
      <c r="M952" s="21"/>
      <c r="O952" s="19"/>
      <c r="R952" s="21"/>
      <c r="T952" s="19"/>
      <c r="U952" s="19"/>
      <c r="AA952" s="19"/>
      <c r="AF952" s="22"/>
      <c r="AK952" s="21"/>
      <c r="AP952" s="21"/>
      <c r="AS952" s="22"/>
      <c r="AU952" s="22"/>
    </row>
    <row r="953" ht="15.75" customHeight="1">
      <c r="F953" s="19"/>
      <c r="G953" s="20"/>
      <c r="M953" s="21"/>
      <c r="O953" s="19"/>
      <c r="R953" s="21"/>
      <c r="T953" s="19"/>
      <c r="U953" s="19"/>
      <c r="AA953" s="19"/>
      <c r="AF953" s="22"/>
      <c r="AK953" s="21"/>
      <c r="AP953" s="21"/>
      <c r="AS953" s="22"/>
      <c r="AU953" s="22"/>
    </row>
    <row r="954" ht="15.75" customHeight="1">
      <c r="F954" s="19"/>
      <c r="G954" s="20"/>
      <c r="M954" s="21"/>
      <c r="O954" s="19"/>
      <c r="R954" s="21"/>
      <c r="T954" s="19"/>
      <c r="U954" s="19"/>
      <c r="AA954" s="19"/>
      <c r="AF954" s="22"/>
      <c r="AK954" s="21"/>
      <c r="AP954" s="21"/>
      <c r="AS954" s="22"/>
      <c r="AU954" s="22"/>
    </row>
    <row r="955" ht="15.75" customHeight="1">
      <c r="F955" s="19"/>
      <c r="G955" s="20"/>
      <c r="M955" s="21"/>
      <c r="O955" s="19"/>
      <c r="R955" s="21"/>
      <c r="T955" s="19"/>
      <c r="U955" s="19"/>
      <c r="AA955" s="19"/>
      <c r="AF955" s="22"/>
      <c r="AK955" s="21"/>
      <c r="AP955" s="21"/>
      <c r="AS955" s="22"/>
      <c r="AU955" s="22"/>
    </row>
    <row r="956" ht="15.75" customHeight="1">
      <c r="F956" s="19"/>
      <c r="G956" s="20"/>
      <c r="M956" s="21"/>
      <c r="O956" s="19"/>
      <c r="R956" s="21"/>
      <c r="T956" s="19"/>
      <c r="U956" s="19"/>
      <c r="AA956" s="19"/>
      <c r="AF956" s="22"/>
      <c r="AK956" s="21"/>
      <c r="AP956" s="21"/>
      <c r="AS956" s="22"/>
      <c r="AU956" s="22"/>
    </row>
    <row r="957" ht="15.75" customHeight="1">
      <c r="F957" s="19"/>
      <c r="G957" s="20"/>
      <c r="M957" s="21"/>
      <c r="O957" s="19"/>
      <c r="R957" s="21"/>
      <c r="T957" s="19"/>
      <c r="U957" s="19"/>
      <c r="AA957" s="19"/>
      <c r="AF957" s="22"/>
      <c r="AK957" s="21"/>
      <c r="AP957" s="21"/>
      <c r="AS957" s="22"/>
      <c r="AU957" s="22"/>
    </row>
    <row r="958" ht="15.75" customHeight="1">
      <c r="F958" s="19"/>
      <c r="G958" s="20"/>
      <c r="M958" s="21"/>
      <c r="O958" s="19"/>
      <c r="R958" s="21"/>
      <c r="T958" s="19"/>
      <c r="U958" s="19"/>
      <c r="AA958" s="19"/>
      <c r="AF958" s="22"/>
      <c r="AK958" s="21"/>
      <c r="AP958" s="21"/>
      <c r="AS958" s="22"/>
      <c r="AU958" s="22"/>
    </row>
    <row r="959" ht="15.75" customHeight="1">
      <c r="F959" s="19"/>
      <c r="G959" s="20"/>
      <c r="M959" s="21"/>
      <c r="O959" s="19"/>
      <c r="R959" s="21"/>
      <c r="T959" s="19"/>
      <c r="U959" s="19"/>
      <c r="AA959" s="19"/>
      <c r="AF959" s="22"/>
      <c r="AK959" s="21"/>
      <c r="AP959" s="21"/>
      <c r="AS959" s="22"/>
      <c r="AU959" s="22"/>
    </row>
    <row r="960" ht="15.75" customHeight="1">
      <c r="F960" s="19"/>
      <c r="G960" s="20"/>
      <c r="M960" s="21"/>
      <c r="O960" s="19"/>
      <c r="R960" s="21"/>
      <c r="T960" s="19"/>
      <c r="U960" s="19"/>
      <c r="AA960" s="19"/>
      <c r="AF960" s="22"/>
      <c r="AK960" s="21"/>
      <c r="AP960" s="21"/>
      <c r="AS960" s="22"/>
      <c r="AU960" s="22"/>
    </row>
    <row r="961" ht="15.75" customHeight="1">
      <c r="F961" s="19"/>
      <c r="G961" s="20"/>
      <c r="M961" s="21"/>
      <c r="O961" s="19"/>
      <c r="R961" s="21"/>
      <c r="T961" s="19"/>
      <c r="U961" s="19"/>
      <c r="AA961" s="19"/>
      <c r="AF961" s="22"/>
      <c r="AK961" s="21"/>
      <c r="AP961" s="21"/>
      <c r="AS961" s="22"/>
      <c r="AU961" s="22"/>
    </row>
    <row r="962" ht="15.75" customHeight="1">
      <c r="F962" s="19"/>
      <c r="G962" s="20"/>
      <c r="M962" s="21"/>
      <c r="O962" s="19"/>
      <c r="R962" s="21"/>
      <c r="T962" s="19"/>
      <c r="U962" s="19"/>
      <c r="AA962" s="19"/>
      <c r="AF962" s="22"/>
      <c r="AK962" s="21"/>
      <c r="AP962" s="21"/>
      <c r="AS962" s="22"/>
      <c r="AU962" s="22"/>
    </row>
    <row r="963" ht="15.75" customHeight="1">
      <c r="F963" s="19"/>
      <c r="G963" s="20"/>
      <c r="M963" s="21"/>
      <c r="O963" s="19"/>
      <c r="R963" s="21"/>
      <c r="T963" s="19"/>
      <c r="U963" s="19"/>
      <c r="AA963" s="19"/>
      <c r="AF963" s="22"/>
      <c r="AK963" s="21"/>
      <c r="AP963" s="21"/>
      <c r="AS963" s="22"/>
      <c r="AU963" s="22"/>
    </row>
    <row r="964" ht="15.75" customHeight="1">
      <c r="F964" s="19"/>
      <c r="G964" s="20"/>
      <c r="M964" s="21"/>
      <c r="O964" s="19"/>
      <c r="R964" s="21"/>
      <c r="T964" s="19"/>
      <c r="U964" s="19"/>
      <c r="AA964" s="19"/>
      <c r="AF964" s="22"/>
      <c r="AK964" s="21"/>
      <c r="AP964" s="21"/>
      <c r="AS964" s="22"/>
      <c r="AU964" s="22"/>
    </row>
    <row r="965" ht="15.75" customHeight="1">
      <c r="F965" s="19"/>
      <c r="G965" s="20"/>
      <c r="M965" s="21"/>
      <c r="O965" s="19"/>
      <c r="R965" s="21"/>
      <c r="T965" s="19"/>
      <c r="U965" s="19"/>
      <c r="AA965" s="19"/>
      <c r="AF965" s="22"/>
      <c r="AK965" s="21"/>
      <c r="AP965" s="21"/>
      <c r="AS965" s="22"/>
      <c r="AU965" s="22"/>
    </row>
    <row r="966" ht="15.75" customHeight="1">
      <c r="F966" s="19"/>
      <c r="G966" s="20"/>
      <c r="M966" s="21"/>
      <c r="O966" s="19"/>
      <c r="R966" s="21"/>
      <c r="T966" s="19"/>
      <c r="U966" s="19"/>
      <c r="AA966" s="19"/>
      <c r="AF966" s="22"/>
      <c r="AK966" s="21"/>
      <c r="AP966" s="21"/>
      <c r="AS966" s="22"/>
      <c r="AU966" s="22"/>
    </row>
    <row r="967" ht="15.75" customHeight="1">
      <c r="F967" s="19"/>
      <c r="G967" s="20"/>
      <c r="M967" s="21"/>
      <c r="O967" s="19"/>
      <c r="R967" s="21"/>
      <c r="T967" s="19"/>
      <c r="U967" s="19"/>
      <c r="AA967" s="19"/>
      <c r="AF967" s="22"/>
      <c r="AK967" s="21"/>
      <c r="AP967" s="21"/>
      <c r="AS967" s="22"/>
      <c r="AU967" s="22"/>
    </row>
    <row r="968" ht="15.75" customHeight="1">
      <c r="F968" s="19"/>
      <c r="G968" s="20"/>
      <c r="M968" s="21"/>
      <c r="O968" s="19"/>
      <c r="R968" s="21"/>
      <c r="T968" s="19"/>
      <c r="U968" s="19"/>
      <c r="AA968" s="19"/>
      <c r="AF968" s="22"/>
      <c r="AK968" s="21"/>
      <c r="AP968" s="21"/>
      <c r="AS968" s="22"/>
      <c r="AU968" s="22"/>
    </row>
    <row r="969" ht="15.75" customHeight="1">
      <c r="F969" s="19"/>
      <c r="G969" s="20"/>
      <c r="M969" s="21"/>
      <c r="O969" s="19"/>
      <c r="R969" s="21"/>
      <c r="T969" s="19"/>
      <c r="U969" s="19"/>
      <c r="AA969" s="19"/>
      <c r="AF969" s="22"/>
      <c r="AK969" s="21"/>
      <c r="AP969" s="21"/>
      <c r="AS969" s="22"/>
      <c r="AU969" s="22"/>
    </row>
    <row r="970" ht="15.75" customHeight="1">
      <c r="F970" s="19"/>
      <c r="G970" s="20"/>
      <c r="M970" s="21"/>
      <c r="O970" s="19"/>
      <c r="R970" s="21"/>
      <c r="T970" s="19"/>
      <c r="U970" s="19"/>
      <c r="AA970" s="19"/>
      <c r="AF970" s="22"/>
      <c r="AK970" s="21"/>
      <c r="AP970" s="21"/>
      <c r="AS970" s="22"/>
      <c r="AU970" s="22"/>
    </row>
    <row r="971" ht="15.75" customHeight="1">
      <c r="F971" s="19"/>
      <c r="G971" s="20"/>
      <c r="M971" s="21"/>
      <c r="O971" s="19"/>
      <c r="R971" s="21"/>
      <c r="T971" s="19"/>
      <c r="U971" s="19"/>
      <c r="AA971" s="19"/>
      <c r="AF971" s="22"/>
      <c r="AK971" s="21"/>
      <c r="AP971" s="21"/>
      <c r="AS971" s="22"/>
      <c r="AU971" s="22"/>
    </row>
    <row r="972" ht="15.75" customHeight="1">
      <c r="F972" s="19"/>
      <c r="G972" s="20"/>
      <c r="M972" s="21"/>
      <c r="O972" s="19"/>
      <c r="R972" s="21"/>
      <c r="T972" s="19"/>
      <c r="U972" s="19"/>
      <c r="AA972" s="19"/>
      <c r="AF972" s="22"/>
      <c r="AK972" s="21"/>
      <c r="AP972" s="21"/>
      <c r="AS972" s="22"/>
      <c r="AU972" s="22"/>
    </row>
    <row r="973" ht="15.75" customHeight="1">
      <c r="F973" s="19"/>
      <c r="G973" s="20"/>
      <c r="M973" s="21"/>
      <c r="O973" s="19"/>
      <c r="R973" s="21"/>
      <c r="T973" s="19"/>
      <c r="U973" s="19"/>
      <c r="AA973" s="19"/>
      <c r="AF973" s="22"/>
      <c r="AK973" s="21"/>
      <c r="AP973" s="21"/>
      <c r="AS973" s="22"/>
      <c r="AU973" s="22"/>
    </row>
    <row r="974" ht="15.75" customHeight="1">
      <c r="F974" s="19"/>
      <c r="G974" s="20"/>
      <c r="M974" s="21"/>
      <c r="O974" s="19"/>
      <c r="R974" s="21"/>
      <c r="T974" s="19"/>
      <c r="U974" s="19"/>
      <c r="AA974" s="19"/>
      <c r="AF974" s="22"/>
      <c r="AK974" s="21"/>
      <c r="AP974" s="21"/>
      <c r="AS974" s="22"/>
      <c r="AU974" s="22"/>
    </row>
    <row r="975" ht="15.75" customHeight="1">
      <c r="F975" s="19"/>
      <c r="G975" s="20"/>
      <c r="M975" s="21"/>
      <c r="O975" s="19"/>
      <c r="R975" s="21"/>
      <c r="T975" s="19"/>
      <c r="U975" s="19"/>
      <c r="AA975" s="19"/>
      <c r="AF975" s="22"/>
      <c r="AK975" s="21"/>
      <c r="AP975" s="21"/>
      <c r="AS975" s="22"/>
      <c r="AU975" s="22"/>
    </row>
    <row r="976" ht="15.75" customHeight="1">
      <c r="F976" s="19"/>
      <c r="G976" s="20"/>
      <c r="M976" s="21"/>
      <c r="O976" s="19"/>
      <c r="R976" s="21"/>
      <c r="T976" s="19"/>
      <c r="U976" s="19"/>
      <c r="AA976" s="19"/>
      <c r="AF976" s="22"/>
      <c r="AK976" s="21"/>
      <c r="AP976" s="21"/>
      <c r="AS976" s="22"/>
      <c r="AU976" s="22"/>
    </row>
    <row r="977" ht="15.75" customHeight="1">
      <c r="F977" s="19"/>
      <c r="G977" s="20"/>
      <c r="M977" s="21"/>
      <c r="O977" s="19"/>
      <c r="R977" s="21"/>
      <c r="T977" s="19"/>
      <c r="U977" s="19"/>
      <c r="AA977" s="19"/>
      <c r="AF977" s="22"/>
      <c r="AK977" s="21"/>
      <c r="AP977" s="21"/>
      <c r="AS977" s="22"/>
      <c r="AU977" s="22"/>
    </row>
    <row r="978" ht="15.75" customHeight="1">
      <c r="F978" s="19"/>
      <c r="G978" s="20"/>
      <c r="M978" s="21"/>
      <c r="O978" s="19"/>
      <c r="R978" s="21"/>
      <c r="T978" s="19"/>
      <c r="U978" s="19"/>
      <c r="AA978" s="19"/>
      <c r="AF978" s="22"/>
      <c r="AK978" s="21"/>
      <c r="AP978" s="21"/>
      <c r="AS978" s="22"/>
      <c r="AU978" s="22"/>
    </row>
    <row r="979" ht="15.75" customHeight="1">
      <c r="F979" s="19"/>
      <c r="G979" s="20"/>
      <c r="M979" s="21"/>
      <c r="O979" s="19"/>
      <c r="R979" s="21"/>
      <c r="T979" s="19"/>
      <c r="U979" s="19"/>
      <c r="AA979" s="19"/>
      <c r="AF979" s="22"/>
      <c r="AK979" s="21"/>
      <c r="AP979" s="21"/>
      <c r="AS979" s="22"/>
      <c r="AU979" s="22"/>
    </row>
    <row r="980" ht="15.75" customHeight="1">
      <c r="F980" s="19"/>
      <c r="G980" s="20"/>
      <c r="M980" s="21"/>
      <c r="O980" s="19"/>
      <c r="R980" s="21"/>
      <c r="T980" s="19"/>
      <c r="U980" s="19"/>
      <c r="AA980" s="19"/>
      <c r="AF980" s="22"/>
      <c r="AK980" s="21"/>
      <c r="AP980" s="21"/>
      <c r="AS980" s="22"/>
      <c r="AU980" s="22"/>
    </row>
    <row r="981" ht="15.75" customHeight="1">
      <c r="F981" s="19"/>
      <c r="G981" s="20"/>
      <c r="M981" s="21"/>
      <c r="O981" s="19"/>
      <c r="R981" s="21"/>
      <c r="T981" s="19"/>
      <c r="U981" s="19"/>
      <c r="AA981" s="19"/>
      <c r="AF981" s="22"/>
      <c r="AK981" s="21"/>
      <c r="AP981" s="21"/>
      <c r="AS981" s="22"/>
      <c r="AU981" s="22"/>
    </row>
    <row r="982" ht="15.75" customHeight="1">
      <c r="F982" s="19"/>
      <c r="G982" s="20"/>
      <c r="M982" s="21"/>
      <c r="O982" s="19"/>
      <c r="R982" s="21"/>
      <c r="T982" s="19"/>
      <c r="U982" s="19"/>
      <c r="AA982" s="19"/>
      <c r="AF982" s="22"/>
      <c r="AK982" s="21"/>
      <c r="AP982" s="21"/>
      <c r="AS982" s="22"/>
      <c r="AU982" s="22"/>
    </row>
    <row r="983" ht="15.75" customHeight="1">
      <c r="F983" s="19"/>
      <c r="G983" s="20"/>
      <c r="M983" s="21"/>
      <c r="O983" s="19"/>
      <c r="R983" s="21"/>
      <c r="T983" s="19"/>
      <c r="U983" s="19"/>
      <c r="AA983" s="19"/>
      <c r="AF983" s="22"/>
      <c r="AK983" s="21"/>
      <c r="AP983" s="21"/>
      <c r="AS983" s="22"/>
      <c r="AU983" s="22"/>
    </row>
    <row r="984" ht="15.75" customHeight="1">
      <c r="F984" s="19"/>
      <c r="G984" s="20"/>
      <c r="M984" s="21"/>
      <c r="O984" s="19"/>
      <c r="R984" s="21"/>
      <c r="T984" s="19"/>
      <c r="U984" s="19"/>
      <c r="AA984" s="19"/>
      <c r="AF984" s="22"/>
      <c r="AK984" s="21"/>
      <c r="AP984" s="21"/>
      <c r="AS984" s="22"/>
      <c r="AU984" s="22"/>
    </row>
    <row r="985" ht="15.75" customHeight="1">
      <c r="F985" s="19"/>
      <c r="G985" s="20"/>
      <c r="M985" s="21"/>
      <c r="O985" s="19"/>
      <c r="R985" s="21"/>
      <c r="T985" s="19"/>
      <c r="U985" s="19"/>
      <c r="AA985" s="19"/>
      <c r="AF985" s="22"/>
      <c r="AK985" s="21"/>
      <c r="AP985" s="21"/>
      <c r="AS985" s="22"/>
      <c r="AU985" s="22"/>
    </row>
    <row r="986" ht="15.75" customHeight="1">
      <c r="F986" s="19"/>
      <c r="G986" s="20"/>
      <c r="M986" s="21"/>
      <c r="O986" s="19"/>
      <c r="R986" s="21"/>
      <c r="T986" s="19"/>
      <c r="U986" s="19"/>
      <c r="AA986" s="19"/>
      <c r="AF986" s="22"/>
      <c r="AK986" s="21"/>
      <c r="AP986" s="21"/>
      <c r="AS986" s="22"/>
      <c r="AU986" s="22"/>
    </row>
    <row r="987" ht="15.75" customHeight="1">
      <c r="F987" s="19"/>
      <c r="G987" s="20"/>
      <c r="M987" s="21"/>
      <c r="O987" s="19"/>
      <c r="R987" s="21"/>
      <c r="T987" s="19"/>
      <c r="U987" s="19"/>
      <c r="AA987" s="19"/>
      <c r="AF987" s="22"/>
      <c r="AK987" s="21"/>
      <c r="AP987" s="21"/>
      <c r="AS987" s="22"/>
      <c r="AU987" s="22"/>
    </row>
    <row r="988" ht="15.75" customHeight="1">
      <c r="F988" s="19"/>
      <c r="G988" s="20"/>
      <c r="M988" s="21"/>
      <c r="O988" s="19"/>
      <c r="R988" s="21"/>
      <c r="T988" s="19"/>
      <c r="U988" s="19"/>
      <c r="AA988" s="19"/>
      <c r="AF988" s="22"/>
      <c r="AK988" s="21"/>
      <c r="AP988" s="21"/>
      <c r="AS988" s="22"/>
      <c r="AU988" s="22"/>
    </row>
    <row r="989" ht="15.75" customHeight="1">
      <c r="F989" s="19"/>
      <c r="G989" s="20"/>
      <c r="M989" s="21"/>
      <c r="O989" s="19"/>
      <c r="R989" s="21"/>
      <c r="T989" s="19"/>
      <c r="U989" s="19"/>
      <c r="AA989" s="19"/>
      <c r="AF989" s="22"/>
      <c r="AK989" s="21"/>
      <c r="AP989" s="21"/>
      <c r="AS989" s="22"/>
      <c r="AU989" s="22"/>
    </row>
    <row r="990" ht="15.75" customHeight="1">
      <c r="F990" s="19"/>
      <c r="G990" s="20"/>
      <c r="M990" s="21"/>
      <c r="O990" s="19"/>
      <c r="R990" s="21"/>
      <c r="T990" s="19"/>
      <c r="U990" s="19"/>
      <c r="AA990" s="19"/>
      <c r="AF990" s="22"/>
      <c r="AK990" s="21"/>
      <c r="AP990" s="21"/>
      <c r="AS990" s="22"/>
      <c r="AU990" s="22"/>
    </row>
    <row r="991" ht="15.75" customHeight="1">
      <c r="F991" s="19"/>
      <c r="G991" s="20"/>
      <c r="M991" s="21"/>
      <c r="O991" s="19"/>
      <c r="R991" s="21"/>
      <c r="T991" s="19"/>
      <c r="U991" s="19"/>
      <c r="AA991" s="19"/>
      <c r="AF991" s="22"/>
      <c r="AK991" s="21"/>
      <c r="AP991" s="21"/>
      <c r="AS991" s="22"/>
      <c r="AU991" s="22"/>
    </row>
    <row r="992" ht="15.75" customHeight="1">
      <c r="F992" s="19"/>
      <c r="G992" s="20"/>
      <c r="M992" s="21"/>
      <c r="O992" s="19"/>
      <c r="R992" s="21"/>
      <c r="T992" s="19"/>
      <c r="U992" s="19"/>
      <c r="AA992" s="19"/>
      <c r="AF992" s="22"/>
      <c r="AK992" s="21"/>
      <c r="AP992" s="21"/>
      <c r="AS992" s="22"/>
      <c r="AU992" s="22"/>
    </row>
    <row r="993" ht="15.75" customHeight="1">
      <c r="F993" s="19"/>
      <c r="G993" s="20"/>
      <c r="M993" s="21"/>
      <c r="O993" s="19"/>
      <c r="R993" s="21"/>
      <c r="T993" s="19"/>
      <c r="U993" s="19"/>
      <c r="AA993" s="19"/>
      <c r="AF993" s="22"/>
      <c r="AK993" s="21"/>
      <c r="AP993" s="21"/>
      <c r="AS993" s="22"/>
      <c r="AU993" s="22"/>
    </row>
    <row r="994" ht="15.75" customHeight="1">
      <c r="F994" s="19"/>
      <c r="G994" s="20"/>
      <c r="M994" s="21"/>
      <c r="O994" s="19"/>
      <c r="R994" s="21"/>
      <c r="T994" s="19"/>
      <c r="U994" s="19"/>
      <c r="AA994" s="19"/>
      <c r="AF994" s="22"/>
      <c r="AK994" s="21"/>
      <c r="AP994" s="21"/>
      <c r="AS994" s="22"/>
      <c r="AU994" s="22"/>
    </row>
    <row r="995" ht="15.75" customHeight="1">
      <c r="F995" s="19"/>
      <c r="G995" s="20"/>
      <c r="M995" s="21"/>
      <c r="O995" s="19"/>
      <c r="R995" s="21"/>
      <c r="T995" s="19"/>
      <c r="U995" s="19"/>
      <c r="AA995" s="19"/>
      <c r="AF995" s="22"/>
      <c r="AK995" s="21"/>
      <c r="AP995" s="21"/>
      <c r="AS995" s="22"/>
      <c r="AU995" s="22"/>
    </row>
    <row r="996" ht="15.75" customHeight="1">
      <c r="F996" s="19"/>
      <c r="G996" s="20"/>
      <c r="M996" s="21"/>
      <c r="O996" s="19"/>
      <c r="R996" s="21"/>
      <c r="T996" s="19"/>
      <c r="U996" s="19"/>
      <c r="AA996" s="19"/>
      <c r="AF996" s="22"/>
      <c r="AK996" s="21"/>
      <c r="AP996" s="21"/>
      <c r="AS996" s="22"/>
      <c r="AU996" s="22"/>
    </row>
    <row r="997" ht="15.75" customHeight="1">
      <c r="F997" s="19"/>
      <c r="G997" s="20"/>
      <c r="M997" s="21"/>
      <c r="O997" s="19"/>
      <c r="R997" s="21"/>
      <c r="T997" s="19"/>
      <c r="U997" s="19"/>
      <c r="AA997" s="19"/>
      <c r="AF997" s="22"/>
      <c r="AK997" s="21"/>
      <c r="AP997" s="21"/>
      <c r="AS997" s="22"/>
      <c r="AU997" s="22"/>
    </row>
    <row r="998" ht="15.75" customHeight="1">
      <c r="F998" s="19"/>
      <c r="G998" s="20"/>
      <c r="M998" s="21"/>
      <c r="O998" s="19"/>
      <c r="R998" s="21"/>
      <c r="T998" s="19"/>
      <c r="U998" s="19"/>
      <c r="AA998" s="19"/>
      <c r="AF998" s="22"/>
      <c r="AK998" s="21"/>
      <c r="AP998" s="21"/>
      <c r="AS998" s="22"/>
      <c r="AU998" s="22"/>
    </row>
    <row r="999" ht="15.75" customHeight="1">
      <c r="F999" s="19"/>
      <c r="G999" s="20"/>
      <c r="M999" s="21"/>
      <c r="O999" s="19"/>
      <c r="R999" s="21"/>
      <c r="T999" s="19"/>
      <c r="U999" s="19"/>
      <c r="AA999" s="19"/>
      <c r="AF999" s="22"/>
      <c r="AK999" s="21"/>
      <c r="AP999" s="21"/>
      <c r="AS999" s="22"/>
      <c r="AU999" s="22"/>
    </row>
    <row r="1000" ht="15.75" customHeight="1">
      <c r="F1000" s="19"/>
      <c r="G1000" s="20"/>
      <c r="M1000" s="21"/>
      <c r="O1000" s="19"/>
      <c r="R1000" s="21"/>
      <c r="T1000" s="19"/>
      <c r="U1000" s="19"/>
      <c r="AA1000" s="19"/>
      <c r="AF1000" s="22"/>
      <c r="AK1000" s="21"/>
      <c r="AP1000" s="21"/>
      <c r="AS1000" s="22"/>
      <c r="AU1000" s="22"/>
    </row>
    <row r="1001" ht="15.75" customHeight="1">
      <c r="F1001" s="19"/>
      <c r="G1001" s="20"/>
      <c r="M1001" s="21"/>
      <c r="O1001" s="19"/>
      <c r="R1001" s="21"/>
      <c r="T1001" s="19"/>
      <c r="U1001" s="19"/>
      <c r="AA1001" s="19"/>
      <c r="AF1001" s="22"/>
      <c r="AK1001" s="21"/>
      <c r="AP1001" s="21"/>
      <c r="AS1001" s="22"/>
      <c r="AU1001" s="22"/>
    </row>
    <row r="1002" ht="15.75" customHeight="1">
      <c r="F1002" s="19"/>
      <c r="G1002" s="20"/>
      <c r="M1002" s="21"/>
      <c r="O1002" s="19"/>
      <c r="R1002" s="21"/>
      <c r="T1002" s="19"/>
      <c r="U1002" s="19"/>
      <c r="AA1002" s="19"/>
      <c r="AF1002" s="22"/>
      <c r="AK1002" s="21"/>
      <c r="AP1002" s="21"/>
      <c r="AS1002" s="22"/>
      <c r="AU1002" s="22"/>
    </row>
    <row r="1003" ht="15.75" customHeight="1">
      <c r="F1003" s="19"/>
      <c r="G1003" s="20"/>
      <c r="M1003" s="21"/>
      <c r="O1003" s="19"/>
      <c r="R1003" s="21"/>
      <c r="T1003" s="19"/>
      <c r="U1003" s="19"/>
      <c r="AA1003" s="19"/>
      <c r="AF1003" s="22"/>
      <c r="AK1003" s="21"/>
      <c r="AP1003" s="21"/>
      <c r="AS1003" s="22"/>
      <c r="AU1003" s="22"/>
    </row>
    <row r="1004" ht="15.75" customHeight="1">
      <c r="F1004" s="19"/>
      <c r="G1004" s="20"/>
      <c r="M1004" s="21"/>
      <c r="O1004" s="19"/>
      <c r="R1004" s="21"/>
      <c r="T1004" s="19"/>
      <c r="U1004" s="19"/>
      <c r="AA1004" s="19"/>
      <c r="AF1004" s="22"/>
      <c r="AK1004" s="21"/>
      <c r="AP1004" s="21"/>
      <c r="AS1004" s="22"/>
      <c r="AU1004" s="22"/>
    </row>
    <row r="1005" ht="15.75" customHeight="1">
      <c r="F1005" s="19"/>
      <c r="G1005" s="20"/>
      <c r="M1005" s="21"/>
      <c r="O1005" s="19"/>
      <c r="R1005" s="21"/>
      <c r="T1005" s="19"/>
      <c r="U1005" s="19"/>
      <c r="AA1005" s="19"/>
      <c r="AF1005" s="22"/>
      <c r="AK1005" s="21"/>
      <c r="AP1005" s="21"/>
      <c r="AS1005" s="22"/>
      <c r="AU1005" s="22"/>
    </row>
    <row r="1006" ht="15.75" customHeight="1">
      <c r="F1006" s="19"/>
      <c r="G1006" s="20"/>
      <c r="M1006" s="21"/>
      <c r="O1006" s="19"/>
      <c r="R1006" s="21"/>
      <c r="T1006" s="19"/>
      <c r="U1006" s="19"/>
      <c r="AA1006" s="19"/>
      <c r="AF1006" s="22"/>
      <c r="AK1006" s="21"/>
      <c r="AP1006" s="21"/>
      <c r="AS1006" s="22"/>
      <c r="AU1006" s="22"/>
    </row>
    <row r="1007" ht="15.75" customHeight="1">
      <c r="F1007" s="19"/>
      <c r="G1007" s="20"/>
      <c r="M1007" s="21"/>
      <c r="O1007" s="19"/>
      <c r="R1007" s="21"/>
      <c r="T1007" s="19"/>
      <c r="U1007" s="19"/>
      <c r="AA1007" s="19"/>
      <c r="AF1007" s="22"/>
      <c r="AK1007" s="21"/>
      <c r="AP1007" s="21"/>
      <c r="AS1007" s="22"/>
      <c r="AU1007" s="22"/>
    </row>
    <row r="1008" ht="15.75" customHeight="1">
      <c r="F1008" s="19"/>
      <c r="G1008" s="20"/>
      <c r="M1008" s="21"/>
      <c r="O1008" s="19"/>
      <c r="R1008" s="21"/>
      <c r="T1008" s="19"/>
      <c r="U1008" s="19"/>
      <c r="AA1008" s="19"/>
      <c r="AF1008" s="22"/>
      <c r="AK1008" s="21"/>
      <c r="AP1008" s="21"/>
      <c r="AS1008" s="22"/>
      <c r="AU1008" s="22"/>
    </row>
    <row r="1009" ht="15.75" customHeight="1">
      <c r="F1009" s="19"/>
      <c r="G1009" s="20"/>
      <c r="M1009" s="21"/>
      <c r="O1009" s="19"/>
      <c r="R1009" s="21"/>
      <c r="T1009" s="19"/>
      <c r="U1009" s="19"/>
      <c r="AA1009" s="19"/>
      <c r="AF1009" s="22"/>
      <c r="AK1009" s="21"/>
      <c r="AP1009" s="21"/>
      <c r="AS1009" s="22"/>
      <c r="AU1009" s="22"/>
    </row>
    <row r="1010" ht="15.75" customHeight="1">
      <c r="F1010" s="19"/>
      <c r="G1010" s="20"/>
      <c r="M1010" s="21"/>
      <c r="O1010" s="19"/>
      <c r="R1010" s="21"/>
      <c r="T1010" s="19"/>
      <c r="U1010" s="19"/>
      <c r="AA1010" s="19"/>
      <c r="AF1010" s="22"/>
      <c r="AK1010" s="21"/>
      <c r="AP1010" s="21"/>
      <c r="AS1010" s="22"/>
      <c r="AU1010" s="22"/>
    </row>
    <row r="1011" ht="15.75" customHeight="1">
      <c r="F1011" s="19"/>
      <c r="G1011" s="20"/>
      <c r="M1011" s="21"/>
      <c r="O1011" s="19"/>
      <c r="R1011" s="21"/>
      <c r="T1011" s="19"/>
      <c r="U1011" s="19"/>
      <c r="AA1011" s="19"/>
      <c r="AF1011" s="22"/>
      <c r="AK1011" s="21"/>
      <c r="AP1011" s="21"/>
      <c r="AS1011" s="22"/>
      <c r="AU1011" s="22"/>
    </row>
    <row r="1012" ht="15.75" customHeight="1">
      <c r="F1012" s="19"/>
      <c r="G1012" s="20"/>
      <c r="M1012" s="21"/>
      <c r="O1012" s="19"/>
      <c r="R1012" s="21"/>
      <c r="T1012" s="19"/>
      <c r="U1012" s="19"/>
      <c r="AA1012" s="19"/>
      <c r="AF1012" s="22"/>
      <c r="AK1012" s="21"/>
      <c r="AP1012" s="21"/>
      <c r="AS1012" s="22"/>
      <c r="AU1012" s="22"/>
    </row>
    <row r="1013" ht="15.75" customHeight="1">
      <c r="F1013" s="19"/>
      <c r="G1013" s="20"/>
      <c r="M1013" s="21"/>
      <c r="O1013" s="19"/>
      <c r="R1013" s="21"/>
      <c r="T1013" s="19"/>
      <c r="U1013" s="19"/>
      <c r="AA1013" s="19"/>
      <c r="AF1013" s="22"/>
      <c r="AK1013" s="21"/>
      <c r="AP1013" s="21"/>
      <c r="AS1013" s="22"/>
      <c r="AU1013" s="22"/>
    </row>
    <row r="1014" ht="15.75" customHeight="1">
      <c r="F1014" s="19"/>
      <c r="G1014" s="20"/>
      <c r="M1014" s="21"/>
      <c r="O1014" s="19"/>
      <c r="R1014" s="21"/>
      <c r="T1014" s="19"/>
      <c r="U1014" s="19"/>
      <c r="AA1014" s="19"/>
      <c r="AF1014" s="22"/>
      <c r="AK1014" s="21"/>
      <c r="AP1014" s="21"/>
      <c r="AS1014" s="22"/>
      <c r="AU1014" s="22"/>
    </row>
    <row r="1015" ht="15.75" customHeight="1">
      <c r="F1015" s="19"/>
      <c r="G1015" s="20"/>
      <c r="M1015" s="21"/>
      <c r="O1015" s="19"/>
      <c r="R1015" s="21"/>
      <c r="T1015" s="19"/>
      <c r="U1015" s="19"/>
      <c r="AA1015" s="19"/>
      <c r="AF1015" s="22"/>
      <c r="AK1015" s="21"/>
      <c r="AP1015" s="21"/>
      <c r="AS1015" s="22"/>
      <c r="AU1015" s="22"/>
    </row>
    <row r="1016" ht="15.75" customHeight="1">
      <c r="F1016" s="19"/>
      <c r="G1016" s="20"/>
      <c r="M1016" s="21"/>
      <c r="O1016" s="19"/>
      <c r="R1016" s="21"/>
      <c r="T1016" s="19"/>
      <c r="U1016" s="19"/>
      <c r="AA1016" s="19"/>
      <c r="AF1016" s="22"/>
      <c r="AK1016" s="21"/>
      <c r="AP1016" s="21"/>
      <c r="AS1016" s="22"/>
      <c r="AU1016" s="22"/>
    </row>
    <row r="1017" ht="15.75" customHeight="1">
      <c r="F1017" s="19"/>
      <c r="G1017" s="20"/>
      <c r="M1017" s="21"/>
      <c r="O1017" s="19"/>
      <c r="R1017" s="21"/>
      <c r="T1017" s="19"/>
      <c r="U1017" s="19"/>
      <c r="AA1017" s="19"/>
      <c r="AF1017" s="22"/>
      <c r="AK1017" s="21"/>
      <c r="AP1017" s="21"/>
      <c r="AS1017" s="22"/>
      <c r="AU1017" s="22"/>
    </row>
    <row r="1018" ht="15.75" customHeight="1">
      <c r="F1018" s="19"/>
      <c r="G1018" s="20"/>
      <c r="M1018" s="21"/>
      <c r="O1018" s="19"/>
      <c r="R1018" s="21"/>
      <c r="T1018" s="19"/>
      <c r="U1018" s="19"/>
      <c r="AA1018" s="19"/>
      <c r="AF1018" s="22"/>
      <c r="AK1018" s="21"/>
      <c r="AP1018" s="21"/>
      <c r="AS1018" s="22"/>
      <c r="AU1018" s="22"/>
    </row>
    <row r="1019" ht="15.75" customHeight="1">
      <c r="F1019" s="19"/>
      <c r="G1019" s="20"/>
      <c r="M1019" s="21"/>
      <c r="O1019" s="19"/>
      <c r="R1019" s="21"/>
      <c r="T1019" s="19"/>
      <c r="U1019" s="19"/>
      <c r="AA1019" s="19"/>
      <c r="AF1019" s="22"/>
      <c r="AK1019" s="21"/>
      <c r="AP1019" s="21"/>
      <c r="AS1019" s="22"/>
      <c r="AU1019" s="22"/>
    </row>
    <row r="1020" ht="15.75" customHeight="1">
      <c r="F1020" s="19"/>
      <c r="G1020" s="20"/>
      <c r="M1020" s="21"/>
      <c r="O1020" s="19"/>
      <c r="R1020" s="21"/>
      <c r="T1020" s="19"/>
      <c r="U1020" s="19"/>
      <c r="AA1020" s="19"/>
      <c r="AF1020" s="22"/>
      <c r="AK1020" s="21"/>
      <c r="AP1020" s="21"/>
      <c r="AS1020" s="22"/>
      <c r="AU1020" s="22"/>
    </row>
    <row r="1021" ht="15.75" customHeight="1">
      <c r="F1021" s="19"/>
      <c r="G1021" s="20"/>
      <c r="M1021" s="21"/>
      <c r="O1021" s="19"/>
      <c r="R1021" s="21"/>
      <c r="T1021" s="19"/>
      <c r="U1021" s="19"/>
      <c r="AA1021" s="19"/>
      <c r="AF1021" s="22"/>
      <c r="AK1021" s="21"/>
      <c r="AP1021" s="21"/>
      <c r="AS1021" s="22"/>
      <c r="AU1021" s="22"/>
    </row>
    <row r="1022" ht="15.75" customHeight="1">
      <c r="F1022" s="19"/>
      <c r="G1022" s="20"/>
      <c r="M1022" s="21"/>
      <c r="O1022" s="19"/>
      <c r="R1022" s="21"/>
      <c r="T1022" s="19"/>
      <c r="U1022" s="19"/>
      <c r="AA1022" s="19"/>
      <c r="AF1022" s="22"/>
      <c r="AK1022" s="21"/>
      <c r="AP1022" s="21"/>
      <c r="AS1022" s="22"/>
      <c r="AU1022" s="22"/>
    </row>
    <row r="1023" ht="15.75" customHeight="1">
      <c r="F1023" s="19"/>
      <c r="G1023" s="20"/>
      <c r="M1023" s="21"/>
      <c r="O1023" s="19"/>
      <c r="R1023" s="21"/>
      <c r="T1023" s="19"/>
      <c r="U1023" s="19"/>
      <c r="AA1023" s="19"/>
      <c r="AF1023" s="22"/>
      <c r="AK1023" s="21"/>
      <c r="AP1023" s="21"/>
      <c r="AS1023" s="22"/>
      <c r="AU1023" s="22"/>
    </row>
    <row r="1024" ht="15.75" customHeight="1">
      <c r="F1024" s="19"/>
      <c r="G1024" s="20"/>
      <c r="M1024" s="21"/>
      <c r="O1024" s="19"/>
      <c r="R1024" s="21"/>
      <c r="T1024" s="19"/>
      <c r="U1024" s="19"/>
      <c r="AA1024" s="19"/>
      <c r="AF1024" s="22"/>
      <c r="AK1024" s="21"/>
      <c r="AP1024" s="21"/>
      <c r="AS1024" s="22"/>
      <c r="AU1024" s="22"/>
    </row>
    <row r="1025" ht="15.75" customHeight="1">
      <c r="F1025" s="19"/>
      <c r="G1025" s="20"/>
      <c r="M1025" s="21"/>
      <c r="O1025" s="19"/>
      <c r="R1025" s="21"/>
      <c r="T1025" s="19"/>
      <c r="U1025" s="19"/>
      <c r="AA1025" s="19"/>
      <c r="AF1025" s="22"/>
      <c r="AK1025" s="21"/>
      <c r="AP1025" s="21"/>
      <c r="AS1025" s="22"/>
      <c r="AU1025" s="22"/>
    </row>
    <row r="1026" ht="15.75" customHeight="1">
      <c r="F1026" s="19"/>
      <c r="G1026" s="20"/>
      <c r="M1026" s="21"/>
      <c r="O1026" s="19"/>
      <c r="R1026" s="21"/>
      <c r="T1026" s="19"/>
      <c r="U1026" s="19"/>
      <c r="AA1026" s="19"/>
      <c r="AF1026" s="22"/>
      <c r="AK1026" s="21"/>
      <c r="AP1026" s="21"/>
      <c r="AS1026" s="22"/>
      <c r="AU1026" s="22"/>
    </row>
    <row r="1027" ht="15.75" customHeight="1">
      <c r="F1027" s="19"/>
      <c r="G1027" s="20"/>
      <c r="M1027" s="21"/>
      <c r="O1027" s="19"/>
      <c r="R1027" s="21"/>
      <c r="T1027" s="19"/>
      <c r="U1027" s="19"/>
      <c r="AA1027" s="19"/>
      <c r="AF1027" s="22"/>
      <c r="AK1027" s="21"/>
      <c r="AP1027" s="21"/>
      <c r="AS1027" s="22"/>
      <c r="AU1027" s="22"/>
    </row>
    <row r="1028" ht="15.75" customHeight="1">
      <c r="F1028" s="19"/>
      <c r="G1028" s="20"/>
      <c r="M1028" s="21"/>
      <c r="O1028" s="19"/>
      <c r="R1028" s="21"/>
      <c r="T1028" s="19"/>
      <c r="U1028" s="19"/>
      <c r="AA1028" s="19"/>
      <c r="AF1028" s="22"/>
      <c r="AK1028" s="21"/>
      <c r="AP1028" s="21"/>
      <c r="AS1028" s="22"/>
      <c r="AU1028" s="22"/>
    </row>
    <row r="1029" ht="15.75" customHeight="1">
      <c r="F1029" s="19"/>
      <c r="G1029" s="20"/>
      <c r="M1029" s="21"/>
      <c r="O1029" s="19"/>
      <c r="R1029" s="21"/>
      <c r="T1029" s="19"/>
      <c r="U1029" s="19"/>
      <c r="AA1029" s="19"/>
      <c r="AF1029" s="22"/>
      <c r="AK1029" s="21"/>
      <c r="AP1029" s="21"/>
      <c r="AS1029" s="22"/>
      <c r="AU1029" s="22"/>
    </row>
    <row r="1030" ht="15.75" customHeight="1">
      <c r="F1030" s="19"/>
      <c r="G1030" s="20"/>
      <c r="M1030" s="21"/>
      <c r="O1030" s="19"/>
      <c r="R1030" s="21"/>
      <c r="T1030" s="19"/>
      <c r="U1030" s="19"/>
      <c r="AA1030" s="19"/>
      <c r="AF1030" s="22"/>
      <c r="AK1030" s="21"/>
      <c r="AP1030" s="21"/>
      <c r="AS1030" s="22"/>
      <c r="AU1030" s="22"/>
    </row>
    <row r="1031" ht="15.75" customHeight="1">
      <c r="F1031" s="19"/>
      <c r="G1031" s="20"/>
      <c r="M1031" s="21"/>
      <c r="O1031" s="19"/>
      <c r="R1031" s="21"/>
      <c r="T1031" s="19"/>
      <c r="U1031" s="19"/>
      <c r="AA1031" s="19"/>
      <c r="AF1031" s="22"/>
      <c r="AK1031" s="21"/>
      <c r="AP1031" s="21"/>
      <c r="AS1031" s="22"/>
      <c r="AU1031" s="22"/>
    </row>
    <row r="1032" ht="15.75" customHeight="1">
      <c r="F1032" s="19"/>
      <c r="G1032" s="20"/>
      <c r="M1032" s="21"/>
      <c r="O1032" s="19"/>
      <c r="R1032" s="21"/>
      <c r="T1032" s="19"/>
      <c r="U1032" s="19"/>
      <c r="AA1032" s="19"/>
      <c r="AF1032" s="22"/>
      <c r="AK1032" s="21"/>
      <c r="AP1032" s="21"/>
      <c r="AS1032" s="22"/>
      <c r="AU1032" s="22"/>
    </row>
    <row r="1033" ht="15.75" customHeight="1">
      <c r="F1033" s="19"/>
      <c r="G1033" s="20"/>
      <c r="M1033" s="21"/>
      <c r="O1033" s="19"/>
      <c r="R1033" s="21"/>
      <c r="T1033" s="19"/>
      <c r="U1033" s="19"/>
      <c r="AA1033" s="19"/>
      <c r="AF1033" s="22"/>
      <c r="AK1033" s="21"/>
      <c r="AP1033" s="21"/>
      <c r="AS1033" s="22"/>
      <c r="AU1033" s="22"/>
    </row>
    <row r="1034" ht="15.75" customHeight="1">
      <c r="F1034" s="19"/>
      <c r="G1034" s="20"/>
      <c r="M1034" s="21"/>
      <c r="O1034" s="19"/>
      <c r="R1034" s="21"/>
      <c r="T1034" s="19"/>
      <c r="U1034" s="19"/>
      <c r="AA1034" s="19"/>
      <c r="AF1034" s="22"/>
      <c r="AK1034" s="21"/>
      <c r="AP1034" s="21"/>
      <c r="AS1034" s="22"/>
      <c r="AU1034" s="22"/>
    </row>
    <row r="1035" ht="15.75" customHeight="1">
      <c r="F1035" s="19"/>
      <c r="G1035" s="20"/>
      <c r="M1035" s="21"/>
      <c r="O1035" s="19"/>
      <c r="R1035" s="21"/>
      <c r="T1035" s="19"/>
      <c r="U1035" s="19"/>
      <c r="AA1035" s="19"/>
      <c r="AF1035" s="22"/>
      <c r="AK1035" s="21"/>
      <c r="AP1035" s="21"/>
      <c r="AS1035" s="22"/>
      <c r="AU1035" s="22"/>
    </row>
    <row r="1036" ht="15.75" customHeight="1">
      <c r="F1036" s="19"/>
      <c r="G1036" s="20"/>
      <c r="M1036" s="21"/>
      <c r="O1036" s="19"/>
      <c r="R1036" s="21"/>
      <c r="T1036" s="19"/>
      <c r="U1036" s="19"/>
      <c r="AA1036" s="19"/>
      <c r="AF1036" s="22"/>
      <c r="AK1036" s="21"/>
      <c r="AP1036" s="21"/>
      <c r="AS1036" s="22"/>
      <c r="AU1036" s="22"/>
    </row>
    <row r="1037" ht="15.75" customHeight="1">
      <c r="F1037" s="19"/>
      <c r="G1037" s="20"/>
      <c r="M1037" s="21"/>
      <c r="O1037" s="19"/>
      <c r="R1037" s="21"/>
      <c r="T1037" s="19"/>
      <c r="U1037" s="19"/>
      <c r="AA1037" s="19"/>
      <c r="AF1037" s="22"/>
      <c r="AK1037" s="21"/>
      <c r="AP1037" s="21"/>
      <c r="AS1037" s="22"/>
      <c r="AU1037" s="22"/>
    </row>
    <row r="1038" ht="15.75" customHeight="1">
      <c r="F1038" s="19"/>
      <c r="G1038" s="20"/>
      <c r="M1038" s="21"/>
      <c r="O1038" s="19"/>
      <c r="R1038" s="21"/>
      <c r="T1038" s="19"/>
      <c r="U1038" s="19"/>
      <c r="AA1038" s="19"/>
      <c r="AF1038" s="22"/>
      <c r="AK1038" s="21"/>
      <c r="AP1038" s="21"/>
      <c r="AS1038" s="22"/>
      <c r="AU1038" s="22"/>
    </row>
    <row r="1039" ht="15.75" customHeight="1">
      <c r="F1039" s="19"/>
      <c r="G1039" s="20"/>
      <c r="M1039" s="21"/>
      <c r="O1039" s="19"/>
      <c r="R1039" s="21"/>
      <c r="T1039" s="19"/>
      <c r="U1039" s="19"/>
      <c r="AA1039" s="19"/>
      <c r="AF1039" s="22"/>
      <c r="AK1039" s="21"/>
      <c r="AP1039" s="21"/>
      <c r="AS1039" s="22"/>
      <c r="AU1039" s="22"/>
    </row>
    <row r="1040" ht="15.75" customHeight="1">
      <c r="F1040" s="19"/>
      <c r="G1040" s="20"/>
      <c r="M1040" s="21"/>
      <c r="O1040" s="19"/>
      <c r="R1040" s="21"/>
      <c r="T1040" s="19"/>
      <c r="U1040" s="19"/>
      <c r="AA1040" s="19"/>
      <c r="AF1040" s="22"/>
      <c r="AK1040" s="21"/>
      <c r="AP1040" s="21"/>
      <c r="AS1040" s="22"/>
      <c r="AU1040" s="22"/>
    </row>
    <row r="1041" ht="15.75" customHeight="1">
      <c r="F1041" s="19"/>
      <c r="G1041" s="20"/>
      <c r="M1041" s="21"/>
      <c r="O1041" s="19"/>
      <c r="R1041" s="21"/>
      <c r="T1041" s="19"/>
      <c r="U1041" s="19"/>
      <c r="AA1041" s="19"/>
      <c r="AF1041" s="22"/>
      <c r="AK1041" s="21"/>
      <c r="AP1041" s="21"/>
      <c r="AS1041" s="22"/>
      <c r="AU1041" s="22"/>
    </row>
    <row r="1042" ht="15.75" customHeight="1">
      <c r="F1042" s="19"/>
      <c r="G1042" s="20"/>
      <c r="M1042" s="21"/>
      <c r="O1042" s="19"/>
      <c r="R1042" s="21"/>
      <c r="T1042" s="19"/>
      <c r="U1042" s="19"/>
      <c r="AA1042" s="19"/>
      <c r="AF1042" s="22"/>
      <c r="AK1042" s="21"/>
      <c r="AP1042" s="21"/>
      <c r="AS1042" s="22"/>
      <c r="AU1042" s="22"/>
    </row>
    <row r="1043" ht="15.75" customHeight="1">
      <c r="F1043" s="19"/>
      <c r="G1043" s="20"/>
      <c r="M1043" s="21"/>
      <c r="O1043" s="19"/>
      <c r="R1043" s="21"/>
      <c r="T1043" s="19"/>
      <c r="U1043" s="19"/>
      <c r="AA1043" s="19"/>
      <c r="AF1043" s="22"/>
      <c r="AK1043" s="21"/>
      <c r="AP1043" s="21"/>
      <c r="AS1043" s="22"/>
      <c r="AU1043" s="22"/>
    </row>
    <row r="1044" ht="15.75" customHeight="1">
      <c r="F1044" s="19"/>
      <c r="G1044" s="20"/>
      <c r="M1044" s="21"/>
      <c r="O1044" s="19"/>
      <c r="R1044" s="21"/>
      <c r="T1044" s="19"/>
      <c r="U1044" s="19"/>
      <c r="AA1044" s="19"/>
      <c r="AF1044" s="22"/>
      <c r="AK1044" s="21"/>
      <c r="AP1044" s="21"/>
      <c r="AS1044" s="22"/>
      <c r="AU1044" s="22"/>
    </row>
    <row r="1045" ht="15.75" customHeight="1">
      <c r="F1045" s="19"/>
      <c r="G1045" s="20"/>
      <c r="M1045" s="21"/>
      <c r="O1045" s="19"/>
      <c r="R1045" s="21"/>
      <c r="T1045" s="19"/>
      <c r="U1045" s="19"/>
      <c r="AA1045" s="19"/>
      <c r="AF1045" s="22"/>
      <c r="AK1045" s="21"/>
      <c r="AP1045" s="21"/>
      <c r="AS1045" s="22"/>
      <c r="AU1045" s="22"/>
    </row>
    <row r="1046" ht="15.75" customHeight="1">
      <c r="F1046" s="19"/>
      <c r="G1046" s="20"/>
      <c r="M1046" s="21"/>
      <c r="O1046" s="19"/>
      <c r="R1046" s="21"/>
      <c r="T1046" s="19"/>
      <c r="U1046" s="19"/>
      <c r="AA1046" s="19"/>
      <c r="AF1046" s="22"/>
      <c r="AK1046" s="21"/>
      <c r="AP1046" s="21"/>
      <c r="AS1046" s="22"/>
      <c r="AU1046" s="22"/>
    </row>
    <row r="1047" ht="15.75" customHeight="1">
      <c r="F1047" s="19"/>
      <c r="G1047" s="20"/>
      <c r="M1047" s="21"/>
      <c r="O1047" s="19"/>
      <c r="R1047" s="21"/>
      <c r="T1047" s="19"/>
      <c r="U1047" s="19"/>
      <c r="AA1047" s="19"/>
      <c r="AF1047" s="22"/>
      <c r="AK1047" s="21"/>
      <c r="AP1047" s="21"/>
      <c r="AS1047" s="22"/>
      <c r="AU1047" s="22"/>
    </row>
    <row r="1048" ht="15.75" customHeight="1">
      <c r="F1048" s="19"/>
      <c r="G1048" s="20"/>
      <c r="M1048" s="21"/>
      <c r="O1048" s="19"/>
      <c r="R1048" s="21"/>
      <c r="T1048" s="19"/>
      <c r="U1048" s="19"/>
      <c r="AA1048" s="19"/>
      <c r="AF1048" s="22"/>
      <c r="AK1048" s="21"/>
      <c r="AP1048" s="21"/>
      <c r="AS1048" s="22"/>
      <c r="AU1048" s="22"/>
    </row>
    <row r="1049" ht="15.75" customHeight="1">
      <c r="F1049" s="19"/>
      <c r="G1049" s="20"/>
      <c r="M1049" s="21"/>
      <c r="O1049" s="19"/>
      <c r="R1049" s="21"/>
      <c r="T1049" s="19"/>
      <c r="U1049" s="19"/>
      <c r="AA1049" s="19"/>
      <c r="AF1049" s="22"/>
      <c r="AK1049" s="21"/>
      <c r="AP1049" s="21"/>
      <c r="AS1049" s="22"/>
      <c r="AU1049" s="22"/>
    </row>
    <row r="1050" ht="15.75" customHeight="1">
      <c r="F1050" s="19"/>
      <c r="G1050" s="20"/>
      <c r="M1050" s="21"/>
      <c r="O1050" s="19"/>
      <c r="R1050" s="21"/>
      <c r="T1050" s="19"/>
      <c r="U1050" s="19"/>
      <c r="AA1050" s="19"/>
      <c r="AF1050" s="22"/>
      <c r="AK1050" s="21"/>
      <c r="AP1050" s="21"/>
      <c r="AS1050" s="22"/>
      <c r="AU1050" s="22"/>
    </row>
    <row r="1051" ht="15.75" customHeight="1">
      <c r="F1051" s="19"/>
      <c r="G1051" s="20"/>
      <c r="M1051" s="21"/>
      <c r="O1051" s="19"/>
      <c r="R1051" s="21"/>
      <c r="T1051" s="19"/>
      <c r="U1051" s="19"/>
      <c r="AA1051" s="19"/>
      <c r="AF1051" s="22"/>
      <c r="AK1051" s="21"/>
      <c r="AP1051" s="21"/>
      <c r="AS1051" s="22"/>
      <c r="AU1051" s="22"/>
    </row>
    <row r="1052" ht="15.75" customHeight="1">
      <c r="F1052" s="19"/>
      <c r="G1052" s="20"/>
      <c r="M1052" s="21"/>
      <c r="O1052" s="19"/>
      <c r="R1052" s="21"/>
      <c r="T1052" s="19"/>
      <c r="U1052" s="19"/>
      <c r="AA1052" s="19"/>
      <c r="AF1052" s="22"/>
      <c r="AK1052" s="21"/>
      <c r="AP1052" s="21"/>
      <c r="AS1052" s="22"/>
      <c r="AU1052" s="22"/>
    </row>
    <row r="1053" ht="15.75" customHeight="1">
      <c r="F1053" s="19"/>
      <c r="G1053" s="20"/>
      <c r="M1053" s="21"/>
      <c r="O1053" s="19"/>
      <c r="R1053" s="21"/>
      <c r="T1053" s="19"/>
      <c r="U1053" s="19"/>
      <c r="AA1053" s="19"/>
      <c r="AF1053" s="22"/>
      <c r="AK1053" s="21"/>
      <c r="AP1053" s="21"/>
      <c r="AS1053" s="22"/>
      <c r="AU1053" s="22"/>
    </row>
    <row r="1054" ht="15.75" customHeight="1">
      <c r="F1054" s="19"/>
      <c r="G1054" s="20"/>
      <c r="M1054" s="21"/>
      <c r="O1054" s="19"/>
      <c r="R1054" s="21"/>
      <c r="T1054" s="19"/>
      <c r="U1054" s="19"/>
      <c r="AA1054" s="19"/>
      <c r="AF1054" s="22"/>
      <c r="AK1054" s="21"/>
      <c r="AP1054" s="21"/>
      <c r="AS1054" s="22"/>
      <c r="AU1054" s="22"/>
    </row>
    <row r="1055" ht="15.75" customHeight="1">
      <c r="F1055" s="19"/>
      <c r="G1055" s="20"/>
      <c r="M1055" s="21"/>
      <c r="O1055" s="19"/>
      <c r="R1055" s="21"/>
      <c r="T1055" s="19"/>
      <c r="U1055" s="19"/>
      <c r="AA1055" s="19"/>
      <c r="AF1055" s="22"/>
      <c r="AK1055" s="21"/>
      <c r="AP1055" s="21"/>
      <c r="AS1055" s="22"/>
      <c r="AU1055" s="22"/>
    </row>
    <row r="1056" ht="15.75" customHeight="1">
      <c r="F1056" s="19"/>
      <c r="G1056" s="20"/>
      <c r="M1056" s="21"/>
      <c r="O1056" s="19"/>
      <c r="R1056" s="21"/>
      <c r="T1056" s="19"/>
      <c r="U1056" s="19"/>
      <c r="AA1056" s="19"/>
      <c r="AF1056" s="22"/>
      <c r="AK1056" s="21"/>
      <c r="AP1056" s="21"/>
      <c r="AS1056" s="22"/>
      <c r="AU1056" s="22"/>
    </row>
    <row r="1057" ht="15.75" customHeight="1">
      <c r="F1057" s="19"/>
      <c r="G1057" s="20"/>
      <c r="M1057" s="21"/>
      <c r="O1057" s="19"/>
      <c r="R1057" s="21"/>
      <c r="T1057" s="19"/>
      <c r="U1057" s="19"/>
      <c r="AA1057" s="19"/>
      <c r="AF1057" s="22"/>
      <c r="AK1057" s="21"/>
      <c r="AP1057" s="21"/>
      <c r="AS1057" s="22"/>
      <c r="AU1057" s="22"/>
    </row>
    <row r="1058" ht="15.75" customHeight="1">
      <c r="F1058" s="19"/>
      <c r="G1058" s="20"/>
      <c r="M1058" s="21"/>
      <c r="O1058" s="19"/>
      <c r="R1058" s="21"/>
      <c r="T1058" s="19"/>
      <c r="U1058" s="19"/>
      <c r="AA1058" s="19"/>
      <c r="AF1058" s="22"/>
      <c r="AK1058" s="21"/>
      <c r="AP1058" s="21"/>
      <c r="AS1058" s="22"/>
      <c r="AU1058" s="22"/>
    </row>
    <row r="1059" ht="15.75" customHeight="1">
      <c r="F1059" s="19"/>
      <c r="G1059" s="20"/>
      <c r="M1059" s="21"/>
      <c r="O1059" s="19"/>
      <c r="R1059" s="21"/>
      <c r="T1059" s="19"/>
      <c r="U1059" s="19"/>
      <c r="AA1059" s="19"/>
      <c r="AF1059" s="22"/>
      <c r="AK1059" s="21"/>
      <c r="AP1059" s="21"/>
      <c r="AS1059" s="22"/>
      <c r="AU1059" s="22"/>
    </row>
    <row r="1060" ht="15.75" customHeight="1">
      <c r="F1060" s="19"/>
      <c r="G1060" s="20"/>
      <c r="M1060" s="21"/>
      <c r="O1060" s="19"/>
      <c r="R1060" s="21"/>
      <c r="T1060" s="19"/>
      <c r="U1060" s="19"/>
      <c r="AA1060" s="19"/>
      <c r="AF1060" s="22"/>
      <c r="AK1060" s="21"/>
      <c r="AP1060" s="21"/>
      <c r="AS1060" s="22"/>
      <c r="AU1060" s="22"/>
    </row>
    <row r="1061" ht="15.75" customHeight="1">
      <c r="F1061" s="19"/>
      <c r="G1061" s="20"/>
      <c r="M1061" s="21"/>
      <c r="O1061" s="19"/>
      <c r="R1061" s="21"/>
      <c r="T1061" s="19"/>
      <c r="U1061" s="19"/>
      <c r="AA1061" s="19"/>
      <c r="AF1061" s="22"/>
      <c r="AK1061" s="21"/>
      <c r="AP1061" s="21"/>
      <c r="AS1061" s="22"/>
      <c r="AU1061" s="22"/>
    </row>
    <row r="1062" ht="15.75" customHeight="1">
      <c r="F1062" s="19"/>
      <c r="G1062" s="20"/>
      <c r="M1062" s="21"/>
      <c r="O1062" s="19"/>
      <c r="R1062" s="21"/>
      <c r="T1062" s="19"/>
      <c r="U1062" s="19"/>
      <c r="AA1062" s="19"/>
      <c r="AF1062" s="22"/>
      <c r="AK1062" s="21"/>
      <c r="AP1062" s="21"/>
      <c r="AS1062" s="22"/>
      <c r="AU1062" s="22"/>
    </row>
    <row r="1063" ht="15.75" customHeight="1">
      <c r="F1063" s="19"/>
      <c r="G1063" s="20"/>
      <c r="M1063" s="21"/>
      <c r="O1063" s="19"/>
      <c r="R1063" s="21"/>
      <c r="T1063" s="19"/>
      <c r="U1063" s="19"/>
      <c r="AA1063" s="19"/>
      <c r="AF1063" s="22"/>
      <c r="AK1063" s="21"/>
      <c r="AP1063" s="21"/>
      <c r="AS1063" s="22"/>
      <c r="AU1063" s="22"/>
    </row>
    <row r="1064" ht="15.75" customHeight="1">
      <c r="F1064" s="19"/>
      <c r="G1064" s="20"/>
      <c r="M1064" s="21"/>
      <c r="O1064" s="19"/>
      <c r="R1064" s="21"/>
      <c r="T1064" s="19"/>
      <c r="U1064" s="19"/>
      <c r="AA1064" s="19"/>
      <c r="AF1064" s="22"/>
      <c r="AK1064" s="21"/>
      <c r="AP1064" s="21"/>
      <c r="AS1064" s="22"/>
      <c r="AU1064" s="22"/>
    </row>
    <row r="1065" ht="15.75" customHeight="1">
      <c r="F1065" s="19"/>
      <c r="G1065" s="20"/>
      <c r="M1065" s="21"/>
      <c r="O1065" s="19"/>
      <c r="R1065" s="21"/>
      <c r="T1065" s="19"/>
      <c r="U1065" s="19"/>
      <c r="AA1065" s="19"/>
      <c r="AF1065" s="22"/>
      <c r="AK1065" s="21"/>
      <c r="AP1065" s="21"/>
      <c r="AS1065" s="22"/>
      <c r="AU1065" s="22"/>
    </row>
    <row r="1066" ht="15.75" customHeight="1">
      <c r="F1066" s="19"/>
      <c r="G1066" s="20"/>
      <c r="M1066" s="21"/>
      <c r="O1066" s="19"/>
      <c r="R1066" s="21"/>
      <c r="T1066" s="19"/>
      <c r="U1066" s="19"/>
      <c r="AA1066" s="19"/>
      <c r="AF1066" s="22"/>
      <c r="AK1066" s="21"/>
      <c r="AP1066" s="21"/>
      <c r="AS1066" s="22"/>
      <c r="AU1066" s="22"/>
    </row>
    <row r="1067" ht="15.75" customHeight="1">
      <c r="F1067" s="19"/>
      <c r="G1067" s="20"/>
      <c r="M1067" s="21"/>
      <c r="O1067" s="19"/>
      <c r="R1067" s="21"/>
      <c r="T1067" s="19"/>
      <c r="U1067" s="19"/>
      <c r="AA1067" s="19"/>
      <c r="AF1067" s="22"/>
      <c r="AK1067" s="21"/>
      <c r="AP1067" s="21"/>
      <c r="AS1067" s="22"/>
      <c r="AU1067" s="22"/>
    </row>
    <row r="1068" ht="15.75" customHeight="1">
      <c r="F1068" s="19"/>
      <c r="G1068" s="20"/>
      <c r="M1068" s="21"/>
      <c r="O1068" s="19"/>
      <c r="R1068" s="21"/>
      <c r="T1068" s="19"/>
      <c r="U1068" s="19"/>
      <c r="AA1068" s="19"/>
      <c r="AF1068" s="22"/>
      <c r="AK1068" s="21"/>
      <c r="AP1068" s="21"/>
      <c r="AS1068" s="22"/>
      <c r="AU1068" s="22"/>
    </row>
    <row r="1069" ht="15.75" customHeight="1">
      <c r="F1069" s="19"/>
      <c r="G1069" s="20"/>
      <c r="M1069" s="21"/>
      <c r="O1069" s="19"/>
      <c r="R1069" s="21"/>
      <c r="T1069" s="19"/>
      <c r="U1069" s="19"/>
      <c r="AA1069" s="19"/>
      <c r="AF1069" s="22"/>
      <c r="AK1069" s="21"/>
      <c r="AP1069" s="21"/>
      <c r="AS1069" s="22"/>
      <c r="AU1069" s="22"/>
    </row>
    <row r="1070" ht="15.75" customHeight="1">
      <c r="F1070" s="19"/>
      <c r="G1070" s="20"/>
      <c r="M1070" s="21"/>
      <c r="O1070" s="19"/>
      <c r="R1070" s="21"/>
      <c r="T1070" s="19"/>
      <c r="U1070" s="19"/>
      <c r="AA1070" s="19"/>
      <c r="AF1070" s="22"/>
      <c r="AK1070" s="21"/>
      <c r="AP1070" s="21"/>
      <c r="AS1070" s="22"/>
      <c r="AU1070" s="22"/>
    </row>
    <row r="1071" ht="15.75" customHeight="1">
      <c r="F1071" s="19"/>
      <c r="G1071" s="20"/>
      <c r="M1071" s="21"/>
      <c r="O1071" s="19"/>
      <c r="R1071" s="21"/>
      <c r="T1071" s="19"/>
      <c r="U1071" s="19"/>
      <c r="AA1071" s="19"/>
      <c r="AF1071" s="22"/>
      <c r="AK1071" s="21"/>
      <c r="AP1071" s="21"/>
      <c r="AS1071" s="22"/>
      <c r="AU1071" s="22"/>
    </row>
    <row r="1072" ht="15.75" customHeight="1">
      <c r="F1072" s="19"/>
      <c r="G1072" s="20"/>
      <c r="M1072" s="21"/>
      <c r="O1072" s="19"/>
      <c r="R1072" s="21"/>
      <c r="T1072" s="19"/>
      <c r="U1072" s="19"/>
      <c r="AA1072" s="19"/>
      <c r="AF1072" s="22"/>
      <c r="AK1072" s="21"/>
      <c r="AP1072" s="21"/>
      <c r="AS1072" s="22"/>
      <c r="AU1072" s="22"/>
    </row>
    <row r="1073" ht="15.75" customHeight="1">
      <c r="F1073" s="19"/>
      <c r="G1073" s="20"/>
      <c r="M1073" s="21"/>
      <c r="O1073" s="19"/>
      <c r="R1073" s="21"/>
      <c r="T1073" s="19"/>
      <c r="U1073" s="19"/>
      <c r="AA1073" s="19"/>
      <c r="AF1073" s="22"/>
      <c r="AK1073" s="21"/>
      <c r="AP1073" s="21"/>
      <c r="AS1073" s="22"/>
      <c r="AU1073" s="22"/>
    </row>
    <row r="1074" ht="15.75" customHeight="1">
      <c r="F1074" s="19"/>
      <c r="G1074" s="20"/>
      <c r="M1074" s="21"/>
      <c r="O1074" s="19"/>
      <c r="R1074" s="21"/>
      <c r="T1074" s="19"/>
      <c r="U1074" s="19"/>
      <c r="AA1074" s="19"/>
      <c r="AF1074" s="22"/>
      <c r="AK1074" s="21"/>
      <c r="AP1074" s="21"/>
      <c r="AS1074" s="22"/>
      <c r="AU1074" s="22"/>
    </row>
    <row r="1075" ht="15.75" customHeight="1">
      <c r="F1075" s="19"/>
      <c r="G1075" s="20"/>
      <c r="M1075" s="21"/>
      <c r="O1075" s="19"/>
      <c r="R1075" s="21"/>
      <c r="T1075" s="19"/>
      <c r="U1075" s="19"/>
      <c r="AA1075" s="19"/>
      <c r="AF1075" s="22"/>
      <c r="AK1075" s="21"/>
      <c r="AP1075" s="21"/>
      <c r="AS1075" s="22"/>
      <c r="AU1075" s="22"/>
    </row>
    <row r="1076" ht="15.75" customHeight="1">
      <c r="F1076" s="19"/>
      <c r="G1076" s="20"/>
      <c r="M1076" s="21"/>
      <c r="O1076" s="19"/>
      <c r="R1076" s="21"/>
      <c r="T1076" s="19"/>
      <c r="U1076" s="19"/>
      <c r="AA1076" s="19"/>
      <c r="AF1076" s="22"/>
      <c r="AK1076" s="21"/>
      <c r="AP1076" s="21"/>
      <c r="AS1076" s="22"/>
      <c r="AU1076" s="22"/>
    </row>
    <row r="1077" ht="15.75" customHeight="1">
      <c r="F1077" s="19"/>
      <c r="G1077" s="20"/>
      <c r="M1077" s="21"/>
      <c r="O1077" s="19"/>
      <c r="R1077" s="21"/>
      <c r="T1077" s="19"/>
      <c r="U1077" s="19"/>
      <c r="AA1077" s="19"/>
      <c r="AF1077" s="22"/>
      <c r="AK1077" s="21"/>
      <c r="AP1077" s="21"/>
      <c r="AS1077" s="22"/>
      <c r="AU1077" s="22"/>
    </row>
    <row r="1078" ht="15.75" customHeight="1">
      <c r="F1078" s="19"/>
      <c r="G1078" s="20"/>
      <c r="M1078" s="21"/>
      <c r="O1078" s="19"/>
      <c r="R1078" s="21"/>
      <c r="T1078" s="19"/>
      <c r="U1078" s="19"/>
      <c r="AA1078" s="19"/>
      <c r="AF1078" s="22"/>
      <c r="AK1078" s="21"/>
      <c r="AP1078" s="21"/>
      <c r="AS1078" s="22"/>
      <c r="AU1078" s="22"/>
    </row>
    <row r="1079" ht="15.75" customHeight="1">
      <c r="F1079" s="19"/>
      <c r="G1079" s="20"/>
      <c r="M1079" s="21"/>
      <c r="O1079" s="19"/>
      <c r="R1079" s="21"/>
      <c r="T1079" s="19"/>
      <c r="U1079" s="19"/>
      <c r="AA1079" s="19"/>
      <c r="AF1079" s="22"/>
      <c r="AK1079" s="21"/>
      <c r="AP1079" s="21"/>
      <c r="AS1079" s="22"/>
      <c r="AU1079" s="22"/>
    </row>
    <row r="1080" ht="15.75" customHeight="1">
      <c r="F1080" s="19"/>
      <c r="G1080" s="20"/>
      <c r="M1080" s="21"/>
      <c r="O1080" s="19"/>
      <c r="R1080" s="21"/>
      <c r="T1080" s="19"/>
      <c r="U1080" s="19"/>
      <c r="AA1080" s="19"/>
      <c r="AF1080" s="22"/>
      <c r="AK1080" s="21"/>
      <c r="AP1080" s="21"/>
      <c r="AS1080" s="22"/>
      <c r="AU1080" s="22"/>
    </row>
    <row r="1081" ht="15.75" customHeight="1">
      <c r="F1081" s="19"/>
      <c r="G1081" s="20"/>
      <c r="M1081" s="21"/>
      <c r="O1081" s="19"/>
      <c r="R1081" s="21"/>
      <c r="T1081" s="19"/>
      <c r="U1081" s="19"/>
      <c r="AA1081" s="19"/>
      <c r="AF1081" s="22"/>
      <c r="AK1081" s="21"/>
      <c r="AP1081" s="21"/>
      <c r="AS1081" s="22"/>
      <c r="AU1081" s="22"/>
    </row>
    <row r="1082" ht="15.75" customHeight="1">
      <c r="F1082" s="19"/>
      <c r="G1082" s="20"/>
      <c r="M1082" s="21"/>
      <c r="O1082" s="19"/>
      <c r="R1082" s="21"/>
      <c r="T1082" s="19"/>
      <c r="U1082" s="19"/>
      <c r="AA1082" s="19"/>
      <c r="AF1082" s="22"/>
      <c r="AK1082" s="21"/>
      <c r="AP1082" s="21"/>
      <c r="AS1082" s="22"/>
      <c r="AU1082" s="22"/>
    </row>
    <row r="1083" ht="15.75" customHeight="1">
      <c r="F1083" s="19"/>
      <c r="G1083" s="20"/>
      <c r="M1083" s="21"/>
      <c r="O1083" s="19"/>
      <c r="R1083" s="21"/>
      <c r="T1083" s="19"/>
      <c r="U1083" s="19"/>
      <c r="AA1083" s="19"/>
      <c r="AF1083" s="22"/>
      <c r="AK1083" s="21"/>
      <c r="AP1083" s="21"/>
      <c r="AS1083" s="22"/>
      <c r="AU1083" s="22"/>
    </row>
    <row r="1084" ht="15.75" customHeight="1">
      <c r="F1084" s="19"/>
      <c r="G1084" s="20"/>
      <c r="M1084" s="21"/>
      <c r="O1084" s="19"/>
      <c r="R1084" s="21"/>
      <c r="T1084" s="19"/>
      <c r="U1084" s="19"/>
      <c r="AA1084" s="19"/>
      <c r="AF1084" s="22"/>
      <c r="AK1084" s="21"/>
      <c r="AP1084" s="21"/>
      <c r="AS1084" s="22"/>
      <c r="AU1084" s="22"/>
    </row>
    <row r="1085" ht="15.75" customHeight="1">
      <c r="F1085" s="19"/>
      <c r="G1085" s="20"/>
      <c r="M1085" s="21"/>
      <c r="O1085" s="19"/>
      <c r="R1085" s="21"/>
      <c r="T1085" s="19"/>
      <c r="U1085" s="19"/>
      <c r="AA1085" s="19"/>
      <c r="AF1085" s="22"/>
      <c r="AK1085" s="21"/>
      <c r="AP1085" s="21"/>
      <c r="AS1085" s="22"/>
      <c r="AU1085" s="22"/>
    </row>
    <row r="1086" ht="15.75" customHeight="1">
      <c r="F1086" s="19"/>
      <c r="G1086" s="20"/>
      <c r="M1086" s="21"/>
      <c r="O1086" s="19"/>
      <c r="R1086" s="21"/>
      <c r="T1086" s="19"/>
      <c r="U1086" s="19"/>
      <c r="AA1086" s="19"/>
      <c r="AF1086" s="22"/>
      <c r="AK1086" s="21"/>
      <c r="AP1086" s="21"/>
      <c r="AS1086" s="22"/>
      <c r="AU1086" s="22"/>
    </row>
    <row r="1087" ht="15.75" customHeight="1">
      <c r="F1087" s="19"/>
      <c r="G1087" s="20"/>
      <c r="M1087" s="21"/>
      <c r="O1087" s="19"/>
      <c r="R1087" s="21"/>
      <c r="T1087" s="19"/>
      <c r="U1087" s="19"/>
      <c r="AA1087" s="19"/>
      <c r="AF1087" s="22"/>
      <c r="AK1087" s="21"/>
      <c r="AP1087" s="21"/>
      <c r="AS1087" s="22"/>
      <c r="AU1087" s="22"/>
    </row>
    <row r="1088" ht="15.75" customHeight="1">
      <c r="F1088" s="19"/>
      <c r="G1088" s="20"/>
      <c r="M1088" s="21"/>
      <c r="O1088" s="19"/>
      <c r="R1088" s="21"/>
      <c r="T1088" s="19"/>
      <c r="U1088" s="19"/>
      <c r="AA1088" s="19"/>
      <c r="AF1088" s="22"/>
      <c r="AK1088" s="21"/>
      <c r="AP1088" s="21"/>
      <c r="AS1088" s="22"/>
      <c r="AU1088" s="22"/>
    </row>
    <row r="1089" ht="15.75" customHeight="1">
      <c r="F1089" s="19"/>
      <c r="G1089" s="20"/>
      <c r="M1089" s="21"/>
      <c r="O1089" s="19"/>
      <c r="R1089" s="21"/>
      <c r="T1089" s="19"/>
      <c r="U1089" s="19"/>
      <c r="AA1089" s="19"/>
      <c r="AF1089" s="22"/>
      <c r="AK1089" s="21"/>
      <c r="AP1089" s="21"/>
      <c r="AS1089" s="22"/>
      <c r="AU1089" s="22"/>
    </row>
    <row r="1090" ht="15.75" customHeight="1">
      <c r="F1090" s="19"/>
      <c r="G1090" s="20"/>
      <c r="M1090" s="21"/>
      <c r="O1090" s="19"/>
      <c r="R1090" s="21"/>
      <c r="T1090" s="19"/>
      <c r="U1090" s="19"/>
      <c r="AA1090" s="19"/>
      <c r="AF1090" s="22"/>
      <c r="AK1090" s="21"/>
      <c r="AP1090" s="21"/>
      <c r="AS1090" s="22"/>
      <c r="AU1090" s="22"/>
    </row>
    <row r="1091" ht="15.75" customHeight="1">
      <c r="F1091" s="19"/>
      <c r="G1091" s="20"/>
      <c r="M1091" s="21"/>
      <c r="O1091" s="19"/>
      <c r="R1091" s="21"/>
      <c r="T1091" s="19"/>
      <c r="U1091" s="19"/>
      <c r="AA1091" s="19"/>
      <c r="AF1091" s="22"/>
      <c r="AK1091" s="21"/>
      <c r="AP1091" s="21"/>
      <c r="AS1091" s="22"/>
      <c r="AU1091" s="22"/>
    </row>
    <row r="1092" ht="15.75" customHeight="1">
      <c r="F1092" s="19"/>
      <c r="G1092" s="20"/>
      <c r="M1092" s="21"/>
      <c r="O1092" s="19"/>
      <c r="R1092" s="21"/>
      <c r="T1092" s="19"/>
      <c r="U1092" s="19"/>
      <c r="AA1092" s="19"/>
      <c r="AF1092" s="22"/>
      <c r="AK1092" s="21"/>
      <c r="AP1092" s="21"/>
      <c r="AS1092" s="22"/>
      <c r="AU1092" s="22"/>
    </row>
    <row r="1093" ht="15.75" customHeight="1">
      <c r="F1093" s="19"/>
      <c r="G1093" s="20"/>
      <c r="M1093" s="21"/>
      <c r="O1093" s="19"/>
      <c r="R1093" s="21"/>
      <c r="T1093" s="19"/>
      <c r="U1093" s="19"/>
      <c r="AA1093" s="19"/>
      <c r="AF1093" s="22"/>
      <c r="AK1093" s="21"/>
      <c r="AP1093" s="21"/>
      <c r="AS1093" s="22"/>
      <c r="AU1093" s="22"/>
    </row>
    <row r="1094" ht="15.75" customHeight="1">
      <c r="F1094" s="19"/>
      <c r="G1094" s="20"/>
      <c r="M1094" s="21"/>
      <c r="O1094" s="19"/>
      <c r="R1094" s="21"/>
      <c r="T1094" s="19"/>
      <c r="U1094" s="19"/>
      <c r="AA1094" s="19"/>
      <c r="AF1094" s="22"/>
      <c r="AK1094" s="21"/>
      <c r="AP1094" s="21"/>
      <c r="AS1094" s="22"/>
      <c r="AU1094" s="22"/>
    </row>
    <row r="1095" ht="15.75" customHeight="1">
      <c r="F1095" s="19"/>
      <c r="G1095" s="20"/>
      <c r="M1095" s="21"/>
      <c r="O1095" s="19"/>
      <c r="R1095" s="21"/>
      <c r="T1095" s="19"/>
      <c r="U1095" s="19"/>
      <c r="AA1095" s="19"/>
      <c r="AF1095" s="22"/>
      <c r="AK1095" s="21"/>
      <c r="AP1095" s="21"/>
      <c r="AS1095" s="22"/>
      <c r="AU1095" s="22"/>
    </row>
    <row r="1096" ht="15.75" customHeight="1">
      <c r="F1096" s="19"/>
      <c r="G1096" s="20"/>
      <c r="M1096" s="21"/>
      <c r="O1096" s="19"/>
      <c r="R1096" s="21"/>
      <c r="T1096" s="19"/>
      <c r="U1096" s="19"/>
      <c r="AA1096" s="19"/>
      <c r="AF1096" s="22"/>
      <c r="AK1096" s="21"/>
      <c r="AP1096" s="21"/>
      <c r="AS1096" s="22"/>
      <c r="AU1096" s="22"/>
    </row>
    <row r="1097" ht="15.75" customHeight="1">
      <c r="F1097" s="19"/>
      <c r="G1097" s="20"/>
      <c r="M1097" s="21"/>
      <c r="O1097" s="19"/>
      <c r="R1097" s="21"/>
      <c r="T1097" s="19"/>
      <c r="U1097" s="19"/>
      <c r="AA1097" s="19"/>
      <c r="AF1097" s="22"/>
      <c r="AK1097" s="21"/>
      <c r="AP1097" s="21"/>
      <c r="AS1097" s="22"/>
      <c r="AU1097" s="22"/>
    </row>
    <row r="1098" ht="15.75" customHeight="1">
      <c r="F1098" s="19"/>
      <c r="G1098" s="20"/>
      <c r="M1098" s="21"/>
      <c r="O1098" s="19"/>
      <c r="R1098" s="21"/>
      <c r="T1098" s="19"/>
      <c r="U1098" s="19"/>
      <c r="AA1098" s="19"/>
      <c r="AF1098" s="22"/>
      <c r="AK1098" s="21"/>
      <c r="AP1098" s="21"/>
      <c r="AS1098" s="22"/>
      <c r="AU1098" s="22"/>
    </row>
    <row r="1099" ht="15.75" customHeight="1">
      <c r="F1099" s="19"/>
      <c r="G1099" s="20"/>
      <c r="M1099" s="21"/>
      <c r="O1099" s="19"/>
      <c r="R1099" s="21"/>
      <c r="T1099" s="19"/>
      <c r="U1099" s="19"/>
      <c r="AA1099" s="19"/>
      <c r="AF1099" s="22"/>
      <c r="AK1099" s="21"/>
      <c r="AP1099" s="21"/>
      <c r="AS1099" s="22"/>
      <c r="AU1099" s="22"/>
    </row>
    <row r="1100" ht="15.75" customHeight="1">
      <c r="F1100" s="19"/>
      <c r="G1100" s="20"/>
      <c r="M1100" s="21"/>
      <c r="O1100" s="19"/>
      <c r="R1100" s="21"/>
      <c r="T1100" s="19"/>
      <c r="U1100" s="19"/>
      <c r="AA1100" s="19"/>
      <c r="AF1100" s="22"/>
      <c r="AK1100" s="21"/>
      <c r="AP1100" s="21"/>
      <c r="AS1100" s="22"/>
      <c r="AU1100" s="22"/>
    </row>
    <row r="1101" ht="15.75" customHeight="1">
      <c r="F1101" s="19"/>
      <c r="G1101" s="20"/>
      <c r="M1101" s="21"/>
      <c r="O1101" s="19"/>
      <c r="R1101" s="21"/>
      <c r="T1101" s="19"/>
      <c r="U1101" s="19"/>
      <c r="AA1101" s="19"/>
      <c r="AF1101" s="22"/>
      <c r="AK1101" s="21"/>
      <c r="AP1101" s="21"/>
      <c r="AS1101" s="22"/>
      <c r="AU1101" s="22"/>
    </row>
    <row r="1102" ht="15.75" customHeight="1">
      <c r="F1102" s="19"/>
      <c r="G1102" s="20"/>
      <c r="M1102" s="21"/>
      <c r="O1102" s="19"/>
      <c r="R1102" s="21"/>
      <c r="T1102" s="19"/>
      <c r="U1102" s="19"/>
      <c r="AA1102" s="19"/>
      <c r="AF1102" s="22"/>
      <c r="AK1102" s="21"/>
      <c r="AP1102" s="21"/>
      <c r="AS1102" s="22"/>
      <c r="AU1102" s="22"/>
    </row>
    <row r="1103" ht="15.75" customHeight="1">
      <c r="F1103" s="19"/>
      <c r="G1103" s="20"/>
      <c r="M1103" s="21"/>
      <c r="O1103" s="19"/>
      <c r="R1103" s="21"/>
      <c r="T1103" s="19"/>
      <c r="U1103" s="19"/>
      <c r="AA1103" s="19"/>
      <c r="AF1103" s="22"/>
      <c r="AK1103" s="21"/>
      <c r="AP1103" s="21"/>
      <c r="AS1103" s="22"/>
      <c r="AU1103" s="22"/>
    </row>
    <row r="1104" ht="15.75" customHeight="1">
      <c r="F1104" s="19"/>
      <c r="G1104" s="20"/>
      <c r="M1104" s="21"/>
      <c r="O1104" s="19"/>
      <c r="R1104" s="21"/>
      <c r="T1104" s="19"/>
      <c r="U1104" s="19"/>
      <c r="AA1104" s="19"/>
      <c r="AF1104" s="22"/>
      <c r="AK1104" s="21"/>
      <c r="AP1104" s="21"/>
      <c r="AS1104" s="22"/>
      <c r="AU1104" s="22"/>
    </row>
    <row r="1105" ht="15.75" customHeight="1">
      <c r="F1105" s="19"/>
      <c r="G1105" s="20"/>
      <c r="M1105" s="21"/>
      <c r="O1105" s="19"/>
      <c r="R1105" s="21"/>
      <c r="T1105" s="19"/>
      <c r="U1105" s="19"/>
      <c r="AA1105" s="19"/>
      <c r="AF1105" s="22"/>
      <c r="AK1105" s="21"/>
      <c r="AP1105" s="21"/>
      <c r="AS1105" s="22"/>
      <c r="AU1105" s="22"/>
    </row>
    <row r="1106" ht="15.75" customHeight="1">
      <c r="F1106" s="19"/>
      <c r="G1106" s="20"/>
      <c r="M1106" s="21"/>
      <c r="O1106" s="19"/>
      <c r="R1106" s="21"/>
      <c r="T1106" s="19"/>
      <c r="U1106" s="19"/>
      <c r="AA1106" s="19"/>
      <c r="AF1106" s="22"/>
      <c r="AK1106" s="21"/>
      <c r="AP1106" s="21"/>
      <c r="AS1106" s="22"/>
      <c r="AU1106" s="22"/>
    </row>
    <row r="1107" ht="15.75" customHeight="1">
      <c r="F1107" s="19"/>
      <c r="G1107" s="20"/>
      <c r="M1107" s="21"/>
      <c r="O1107" s="19"/>
      <c r="R1107" s="21"/>
      <c r="T1107" s="19"/>
      <c r="U1107" s="19"/>
      <c r="AA1107" s="19"/>
      <c r="AF1107" s="22"/>
      <c r="AK1107" s="21"/>
      <c r="AP1107" s="21"/>
      <c r="AS1107" s="22"/>
      <c r="AU1107" s="22"/>
    </row>
    <row r="1108" ht="15.75" customHeight="1">
      <c r="F1108" s="19"/>
      <c r="G1108" s="20"/>
      <c r="M1108" s="21"/>
      <c r="O1108" s="19"/>
      <c r="R1108" s="21"/>
      <c r="T1108" s="19"/>
      <c r="U1108" s="19"/>
      <c r="AA1108" s="19"/>
      <c r="AF1108" s="22"/>
      <c r="AK1108" s="21"/>
      <c r="AP1108" s="21"/>
      <c r="AS1108" s="22"/>
      <c r="AU1108" s="22"/>
    </row>
    <row r="1109" ht="15.75" customHeight="1">
      <c r="F1109" s="19"/>
      <c r="G1109" s="20"/>
      <c r="M1109" s="21"/>
      <c r="O1109" s="19"/>
      <c r="R1109" s="21"/>
      <c r="T1109" s="19"/>
      <c r="U1109" s="19"/>
      <c r="AA1109" s="19"/>
      <c r="AF1109" s="22"/>
      <c r="AK1109" s="21"/>
      <c r="AP1109" s="21"/>
      <c r="AS1109" s="22"/>
      <c r="AU1109" s="22"/>
    </row>
    <row r="1110" ht="15.75" customHeight="1">
      <c r="F1110" s="19"/>
      <c r="G1110" s="20"/>
      <c r="M1110" s="21"/>
      <c r="O1110" s="19"/>
      <c r="R1110" s="21"/>
      <c r="T1110" s="19"/>
      <c r="U1110" s="19"/>
      <c r="AA1110" s="19"/>
      <c r="AF1110" s="22"/>
      <c r="AK1110" s="21"/>
      <c r="AP1110" s="21"/>
      <c r="AS1110" s="22"/>
      <c r="AU1110" s="22"/>
    </row>
    <row r="1111" ht="15.75" customHeight="1">
      <c r="F1111" s="19"/>
      <c r="G1111" s="20"/>
      <c r="M1111" s="21"/>
      <c r="O1111" s="19"/>
      <c r="R1111" s="21"/>
      <c r="T1111" s="19"/>
      <c r="U1111" s="19"/>
      <c r="AA1111" s="19"/>
      <c r="AF1111" s="22"/>
      <c r="AK1111" s="21"/>
      <c r="AP1111" s="21"/>
      <c r="AS1111" s="22"/>
      <c r="AU1111" s="22"/>
    </row>
    <row r="1112" ht="15.75" customHeight="1">
      <c r="F1112" s="19"/>
      <c r="G1112" s="20"/>
      <c r="M1112" s="21"/>
      <c r="O1112" s="19"/>
      <c r="R1112" s="21"/>
      <c r="T1112" s="19"/>
      <c r="U1112" s="19"/>
      <c r="AA1112" s="19"/>
      <c r="AF1112" s="22"/>
      <c r="AK1112" s="21"/>
      <c r="AP1112" s="21"/>
      <c r="AS1112" s="22"/>
      <c r="AU1112" s="22"/>
    </row>
    <row r="1113" ht="15.75" customHeight="1">
      <c r="F1113" s="19"/>
      <c r="G1113" s="20"/>
      <c r="M1113" s="21"/>
      <c r="O1113" s="19"/>
      <c r="R1113" s="21"/>
      <c r="T1113" s="19"/>
      <c r="U1113" s="19"/>
      <c r="AA1113" s="19"/>
      <c r="AF1113" s="22"/>
      <c r="AK1113" s="21"/>
      <c r="AP1113" s="21"/>
      <c r="AS1113" s="22"/>
      <c r="AU1113" s="22"/>
    </row>
    <row r="1114" ht="15.75" customHeight="1">
      <c r="F1114" s="19"/>
      <c r="G1114" s="20"/>
      <c r="M1114" s="21"/>
      <c r="O1114" s="19"/>
      <c r="R1114" s="21"/>
      <c r="T1114" s="19"/>
      <c r="U1114" s="19"/>
      <c r="AA1114" s="19"/>
      <c r="AF1114" s="22"/>
      <c r="AK1114" s="21"/>
      <c r="AP1114" s="21"/>
      <c r="AS1114" s="22"/>
      <c r="AU1114" s="22"/>
    </row>
    <row r="1115" ht="15.75" customHeight="1">
      <c r="F1115" s="19"/>
      <c r="G1115" s="20"/>
      <c r="M1115" s="21"/>
      <c r="O1115" s="19"/>
      <c r="R1115" s="21"/>
      <c r="T1115" s="19"/>
      <c r="U1115" s="19"/>
      <c r="AA1115" s="19"/>
      <c r="AF1115" s="22"/>
      <c r="AK1115" s="21"/>
      <c r="AP1115" s="21"/>
      <c r="AS1115" s="22"/>
      <c r="AU1115" s="22"/>
    </row>
    <row r="1116" ht="15.75" customHeight="1">
      <c r="F1116" s="19"/>
      <c r="G1116" s="20"/>
      <c r="M1116" s="21"/>
      <c r="O1116" s="19"/>
      <c r="R1116" s="21"/>
      <c r="T1116" s="19"/>
      <c r="U1116" s="19"/>
      <c r="AA1116" s="19"/>
      <c r="AF1116" s="22"/>
      <c r="AK1116" s="21"/>
      <c r="AP1116" s="21"/>
      <c r="AS1116" s="22"/>
      <c r="AU1116" s="22"/>
    </row>
    <row r="1117" ht="15.75" customHeight="1">
      <c r="F1117" s="19"/>
      <c r="G1117" s="20"/>
      <c r="M1117" s="21"/>
      <c r="O1117" s="19"/>
      <c r="R1117" s="21"/>
      <c r="T1117" s="19"/>
      <c r="U1117" s="19"/>
      <c r="AA1117" s="19"/>
      <c r="AF1117" s="22"/>
      <c r="AK1117" s="21"/>
      <c r="AP1117" s="21"/>
      <c r="AS1117" s="22"/>
      <c r="AU1117" s="22"/>
    </row>
    <row r="1118" ht="15.75" customHeight="1">
      <c r="F1118" s="19"/>
      <c r="G1118" s="20"/>
      <c r="M1118" s="21"/>
      <c r="O1118" s="19"/>
      <c r="R1118" s="21"/>
      <c r="T1118" s="19"/>
      <c r="U1118" s="19"/>
      <c r="AA1118" s="19"/>
      <c r="AF1118" s="22"/>
      <c r="AK1118" s="21"/>
      <c r="AP1118" s="21"/>
      <c r="AS1118" s="22"/>
      <c r="AU1118" s="22"/>
    </row>
    <row r="1119" ht="15.75" customHeight="1">
      <c r="F1119" s="19"/>
      <c r="G1119" s="20"/>
      <c r="M1119" s="21"/>
      <c r="O1119" s="19"/>
      <c r="R1119" s="21"/>
      <c r="T1119" s="19"/>
      <c r="U1119" s="19"/>
      <c r="AA1119" s="19"/>
      <c r="AF1119" s="22"/>
      <c r="AK1119" s="21"/>
      <c r="AP1119" s="21"/>
      <c r="AS1119" s="22"/>
      <c r="AU1119" s="22"/>
    </row>
    <row r="1120" ht="15.75" customHeight="1">
      <c r="F1120" s="19"/>
      <c r="G1120" s="20"/>
      <c r="M1120" s="21"/>
      <c r="O1120" s="19"/>
      <c r="R1120" s="21"/>
      <c r="T1120" s="19"/>
      <c r="U1120" s="19"/>
      <c r="AA1120" s="19"/>
      <c r="AF1120" s="22"/>
      <c r="AK1120" s="21"/>
      <c r="AP1120" s="21"/>
      <c r="AS1120" s="22"/>
      <c r="AU1120" s="22"/>
    </row>
    <row r="1121" ht="15.75" customHeight="1">
      <c r="F1121" s="19"/>
      <c r="G1121" s="20"/>
      <c r="M1121" s="21"/>
      <c r="O1121" s="19"/>
      <c r="R1121" s="21"/>
      <c r="T1121" s="19"/>
      <c r="U1121" s="19"/>
      <c r="AA1121" s="19"/>
      <c r="AF1121" s="22"/>
      <c r="AK1121" s="21"/>
      <c r="AP1121" s="21"/>
      <c r="AS1121" s="22"/>
      <c r="AU1121" s="22"/>
    </row>
    <row r="1122" ht="15.75" customHeight="1">
      <c r="F1122" s="19"/>
      <c r="G1122" s="20"/>
      <c r="M1122" s="21"/>
      <c r="O1122" s="19"/>
      <c r="R1122" s="21"/>
      <c r="T1122" s="19"/>
      <c r="U1122" s="19"/>
      <c r="AA1122" s="19"/>
      <c r="AF1122" s="22"/>
      <c r="AK1122" s="21"/>
      <c r="AP1122" s="21"/>
      <c r="AS1122" s="22"/>
      <c r="AU1122" s="22"/>
    </row>
    <row r="1123" ht="15.75" customHeight="1">
      <c r="F1123" s="19"/>
      <c r="G1123" s="20"/>
      <c r="M1123" s="21"/>
      <c r="O1123" s="19"/>
      <c r="R1123" s="21"/>
      <c r="T1123" s="19"/>
      <c r="U1123" s="19"/>
      <c r="AA1123" s="19"/>
      <c r="AF1123" s="22"/>
      <c r="AK1123" s="21"/>
      <c r="AP1123" s="21"/>
      <c r="AS1123" s="22"/>
      <c r="AU1123" s="22"/>
    </row>
    <row r="1124" ht="15.75" customHeight="1">
      <c r="F1124" s="19"/>
      <c r="G1124" s="20"/>
      <c r="M1124" s="21"/>
      <c r="O1124" s="19"/>
      <c r="R1124" s="21"/>
      <c r="T1124" s="19"/>
      <c r="U1124" s="19"/>
      <c r="AA1124" s="19"/>
      <c r="AF1124" s="22"/>
      <c r="AK1124" s="21"/>
      <c r="AP1124" s="21"/>
      <c r="AS1124" s="22"/>
      <c r="AU1124" s="22"/>
    </row>
    <row r="1125" ht="15.75" customHeight="1">
      <c r="F1125" s="19"/>
      <c r="G1125" s="20"/>
      <c r="M1125" s="21"/>
      <c r="O1125" s="19"/>
      <c r="R1125" s="21"/>
      <c r="T1125" s="19"/>
      <c r="U1125" s="19"/>
      <c r="AA1125" s="19"/>
      <c r="AF1125" s="22"/>
      <c r="AK1125" s="21"/>
      <c r="AP1125" s="21"/>
      <c r="AS1125" s="22"/>
      <c r="AU1125" s="22"/>
    </row>
    <row r="1126" ht="15.75" customHeight="1">
      <c r="F1126" s="19"/>
      <c r="G1126" s="20"/>
      <c r="M1126" s="21"/>
      <c r="O1126" s="19"/>
      <c r="R1126" s="21"/>
      <c r="T1126" s="19"/>
      <c r="U1126" s="19"/>
      <c r="AA1126" s="19"/>
      <c r="AF1126" s="22"/>
      <c r="AK1126" s="21"/>
      <c r="AP1126" s="21"/>
      <c r="AS1126" s="22"/>
      <c r="AU1126" s="22"/>
    </row>
    <row r="1127" ht="15.75" customHeight="1">
      <c r="F1127" s="19"/>
      <c r="G1127" s="20"/>
      <c r="M1127" s="21"/>
      <c r="O1127" s="19"/>
      <c r="R1127" s="21"/>
      <c r="T1127" s="19"/>
      <c r="U1127" s="19"/>
      <c r="AA1127" s="19"/>
      <c r="AF1127" s="22"/>
      <c r="AK1127" s="21"/>
      <c r="AP1127" s="21"/>
      <c r="AS1127" s="22"/>
      <c r="AU1127" s="22"/>
    </row>
    <row r="1128" ht="15.75" customHeight="1">
      <c r="F1128" s="19"/>
      <c r="G1128" s="20"/>
      <c r="M1128" s="21"/>
      <c r="O1128" s="19"/>
      <c r="R1128" s="21"/>
      <c r="T1128" s="19"/>
      <c r="U1128" s="19"/>
      <c r="AA1128" s="19"/>
      <c r="AF1128" s="22"/>
      <c r="AK1128" s="21"/>
      <c r="AP1128" s="21"/>
      <c r="AS1128" s="22"/>
      <c r="AU1128" s="22"/>
    </row>
    <row r="1129" ht="15.75" customHeight="1">
      <c r="F1129" s="19"/>
      <c r="G1129" s="20"/>
      <c r="M1129" s="21"/>
      <c r="O1129" s="19"/>
      <c r="R1129" s="21"/>
      <c r="T1129" s="19"/>
      <c r="U1129" s="19"/>
      <c r="AA1129" s="19"/>
      <c r="AF1129" s="22"/>
      <c r="AK1129" s="21"/>
      <c r="AP1129" s="21"/>
      <c r="AS1129" s="22"/>
      <c r="AU1129" s="22"/>
    </row>
    <row r="1130" ht="15.75" customHeight="1">
      <c r="F1130" s="19"/>
      <c r="G1130" s="20"/>
      <c r="M1130" s="21"/>
      <c r="O1130" s="19"/>
      <c r="R1130" s="21"/>
      <c r="T1130" s="19"/>
      <c r="U1130" s="19"/>
      <c r="AA1130" s="19"/>
      <c r="AF1130" s="22"/>
      <c r="AK1130" s="21"/>
      <c r="AP1130" s="21"/>
      <c r="AS1130" s="22"/>
      <c r="AU1130" s="22"/>
    </row>
    <row r="1131" ht="15.75" customHeight="1">
      <c r="F1131" s="19"/>
      <c r="G1131" s="20"/>
      <c r="M1131" s="21"/>
      <c r="O1131" s="19"/>
      <c r="R1131" s="21"/>
      <c r="T1131" s="19"/>
      <c r="U1131" s="19"/>
      <c r="AA1131" s="19"/>
      <c r="AF1131" s="22"/>
      <c r="AK1131" s="21"/>
      <c r="AP1131" s="21"/>
      <c r="AS1131" s="22"/>
      <c r="AU1131" s="22"/>
    </row>
    <row r="1132" ht="15.75" customHeight="1">
      <c r="F1132" s="19"/>
      <c r="G1132" s="20"/>
      <c r="M1132" s="21"/>
      <c r="O1132" s="19"/>
      <c r="R1132" s="21"/>
      <c r="T1132" s="19"/>
      <c r="U1132" s="19"/>
      <c r="AA1132" s="19"/>
      <c r="AF1132" s="22"/>
      <c r="AK1132" s="21"/>
      <c r="AP1132" s="21"/>
      <c r="AS1132" s="22"/>
      <c r="AU1132" s="22"/>
    </row>
    <row r="1133" ht="15.75" customHeight="1">
      <c r="F1133" s="19"/>
      <c r="G1133" s="20"/>
      <c r="M1133" s="21"/>
      <c r="O1133" s="19"/>
      <c r="R1133" s="21"/>
      <c r="T1133" s="19"/>
      <c r="U1133" s="19"/>
      <c r="AA1133" s="19"/>
      <c r="AF1133" s="22"/>
      <c r="AK1133" s="21"/>
      <c r="AP1133" s="21"/>
      <c r="AS1133" s="22"/>
      <c r="AU1133" s="22"/>
    </row>
    <row r="1134" ht="15.75" customHeight="1">
      <c r="F1134" s="19"/>
      <c r="G1134" s="20"/>
      <c r="M1134" s="21"/>
      <c r="O1134" s="19"/>
      <c r="R1134" s="21"/>
      <c r="T1134" s="19"/>
      <c r="U1134" s="19"/>
      <c r="AA1134" s="19"/>
      <c r="AF1134" s="22"/>
      <c r="AK1134" s="21"/>
      <c r="AP1134" s="21"/>
      <c r="AS1134" s="22"/>
      <c r="AU1134" s="22"/>
    </row>
    <row r="1135" ht="15.75" customHeight="1">
      <c r="F1135" s="19"/>
      <c r="G1135" s="20"/>
      <c r="M1135" s="21"/>
      <c r="O1135" s="19"/>
      <c r="R1135" s="21"/>
      <c r="T1135" s="19"/>
      <c r="U1135" s="19"/>
      <c r="AA1135" s="19"/>
      <c r="AF1135" s="22"/>
      <c r="AK1135" s="21"/>
      <c r="AP1135" s="21"/>
      <c r="AS1135" s="22"/>
      <c r="AU1135" s="22"/>
    </row>
    <row r="1136" ht="15.75" customHeight="1">
      <c r="F1136" s="19"/>
      <c r="G1136" s="20"/>
      <c r="M1136" s="21"/>
      <c r="O1136" s="19"/>
      <c r="R1136" s="21"/>
      <c r="T1136" s="19"/>
      <c r="U1136" s="19"/>
      <c r="AA1136" s="19"/>
      <c r="AF1136" s="22"/>
      <c r="AK1136" s="21"/>
      <c r="AP1136" s="21"/>
      <c r="AS1136" s="22"/>
      <c r="AU1136" s="22"/>
    </row>
    <row r="1137" ht="15.75" customHeight="1">
      <c r="F1137" s="19"/>
      <c r="G1137" s="20"/>
      <c r="M1137" s="21"/>
      <c r="O1137" s="19"/>
      <c r="R1137" s="21"/>
      <c r="T1137" s="19"/>
      <c r="U1137" s="19"/>
      <c r="AA1137" s="19"/>
      <c r="AF1137" s="22"/>
      <c r="AK1137" s="21"/>
      <c r="AP1137" s="21"/>
      <c r="AS1137" s="22"/>
      <c r="AU1137" s="22"/>
    </row>
    <row r="1138" ht="15.75" customHeight="1">
      <c r="F1138" s="19"/>
      <c r="G1138" s="20"/>
      <c r="M1138" s="21"/>
      <c r="O1138" s="19"/>
      <c r="R1138" s="21"/>
      <c r="T1138" s="19"/>
      <c r="U1138" s="19"/>
      <c r="AA1138" s="19"/>
      <c r="AF1138" s="22"/>
      <c r="AK1138" s="21"/>
      <c r="AP1138" s="21"/>
      <c r="AS1138" s="22"/>
      <c r="AU1138" s="22"/>
    </row>
    <row r="1139" ht="15.75" customHeight="1">
      <c r="F1139" s="19"/>
      <c r="G1139" s="20"/>
      <c r="M1139" s="21"/>
      <c r="O1139" s="19"/>
      <c r="R1139" s="21"/>
      <c r="T1139" s="19"/>
      <c r="U1139" s="19"/>
      <c r="AA1139" s="19"/>
      <c r="AF1139" s="22"/>
      <c r="AK1139" s="21"/>
      <c r="AP1139" s="21"/>
      <c r="AS1139" s="22"/>
      <c r="AU1139" s="22"/>
    </row>
    <row r="1140" ht="15.75" customHeight="1">
      <c r="F1140" s="19"/>
      <c r="G1140" s="20"/>
      <c r="M1140" s="21"/>
      <c r="O1140" s="19"/>
      <c r="R1140" s="21"/>
      <c r="T1140" s="19"/>
      <c r="U1140" s="19"/>
      <c r="AA1140" s="19"/>
      <c r="AF1140" s="22"/>
      <c r="AK1140" s="21"/>
      <c r="AP1140" s="21"/>
      <c r="AS1140" s="22"/>
      <c r="AU1140" s="22"/>
    </row>
    <row r="1141" ht="15.75" customHeight="1">
      <c r="F1141" s="19"/>
      <c r="G1141" s="20"/>
      <c r="M1141" s="21"/>
      <c r="O1141" s="19"/>
      <c r="R1141" s="21"/>
      <c r="T1141" s="19"/>
      <c r="U1141" s="19"/>
      <c r="AA1141" s="19"/>
      <c r="AF1141" s="22"/>
      <c r="AK1141" s="21"/>
      <c r="AP1141" s="21"/>
      <c r="AS1141" s="22"/>
      <c r="AU1141" s="22"/>
    </row>
    <row r="1142" ht="15.75" customHeight="1">
      <c r="F1142" s="19"/>
      <c r="G1142" s="20"/>
      <c r="M1142" s="21"/>
      <c r="O1142" s="19"/>
      <c r="R1142" s="21"/>
      <c r="T1142" s="19"/>
      <c r="U1142" s="19"/>
      <c r="AA1142" s="19"/>
      <c r="AF1142" s="22"/>
      <c r="AK1142" s="21"/>
      <c r="AP1142" s="21"/>
      <c r="AS1142" s="22"/>
      <c r="AU1142" s="22"/>
    </row>
    <row r="1143" ht="15.75" customHeight="1">
      <c r="F1143" s="19"/>
      <c r="G1143" s="20"/>
      <c r="M1143" s="21"/>
      <c r="O1143" s="19"/>
      <c r="R1143" s="21"/>
      <c r="T1143" s="19"/>
      <c r="U1143" s="19"/>
      <c r="AA1143" s="19"/>
      <c r="AF1143" s="22"/>
      <c r="AK1143" s="21"/>
      <c r="AP1143" s="21"/>
      <c r="AS1143" s="22"/>
      <c r="AU1143" s="22"/>
    </row>
    <row r="1144" ht="15.75" customHeight="1">
      <c r="F1144" s="19"/>
      <c r="G1144" s="20"/>
      <c r="M1144" s="21"/>
      <c r="O1144" s="19"/>
      <c r="R1144" s="21"/>
      <c r="T1144" s="19"/>
      <c r="U1144" s="19"/>
      <c r="AA1144" s="19"/>
      <c r="AF1144" s="22"/>
      <c r="AK1144" s="21"/>
      <c r="AP1144" s="21"/>
      <c r="AS1144" s="22"/>
      <c r="AU1144" s="22"/>
    </row>
    <row r="1145" ht="15.75" customHeight="1">
      <c r="F1145" s="19"/>
      <c r="G1145" s="20"/>
      <c r="M1145" s="21"/>
      <c r="O1145" s="19"/>
      <c r="R1145" s="21"/>
      <c r="T1145" s="19"/>
      <c r="U1145" s="19"/>
      <c r="AA1145" s="19"/>
      <c r="AF1145" s="22"/>
      <c r="AK1145" s="21"/>
      <c r="AP1145" s="21"/>
      <c r="AS1145" s="22"/>
      <c r="AU1145" s="22"/>
    </row>
    <row r="1146" ht="15.75" customHeight="1">
      <c r="F1146" s="19"/>
      <c r="G1146" s="20"/>
      <c r="M1146" s="21"/>
      <c r="O1146" s="19"/>
      <c r="R1146" s="21"/>
      <c r="T1146" s="19"/>
      <c r="U1146" s="19"/>
      <c r="AA1146" s="19"/>
      <c r="AF1146" s="22"/>
      <c r="AK1146" s="21"/>
      <c r="AP1146" s="21"/>
      <c r="AS1146" s="22"/>
      <c r="AU1146" s="22"/>
    </row>
    <row r="1147" ht="15.75" customHeight="1">
      <c r="F1147" s="19"/>
      <c r="G1147" s="20"/>
      <c r="M1147" s="21"/>
      <c r="O1147" s="19"/>
      <c r="R1147" s="21"/>
      <c r="T1147" s="19"/>
      <c r="U1147" s="19"/>
      <c r="AA1147" s="19"/>
      <c r="AF1147" s="22"/>
      <c r="AK1147" s="21"/>
      <c r="AP1147" s="21"/>
      <c r="AS1147" s="22"/>
      <c r="AU1147" s="22"/>
    </row>
    <row r="1148" ht="15.75" customHeight="1">
      <c r="F1148" s="19"/>
      <c r="G1148" s="20"/>
      <c r="M1148" s="21"/>
      <c r="O1148" s="19"/>
      <c r="R1148" s="21"/>
      <c r="T1148" s="19"/>
      <c r="U1148" s="19"/>
      <c r="AA1148" s="19"/>
      <c r="AF1148" s="22"/>
      <c r="AK1148" s="21"/>
      <c r="AP1148" s="21"/>
      <c r="AS1148" s="22"/>
      <c r="AU1148" s="22"/>
    </row>
    <row r="1149" ht="15.75" customHeight="1">
      <c r="F1149" s="19"/>
      <c r="G1149" s="20"/>
      <c r="M1149" s="21"/>
      <c r="O1149" s="19"/>
      <c r="R1149" s="21"/>
      <c r="T1149" s="19"/>
      <c r="U1149" s="19"/>
      <c r="AA1149" s="19"/>
      <c r="AF1149" s="22"/>
      <c r="AK1149" s="21"/>
      <c r="AP1149" s="21"/>
      <c r="AS1149" s="22"/>
      <c r="AU1149" s="22"/>
    </row>
    <row r="1150" ht="15.75" customHeight="1">
      <c r="F1150" s="19"/>
      <c r="G1150" s="20"/>
      <c r="M1150" s="21"/>
      <c r="O1150" s="19"/>
      <c r="R1150" s="21"/>
      <c r="T1150" s="19"/>
      <c r="U1150" s="19"/>
      <c r="AA1150" s="19"/>
      <c r="AF1150" s="22"/>
      <c r="AK1150" s="21"/>
      <c r="AP1150" s="21"/>
      <c r="AS1150" s="22"/>
      <c r="AU1150" s="22"/>
    </row>
    <row r="1151" ht="15.75" customHeight="1">
      <c r="F1151" s="19"/>
      <c r="G1151" s="20"/>
      <c r="M1151" s="21"/>
      <c r="O1151" s="19"/>
      <c r="R1151" s="21"/>
      <c r="T1151" s="19"/>
      <c r="U1151" s="19"/>
      <c r="AA1151" s="19"/>
      <c r="AF1151" s="22"/>
      <c r="AK1151" s="21"/>
      <c r="AP1151" s="21"/>
      <c r="AS1151" s="22"/>
      <c r="AU1151" s="22"/>
    </row>
    <row r="1152" ht="15.75" customHeight="1">
      <c r="F1152" s="19"/>
      <c r="G1152" s="20"/>
      <c r="M1152" s="21"/>
      <c r="O1152" s="19"/>
      <c r="R1152" s="21"/>
      <c r="T1152" s="19"/>
      <c r="U1152" s="19"/>
      <c r="AA1152" s="19"/>
      <c r="AF1152" s="22"/>
      <c r="AK1152" s="21"/>
      <c r="AP1152" s="21"/>
      <c r="AS1152" s="22"/>
      <c r="AU1152" s="22"/>
    </row>
    <row r="1153" ht="15.75" customHeight="1">
      <c r="F1153" s="19"/>
      <c r="G1153" s="20"/>
      <c r="M1153" s="21"/>
      <c r="O1153" s="19"/>
      <c r="R1153" s="21"/>
      <c r="T1153" s="19"/>
      <c r="U1153" s="19"/>
      <c r="AA1153" s="19"/>
      <c r="AF1153" s="22"/>
      <c r="AK1153" s="21"/>
      <c r="AP1153" s="21"/>
      <c r="AS1153" s="22"/>
      <c r="AU1153" s="22"/>
    </row>
    <row r="1154" ht="15.75" customHeight="1">
      <c r="F1154" s="19"/>
      <c r="G1154" s="20"/>
      <c r="M1154" s="21"/>
      <c r="O1154" s="19"/>
      <c r="R1154" s="21"/>
      <c r="T1154" s="19"/>
      <c r="U1154" s="19"/>
      <c r="AA1154" s="19"/>
      <c r="AF1154" s="22"/>
      <c r="AK1154" s="21"/>
      <c r="AP1154" s="21"/>
      <c r="AS1154" s="22"/>
      <c r="AU1154" s="22"/>
    </row>
    <row r="1155" ht="15.75" customHeight="1">
      <c r="F1155" s="19"/>
      <c r="G1155" s="20"/>
      <c r="M1155" s="21"/>
      <c r="O1155" s="19"/>
      <c r="R1155" s="21"/>
      <c r="T1155" s="19"/>
      <c r="U1155" s="19"/>
      <c r="AA1155" s="19"/>
      <c r="AF1155" s="22"/>
      <c r="AK1155" s="21"/>
      <c r="AP1155" s="21"/>
      <c r="AS1155" s="22"/>
      <c r="AU1155" s="22"/>
    </row>
    <row r="1156" ht="15.75" customHeight="1">
      <c r="F1156" s="19"/>
      <c r="G1156" s="20"/>
      <c r="M1156" s="21"/>
      <c r="O1156" s="19"/>
      <c r="R1156" s="21"/>
      <c r="T1156" s="19"/>
      <c r="U1156" s="19"/>
      <c r="AA1156" s="19"/>
      <c r="AF1156" s="22"/>
      <c r="AK1156" s="21"/>
      <c r="AP1156" s="21"/>
      <c r="AS1156" s="22"/>
      <c r="AU1156" s="22"/>
    </row>
    <row r="1157" ht="15.75" customHeight="1">
      <c r="F1157" s="19"/>
      <c r="G1157" s="20"/>
      <c r="M1157" s="21"/>
      <c r="O1157" s="19"/>
      <c r="R1157" s="21"/>
      <c r="T1157" s="19"/>
      <c r="U1157" s="19"/>
      <c r="AA1157" s="19"/>
      <c r="AF1157" s="22"/>
      <c r="AK1157" s="21"/>
      <c r="AP1157" s="21"/>
      <c r="AS1157" s="22"/>
      <c r="AU1157" s="22"/>
    </row>
    <row r="1158" ht="15.75" customHeight="1">
      <c r="F1158" s="19"/>
      <c r="G1158" s="20"/>
      <c r="M1158" s="21"/>
      <c r="O1158" s="19"/>
      <c r="R1158" s="21"/>
      <c r="T1158" s="19"/>
      <c r="U1158" s="19"/>
      <c r="AA1158" s="19"/>
      <c r="AF1158" s="22"/>
      <c r="AK1158" s="21"/>
      <c r="AP1158" s="21"/>
      <c r="AS1158" s="22"/>
      <c r="AU1158" s="22"/>
    </row>
    <row r="1159" ht="15.75" customHeight="1">
      <c r="F1159" s="19"/>
      <c r="G1159" s="20"/>
      <c r="M1159" s="21"/>
      <c r="O1159" s="19"/>
      <c r="R1159" s="21"/>
      <c r="T1159" s="19"/>
      <c r="U1159" s="19"/>
      <c r="AA1159" s="19"/>
      <c r="AF1159" s="22"/>
      <c r="AK1159" s="21"/>
      <c r="AP1159" s="21"/>
      <c r="AS1159" s="22"/>
      <c r="AU1159" s="22"/>
    </row>
    <row r="1160" ht="15.75" customHeight="1">
      <c r="F1160" s="19"/>
      <c r="G1160" s="20"/>
      <c r="M1160" s="21"/>
      <c r="O1160" s="19"/>
      <c r="R1160" s="21"/>
      <c r="T1160" s="19"/>
      <c r="U1160" s="19"/>
      <c r="AA1160" s="19"/>
      <c r="AF1160" s="22"/>
      <c r="AK1160" s="21"/>
      <c r="AP1160" s="21"/>
      <c r="AS1160" s="22"/>
      <c r="AU1160" s="22"/>
    </row>
    <row r="1161" ht="15.75" customHeight="1">
      <c r="F1161" s="19"/>
      <c r="G1161" s="20"/>
      <c r="M1161" s="21"/>
      <c r="O1161" s="19"/>
      <c r="R1161" s="21"/>
      <c r="T1161" s="19"/>
      <c r="U1161" s="19"/>
      <c r="AA1161" s="19"/>
      <c r="AF1161" s="22"/>
      <c r="AK1161" s="21"/>
      <c r="AP1161" s="21"/>
      <c r="AS1161" s="22"/>
      <c r="AU1161" s="22"/>
    </row>
    <row r="1162" ht="15.75" customHeight="1">
      <c r="F1162" s="19"/>
      <c r="G1162" s="20"/>
      <c r="M1162" s="21"/>
      <c r="O1162" s="19"/>
      <c r="R1162" s="21"/>
      <c r="T1162" s="19"/>
      <c r="U1162" s="19"/>
      <c r="AA1162" s="19"/>
      <c r="AF1162" s="22"/>
      <c r="AK1162" s="21"/>
      <c r="AP1162" s="21"/>
      <c r="AS1162" s="22"/>
      <c r="AU1162" s="22"/>
    </row>
    <row r="1163" ht="15.75" customHeight="1">
      <c r="F1163" s="19"/>
      <c r="G1163" s="20"/>
      <c r="M1163" s="21"/>
      <c r="O1163" s="19"/>
      <c r="R1163" s="21"/>
      <c r="T1163" s="19"/>
      <c r="U1163" s="19"/>
      <c r="AA1163" s="19"/>
      <c r="AF1163" s="22"/>
      <c r="AK1163" s="21"/>
      <c r="AP1163" s="21"/>
      <c r="AS1163" s="22"/>
      <c r="AU1163" s="22"/>
    </row>
    <row r="1164" ht="15.75" customHeight="1">
      <c r="F1164" s="19"/>
      <c r="G1164" s="20"/>
      <c r="M1164" s="21"/>
      <c r="O1164" s="19"/>
      <c r="R1164" s="21"/>
      <c r="T1164" s="19"/>
      <c r="U1164" s="19"/>
      <c r="AA1164" s="19"/>
      <c r="AF1164" s="22"/>
      <c r="AK1164" s="21"/>
      <c r="AP1164" s="21"/>
      <c r="AS1164" s="22"/>
      <c r="AU1164" s="22"/>
    </row>
    <row r="1165" ht="15.75" customHeight="1">
      <c r="F1165" s="19"/>
      <c r="G1165" s="20"/>
      <c r="M1165" s="21"/>
      <c r="O1165" s="19"/>
      <c r="R1165" s="21"/>
      <c r="T1165" s="19"/>
      <c r="U1165" s="19"/>
      <c r="AA1165" s="19"/>
      <c r="AF1165" s="22"/>
      <c r="AK1165" s="21"/>
      <c r="AP1165" s="21"/>
      <c r="AS1165" s="22"/>
      <c r="AU1165" s="22"/>
    </row>
    <row r="1166" ht="15.75" customHeight="1">
      <c r="F1166" s="19"/>
      <c r="G1166" s="20"/>
      <c r="M1166" s="21"/>
      <c r="O1166" s="19"/>
      <c r="R1166" s="21"/>
      <c r="T1166" s="19"/>
      <c r="U1166" s="19"/>
      <c r="AA1166" s="19"/>
      <c r="AF1166" s="22"/>
      <c r="AK1166" s="21"/>
      <c r="AP1166" s="21"/>
      <c r="AS1166" s="22"/>
      <c r="AU1166" s="22"/>
    </row>
    <row r="1167" ht="15.75" customHeight="1">
      <c r="F1167" s="19"/>
      <c r="G1167" s="20"/>
      <c r="M1167" s="21"/>
      <c r="O1167" s="19"/>
      <c r="R1167" s="21"/>
      <c r="T1167" s="19"/>
      <c r="U1167" s="19"/>
      <c r="AA1167" s="19"/>
      <c r="AF1167" s="22"/>
      <c r="AK1167" s="21"/>
      <c r="AP1167" s="21"/>
      <c r="AS1167" s="22"/>
      <c r="AU1167" s="22"/>
    </row>
    <row r="1168" ht="15.75" customHeight="1">
      <c r="F1168" s="19"/>
      <c r="G1168" s="20"/>
      <c r="M1168" s="21"/>
      <c r="O1168" s="19"/>
      <c r="R1168" s="21"/>
      <c r="T1168" s="19"/>
      <c r="U1168" s="19"/>
      <c r="AA1168" s="19"/>
      <c r="AF1168" s="22"/>
      <c r="AK1168" s="21"/>
      <c r="AP1168" s="21"/>
      <c r="AS1168" s="22"/>
      <c r="AU1168" s="22"/>
    </row>
    <row r="1169" ht="15.75" customHeight="1">
      <c r="F1169" s="19"/>
      <c r="G1169" s="20"/>
      <c r="M1169" s="21"/>
      <c r="O1169" s="19"/>
      <c r="R1169" s="21"/>
      <c r="T1169" s="19"/>
      <c r="U1169" s="19"/>
      <c r="AA1169" s="19"/>
      <c r="AF1169" s="22"/>
      <c r="AK1169" s="21"/>
      <c r="AP1169" s="21"/>
      <c r="AS1169" s="22"/>
      <c r="AU1169" s="22"/>
    </row>
    <row r="1170" ht="15.75" customHeight="1">
      <c r="F1170" s="19"/>
      <c r="G1170" s="20"/>
      <c r="M1170" s="21"/>
      <c r="O1170" s="19"/>
      <c r="R1170" s="21"/>
      <c r="T1170" s="19"/>
      <c r="U1170" s="19"/>
      <c r="AA1170" s="19"/>
      <c r="AF1170" s="22"/>
      <c r="AK1170" s="21"/>
      <c r="AP1170" s="21"/>
      <c r="AS1170" s="22"/>
      <c r="AU1170" s="22"/>
    </row>
    <row r="1171" ht="15.75" customHeight="1">
      <c r="F1171" s="19"/>
      <c r="G1171" s="20"/>
      <c r="M1171" s="21"/>
      <c r="O1171" s="19"/>
      <c r="R1171" s="21"/>
      <c r="T1171" s="19"/>
      <c r="U1171" s="19"/>
      <c r="AA1171" s="19"/>
      <c r="AF1171" s="22"/>
      <c r="AK1171" s="21"/>
      <c r="AP1171" s="21"/>
      <c r="AS1171" s="22"/>
      <c r="AU1171" s="22"/>
    </row>
    <row r="1172" ht="15.75" customHeight="1">
      <c r="F1172" s="19"/>
      <c r="G1172" s="20"/>
      <c r="M1172" s="21"/>
      <c r="O1172" s="19"/>
      <c r="R1172" s="21"/>
      <c r="T1172" s="19"/>
      <c r="U1172" s="19"/>
      <c r="AA1172" s="19"/>
      <c r="AF1172" s="22"/>
      <c r="AK1172" s="21"/>
      <c r="AP1172" s="21"/>
      <c r="AS1172" s="22"/>
      <c r="AU1172" s="22"/>
    </row>
    <row r="1173" ht="15.75" customHeight="1">
      <c r="F1173" s="19"/>
      <c r="G1173" s="20"/>
      <c r="M1173" s="21"/>
      <c r="O1173" s="19"/>
      <c r="R1173" s="21"/>
      <c r="T1173" s="19"/>
      <c r="U1173" s="19"/>
      <c r="AA1173" s="19"/>
      <c r="AF1173" s="22"/>
      <c r="AK1173" s="21"/>
      <c r="AP1173" s="21"/>
      <c r="AS1173" s="22"/>
      <c r="AU1173" s="22"/>
    </row>
    <row r="1174" ht="15.75" customHeight="1">
      <c r="F1174" s="19"/>
      <c r="G1174" s="20"/>
      <c r="M1174" s="21"/>
      <c r="O1174" s="19"/>
      <c r="R1174" s="21"/>
      <c r="T1174" s="19"/>
      <c r="U1174" s="19"/>
      <c r="AA1174" s="19"/>
      <c r="AF1174" s="22"/>
      <c r="AK1174" s="21"/>
      <c r="AP1174" s="21"/>
      <c r="AS1174" s="22"/>
      <c r="AU1174" s="22"/>
    </row>
    <row r="1175" ht="15.75" customHeight="1">
      <c r="F1175" s="19"/>
      <c r="G1175" s="20"/>
      <c r="M1175" s="21"/>
      <c r="O1175" s="19"/>
      <c r="R1175" s="21"/>
      <c r="T1175" s="19"/>
      <c r="U1175" s="19"/>
      <c r="AA1175" s="19"/>
      <c r="AF1175" s="22"/>
      <c r="AK1175" s="21"/>
      <c r="AP1175" s="21"/>
      <c r="AS1175" s="22"/>
      <c r="AU1175" s="22"/>
    </row>
    <row r="1176" ht="15.75" customHeight="1">
      <c r="F1176" s="19"/>
      <c r="G1176" s="20"/>
      <c r="M1176" s="21"/>
      <c r="O1176" s="19"/>
      <c r="R1176" s="21"/>
      <c r="T1176" s="19"/>
      <c r="U1176" s="19"/>
      <c r="AA1176" s="19"/>
      <c r="AF1176" s="22"/>
      <c r="AK1176" s="21"/>
      <c r="AP1176" s="21"/>
      <c r="AS1176" s="22"/>
      <c r="AU1176" s="22"/>
    </row>
    <row r="1177" ht="15.75" customHeight="1">
      <c r="F1177" s="19"/>
      <c r="G1177" s="20"/>
      <c r="M1177" s="21"/>
      <c r="O1177" s="19"/>
      <c r="R1177" s="21"/>
      <c r="T1177" s="19"/>
      <c r="U1177" s="19"/>
      <c r="AA1177" s="19"/>
      <c r="AF1177" s="22"/>
      <c r="AK1177" s="21"/>
      <c r="AP1177" s="21"/>
      <c r="AS1177" s="22"/>
      <c r="AU1177" s="22"/>
    </row>
    <row r="1178" ht="15.75" customHeight="1">
      <c r="F1178" s="19"/>
      <c r="G1178" s="20"/>
      <c r="M1178" s="21"/>
      <c r="O1178" s="19"/>
      <c r="R1178" s="21"/>
      <c r="T1178" s="19"/>
      <c r="U1178" s="19"/>
      <c r="AA1178" s="19"/>
      <c r="AF1178" s="22"/>
      <c r="AK1178" s="21"/>
      <c r="AP1178" s="21"/>
      <c r="AS1178" s="22"/>
      <c r="AU1178" s="22"/>
    </row>
    <row r="1179" ht="15.75" customHeight="1">
      <c r="F1179" s="19"/>
      <c r="G1179" s="20"/>
      <c r="M1179" s="21"/>
      <c r="O1179" s="19"/>
      <c r="R1179" s="21"/>
      <c r="T1179" s="19"/>
      <c r="U1179" s="19"/>
      <c r="AA1179" s="19"/>
      <c r="AF1179" s="22"/>
      <c r="AK1179" s="21"/>
      <c r="AP1179" s="21"/>
      <c r="AS1179" s="22"/>
      <c r="AU1179" s="22"/>
    </row>
    <row r="1180" ht="15.75" customHeight="1">
      <c r="F1180" s="19"/>
      <c r="G1180" s="20"/>
      <c r="M1180" s="21"/>
      <c r="O1180" s="19"/>
      <c r="R1180" s="21"/>
      <c r="T1180" s="19"/>
      <c r="U1180" s="19"/>
      <c r="AA1180" s="19"/>
      <c r="AF1180" s="22"/>
      <c r="AK1180" s="21"/>
      <c r="AP1180" s="21"/>
      <c r="AS1180" s="22"/>
      <c r="AU1180" s="22"/>
    </row>
    <row r="1181" ht="15.75" customHeight="1">
      <c r="F1181" s="19"/>
      <c r="G1181" s="20"/>
      <c r="M1181" s="21"/>
      <c r="O1181" s="19"/>
      <c r="R1181" s="21"/>
      <c r="T1181" s="19"/>
      <c r="U1181" s="19"/>
      <c r="AA1181" s="19"/>
      <c r="AF1181" s="22"/>
      <c r="AK1181" s="21"/>
      <c r="AP1181" s="21"/>
      <c r="AS1181" s="22"/>
      <c r="AU1181" s="22"/>
    </row>
    <row r="1182" ht="15.75" customHeight="1">
      <c r="F1182" s="19"/>
      <c r="G1182" s="20"/>
      <c r="M1182" s="21"/>
      <c r="O1182" s="19"/>
      <c r="R1182" s="21"/>
      <c r="T1182" s="19"/>
      <c r="U1182" s="19"/>
      <c r="AA1182" s="19"/>
      <c r="AF1182" s="22"/>
      <c r="AK1182" s="21"/>
      <c r="AP1182" s="21"/>
      <c r="AS1182" s="22"/>
      <c r="AU1182" s="22"/>
    </row>
    <row r="1183" ht="15.75" customHeight="1">
      <c r="F1183" s="19"/>
      <c r="G1183" s="20"/>
      <c r="M1183" s="21"/>
      <c r="O1183" s="19"/>
      <c r="R1183" s="21"/>
      <c r="T1183" s="19"/>
      <c r="U1183" s="19"/>
      <c r="AA1183" s="19"/>
      <c r="AF1183" s="22"/>
      <c r="AK1183" s="21"/>
      <c r="AP1183" s="21"/>
      <c r="AS1183" s="22"/>
      <c r="AU1183" s="22"/>
    </row>
    <row r="1184" ht="15.75" customHeight="1">
      <c r="F1184" s="19"/>
      <c r="G1184" s="20"/>
      <c r="M1184" s="21"/>
      <c r="O1184" s="19"/>
      <c r="R1184" s="21"/>
      <c r="T1184" s="19"/>
      <c r="U1184" s="19"/>
      <c r="AA1184" s="19"/>
      <c r="AF1184" s="22"/>
      <c r="AK1184" s="21"/>
      <c r="AP1184" s="21"/>
      <c r="AS1184" s="22"/>
      <c r="AU1184" s="22"/>
    </row>
    <row r="1185" ht="15.75" customHeight="1">
      <c r="F1185" s="19"/>
      <c r="G1185" s="20"/>
      <c r="M1185" s="21"/>
      <c r="O1185" s="19"/>
      <c r="R1185" s="21"/>
      <c r="T1185" s="19"/>
      <c r="U1185" s="19"/>
      <c r="AA1185" s="19"/>
      <c r="AF1185" s="22"/>
      <c r="AK1185" s="21"/>
      <c r="AP1185" s="21"/>
      <c r="AS1185" s="22"/>
      <c r="AU1185" s="22"/>
    </row>
    <row r="1186" ht="15.75" customHeight="1">
      <c r="F1186" s="19"/>
      <c r="G1186" s="20"/>
      <c r="M1186" s="21"/>
      <c r="O1186" s="19"/>
      <c r="R1186" s="21"/>
      <c r="T1186" s="19"/>
      <c r="U1186" s="19"/>
      <c r="AA1186" s="19"/>
      <c r="AF1186" s="22"/>
      <c r="AK1186" s="21"/>
      <c r="AP1186" s="21"/>
      <c r="AS1186" s="22"/>
      <c r="AU1186" s="22"/>
    </row>
    <row r="1187" ht="15.75" customHeight="1">
      <c r="F1187" s="19"/>
      <c r="G1187" s="20"/>
      <c r="M1187" s="21"/>
      <c r="O1187" s="19"/>
      <c r="R1187" s="21"/>
      <c r="T1187" s="19"/>
      <c r="U1187" s="19"/>
      <c r="AA1187" s="19"/>
      <c r="AF1187" s="22"/>
      <c r="AK1187" s="21"/>
      <c r="AP1187" s="21"/>
      <c r="AS1187" s="22"/>
      <c r="AU1187" s="22"/>
    </row>
    <row r="1188" ht="15.75" customHeight="1">
      <c r="F1188" s="19"/>
      <c r="G1188" s="20"/>
      <c r="M1188" s="21"/>
      <c r="O1188" s="19"/>
      <c r="R1188" s="21"/>
      <c r="T1188" s="19"/>
      <c r="U1188" s="19"/>
      <c r="AA1188" s="19"/>
      <c r="AF1188" s="22"/>
      <c r="AK1188" s="21"/>
      <c r="AP1188" s="21"/>
      <c r="AS1188" s="22"/>
      <c r="AU1188" s="22"/>
    </row>
    <row r="1189" ht="15.75" customHeight="1">
      <c r="F1189" s="19"/>
      <c r="G1189" s="20"/>
      <c r="M1189" s="21"/>
      <c r="O1189" s="19"/>
      <c r="R1189" s="21"/>
      <c r="T1189" s="19"/>
      <c r="U1189" s="19"/>
      <c r="AA1189" s="19"/>
      <c r="AF1189" s="22"/>
      <c r="AK1189" s="21"/>
      <c r="AP1189" s="21"/>
      <c r="AS1189" s="22"/>
      <c r="AU1189" s="22"/>
    </row>
    <row r="1190" ht="15.75" customHeight="1">
      <c r="F1190" s="19"/>
      <c r="G1190" s="20"/>
      <c r="M1190" s="21"/>
      <c r="O1190" s="19"/>
      <c r="R1190" s="21"/>
      <c r="T1190" s="19"/>
      <c r="U1190" s="19"/>
      <c r="AA1190" s="19"/>
      <c r="AF1190" s="22"/>
      <c r="AK1190" s="21"/>
      <c r="AP1190" s="21"/>
      <c r="AS1190" s="22"/>
      <c r="AU1190" s="22"/>
    </row>
    <row r="1191" ht="15.75" customHeight="1">
      <c r="F1191" s="19"/>
      <c r="G1191" s="20"/>
      <c r="M1191" s="21"/>
      <c r="O1191" s="19"/>
      <c r="R1191" s="21"/>
      <c r="T1191" s="19"/>
      <c r="U1191" s="19"/>
      <c r="AA1191" s="19"/>
      <c r="AF1191" s="22"/>
      <c r="AK1191" s="21"/>
      <c r="AP1191" s="21"/>
      <c r="AS1191" s="22"/>
      <c r="AU1191" s="22"/>
    </row>
    <row r="1192" ht="15.75" customHeight="1">
      <c r="F1192" s="19"/>
      <c r="G1192" s="20"/>
      <c r="M1192" s="21"/>
      <c r="O1192" s="19"/>
      <c r="R1192" s="21"/>
      <c r="T1192" s="19"/>
      <c r="U1192" s="19"/>
      <c r="AA1192" s="19"/>
      <c r="AF1192" s="22"/>
      <c r="AK1192" s="21"/>
      <c r="AP1192" s="21"/>
      <c r="AS1192" s="22"/>
      <c r="AU1192" s="22"/>
    </row>
    <row r="1193" ht="15.75" customHeight="1">
      <c r="F1193" s="19"/>
      <c r="G1193" s="20"/>
      <c r="M1193" s="21"/>
      <c r="O1193" s="19"/>
      <c r="R1193" s="21"/>
      <c r="T1193" s="19"/>
      <c r="U1193" s="19"/>
      <c r="AA1193" s="19"/>
      <c r="AF1193" s="22"/>
      <c r="AK1193" s="21"/>
      <c r="AP1193" s="21"/>
      <c r="AS1193" s="22"/>
      <c r="AU1193" s="22"/>
    </row>
    <row r="1194" ht="15.75" customHeight="1">
      <c r="F1194" s="19"/>
      <c r="G1194" s="20"/>
      <c r="M1194" s="21"/>
      <c r="O1194" s="19"/>
      <c r="R1194" s="21"/>
      <c r="T1194" s="19"/>
      <c r="U1194" s="19"/>
      <c r="AA1194" s="19"/>
      <c r="AF1194" s="22"/>
      <c r="AK1194" s="21"/>
      <c r="AP1194" s="21"/>
      <c r="AS1194" s="22"/>
      <c r="AU1194" s="22"/>
    </row>
    <row r="1195" ht="15.75" customHeight="1">
      <c r="F1195" s="19"/>
      <c r="G1195" s="20"/>
      <c r="M1195" s="21"/>
      <c r="O1195" s="19"/>
      <c r="R1195" s="21"/>
      <c r="T1195" s="19"/>
      <c r="U1195" s="19"/>
      <c r="AA1195" s="19"/>
      <c r="AF1195" s="22"/>
      <c r="AK1195" s="21"/>
      <c r="AP1195" s="21"/>
      <c r="AS1195" s="22"/>
      <c r="AU1195" s="22"/>
    </row>
    <row r="1196" ht="15.75" customHeight="1">
      <c r="F1196" s="19"/>
      <c r="G1196" s="20"/>
      <c r="M1196" s="21"/>
      <c r="O1196" s="19"/>
      <c r="R1196" s="21"/>
      <c r="T1196" s="19"/>
      <c r="U1196" s="19"/>
      <c r="AA1196" s="19"/>
      <c r="AF1196" s="22"/>
      <c r="AK1196" s="21"/>
      <c r="AP1196" s="21"/>
      <c r="AS1196" s="22"/>
      <c r="AU1196" s="22"/>
    </row>
    <row r="1197" ht="15.75" customHeight="1">
      <c r="F1197" s="19"/>
      <c r="G1197" s="20"/>
      <c r="M1197" s="21"/>
      <c r="O1197" s="19"/>
      <c r="R1197" s="21"/>
      <c r="T1197" s="19"/>
      <c r="U1197" s="19"/>
      <c r="AA1197" s="19"/>
      <c r="AF1197" s="22"/>
      <c r="AK1197" s="21"/>
      <c r="AP1197" s="21"/>
      <c r="AS1197" s="22"/>
      <c r="AU1197" s="22"/>
    </row>
    <row r="1198" ht="15.75" customHeight="1">
      <c r="F1198" s="19"/>
      <c r="G1198" s="20"/>
      <c r="M1198" s="21"/>
      <c r="O1198" s="19"/>
      <c r="R1198" s="21"/>
      <c r="T1198" s="19"/>
      <c r="U1198" s="19"/>
      <c r="AA1198" s="19"/>
      <c r="AF1198" s="22"/>
      <c r="AK1198" s="21"/>
      <c r="AP1198" s="21"/>
      <c r="AS1198" s="22"/>
      <c r="AU1198" s="22"/>
    </row>
    <row r="1199" ht="15.75" customHeight="1">
      <c r="F1199" s="19"/>
      <c r="G1199" s="20"/>
      <c r="M1199" s="21"/>
      <c r="O1199" s="19"/>
      <c r="R1199" s="21"/>
      <c r="T1199" s="19"/>
      <c r="U1199" s="19"/>
      <c r="AA1199" s="19"/>
      <c r="AF1199" s="22"/>
      <c r="AK1199" s="21"/>
      <c r="AP1199" s="21"/>
      <c r="AS1199" s="22"/>
      <c r="AU1199" s="22"/>
    </row>
    <row r="1200" ht="15.75" customHeight="1">
      <c r="F1200" s="19"/>
      <c r="G1200" s="20"/>
      <c r="M1200" s="21"/>
      <c r="O1200" s="19"/>
      <c r="R1200" s="21"/>
      <c r="T1200" s="19"/>
      <c r="U1200" s="19"/>
      <c r="AA1200" s="19"/>
      <c r="AF1200" s="22"/>
      <c r="AK1200" s="21"/>
      <c r="AP1200" s="21"/>
      <c r="AS1200" s="22"/>
      <c r="AU1200" s="22"/>
    </row>
    <row r="1201" ht="15.75" customHeight="1">
      <c r="F1201" s="19"/>
      <c r="G1201" s="20"/>
      <c r="M1201" s="21"/>
      <c r="O1201" s="19"/>
      <c r="R1201" s="21"/>
      <c r="T1201" s="19"/>
      <c r="U1201" s="19"/>
      <c r="AA1201" s="19"/>
      <c r="AF1201" s="22"/>
      <c r="AK1201" s="21"/>
      <c r="AP1201" s="21"/>
      <c r="AS1201" s="22"/>
      <c r="AU1201" s="22"/>
    </row>
    <row r="1202" ht="15.75" customHeight="1">
      <c r="F1202" s="19"/>
      <c r="G1202" s="20"/>
      <c r="M1202" s="21"/>
      <c r="O1202" s="19"/>
      <c r="R1202" s="21"/>
      <c r="T1202" s="19"/>
      <c r="U1202" s="19"/>
      <c r="AA1202" s="19"/>
      <c r="AF1202" s="22"/>
      <c r="AK1202" s="21"/>
      <c r="AP1202" s="21"/>
      <c r="AS1202" s="22"/>
      <c r="AU1202" s="22"/>
    </row>
    <row r="1203" ht="15.75" customHeight="1">
      <c r="F1203" s="19"/>
      <c r="G1203" s="20"/>
      <c r="M1203" s="21"/>
      <c r="O1203" s="19"/>
      <c r="R1203" s="21"/>
      <c r="T1203" s="19"/>
      <c r="U1203" s="19"/>
      <c r="AA1203" s="19"/>
      <c r="AF1203" s="22"/>
      <c r="AK1203" s="21"/>
      <c r="AP1203" s="21"/>
      <c r="AS1203" s="22"/>
      <c r="AU1203" s="22"/>
    </row>
    <row r="1204" ht="15.75" customHeight="1">
      <c r="F1204" s="19"/>
      <c r="G1204" s="20"/>
      <c r="M1204" s="21"/>
      <c r="O1204" s="19"/>
      <c r="R1204" s="21"/>
      <c r="T1204" s="19"/>
      <c r="U1204" s="19"/>
      <c r="AA1204" s="19"/>
      <c r="AF1204" s="22"/>
      <c r="AK1204" s="21"/>
      <c r="AP1204" s="21"/>
      <c r="AS1204" s="22"/>
      <c r="AU1204" s="22"/>
    </row>
    <row r="1205" ht="15.75" customHeight="1">
      <c r="F1205" s="19"/>
      <c r="G1205" s="20"/>
      <c r="M1205" s="21"/>
      <c r="O1205" s="19"/>
      <c r="R1205" s="21"/>
      <c r="T1205" s="19"/>
      <c r="U1205" s="19"/>
      <c r="AA1205" s="19"/>
      <c r="AF1205" s="22"/>
      <c r="AK1205" s="21"/>
      <c r="AP1205" s="21"/>
      <c r="AS1205" s="22"/>
      <c r="AU1205" s="22"/>
    </row>
    <row r="1206" ht="15.75" customHeight="1">
      <c r="F1206" s="19"/>
      <c r="G1206" s="20"/>
      <c r="M1206" s="21"/>
      <c r="O1206" s="19"/>
      <c r="R1206" s="21"/>
      <c r="T1206" s="19"/>
      <c r="U1206" s="19"/>
      <c r="AA1206" s="19"/>
      <c r="AF1206" s="22"/>
      <c r="AK1206" s="21"/>
      <c r="AP1206" s="21"/>
      <c r="AS1206" s="22"/>
      <c r="AU1206" s="22"/>
    </row>
    <row r="1207" ht="15.75" customHeight="1">
      <c r="F1207" s="19"/>
      <c r="G1207" s="20"/>
      <c r="M1207" s="21"/>
      <c r="O1207" s="19"/>
      <c r="R1207" s="21"/>
      <c r="T1207" s="19"/>
      <c r="U1207" s="19"/>
      <c r="AA1207" s="19"/>
      <c r="AF1207" s="22"/>
      <c r="AK1207" s="21"/>
      <c r="AP1207" s="21"/>
      <c r="AS1207" s="22"/>
      <c r="AU1207" s="22"/>
    </row>
    <row r="1208" ht="15.75" customHeight="1">
      <c r="F1208" s="19"/>
      <c r="G1208" s="20"/>
      <c r="M1208" s="21"/>
      <c r="O1208" s="19"/>
      <c r="R1208" s="21"/>
      <c r="T1208" s="19"/>
      <c r="U1208" s="19"/>
      <c r="AA1208" s="19"/>
      <c r="AF1208" s="22"/>
      <c r="AK1208" s="21"/>
      <c r="AP1208" s="21"/>
      <c r="AS1208" s="22"/>
      <c r="AU1208" s="22"/>
    </row>
    <row r="1209" ht="15.75" customHeight="1">
      <c r="F1209" s="19"/>
      <c r="G1209" s="20"/>
      <c r="M1209" s="21"/>
      <c r="O1209" s="19"/>
      <c r="R1209" s="21"/>
      <c r="T1209" s="19"/>
      <c r="U1209" s="19"/>
      <c r="AA1209" s="19"/>
      <c r="AF1209" s="22"/>
      <c r="AK1209" s="21"/>
      <c r="AP1209" s="21"/>
      <c r="AS1209" s="22"/>
      <c r="AU1209" s="22"/>
    </row>
    <row r="1210" ht="15.75" customHeight="1">
      <c r="F1210" s="19"/>
      <c r="G1210" s="20"/>
      <c r="M1210" s="21"/>
      <c r="O1210" s="19"/>
      <c r="R1210" s="21"/>
      <c r="T1210" s="19"/>
      <c r="U1210" s="19"/>
      <c r="AA1210" s="19"/>
      <c r="AF1210" s="22"/>
      <c r="AK1210" s="21"/>
      <c r="AP1210" s="21"/>
      <c r="AS1210" s="22"/>
      <c r="AU1210" s="22"/>
    </row>
    <row r="1211" ht="15.75" customHeight="1">
      <c r="F1211" s="19"/>
      <c r="G1211" s="20"/>
      <c r="M1211" s="21"/>
      <c r="O1211" s="19"/>
      <c r="R1211" s="21"/>
      <c r="T1211" s="19"/>
      <c r="U1211" s="19"/>
      <c r="AA1211" s="19"/>
      <c r="AF1211" s="22"/>
      <c r="AK1211" s="21"/>
      <c r="AP1211" s="21"/>
      <c r="AS1211" s="22"/>
      <c r="AU1211" s="22"/>
    </row>
    <row r="1212" ht="15.75" customHeight="1">
      <c r="F1212" s="19"/>
      <c r="G1212" s="20"/>
      <c r="M1212" s="21"/>
      <c r="O1212" s="19"/>
      <c r="R1212" s="21"/>
      <c r="T1212" s="19"/>
      <c r="U1212" s="19"/>
      <c r="AA1212" s="19"/>
      <c r="AF1212" s="22"/>
      <c r="AK1212" s="21"/>
      <c r="AP1212" s="21"/>
      <c r="AS1212" s="22"/>
      <c r="AU1212" s="22"/>
    </row>
    <row r="1213" ht="15.75" customHeight="1">
      <c r="F1213" s="19"/>
      <c r="G1213" s="20"/>
      <c r="M1213" s="21"/>
      <c r="O1213" s="19"/>
      <c r="R1213" s="21"/>
      <c r="T1213" s="19"/>
      <c r="U1213" s="19"/>
      <c r="AA1213" s="19"/>
      <c r="AF1213" s="22"/>
      <c r="AK1213" s="21"/>
      <c r="AP1213" s="21"/>
      <c r="AS1213" s="22"/>
      <c r="AU1213" s="22"/>
    </row>
    <row r="1214" ht="15.75" customHeight="1">
      <c r="F1214" s="19"/>
      <c r="G1214" s="20"/>
      <c r="M1214" s="21"/>
      <c r="O1214" s="19"/>
      <c r="R1214" s="21"/>
      <c r="T1214" s="19"/>
      <c r="U1214" s="19"/>
      <c r="AA1214" s="19"/>
      <c r="AF1214" s="22"/>
      <c r="AK1214" s="21"/>
      <c r="AP1214" s="21"/>
      <c r="AS1214" s="22"/>
      <c r="AU1214" s="22"/>
    </row>
    <row r="1215" ht="15.75" customHeight="1">
      <c r="F1215" s="19"/>
      <c r="G1215" s="20"/>
      <c r="M1215" s="21"/>
      <c r="O1215" s="19"/>
      <c r="R1215" s="21"/>
      <c r="T1215" s="19"/>
      <c r="U1215" s="19"/>
      <c r="AA1215" s="19"/>
      <c r="AF1215" s="22"/>
      <c r="AK1215" s="21"/>
      <c r="AP1215" s="21"/>
      <c r="AS1215" s="22"/>
      <c r="AU1215" s="22"/>
    </row>
    <row r="1216" ht="15.75" customHeight="1">
      <c r="F1216" s="19"/>
      <c r="G1216" s="20"/>
      <c r="M1216" s="21"/>
      <c r="O1216" s="19"/>
      <c r="R1216" s="21"/>
      <c r="T1216" s="19"/>
      <c r="U1216" s="19"/>
      <c r="AA1216" s="19"/>
      <c r="AF1216" s="22"/>
      <c r="AK1216" s="21"/>
      <c r="AP1216" s="21"/>
      <c r="AS1216" s="22"/>
      <c r="AU1216" s="22"/>
    </row>
    <row r="1217" ht="15.75" customHeight="1">
      <c r="F1217" s="19"/>
      <c r="G1217" s="20"/>
      <c r="M1217" s="21"/>
      <c r="O1217" s="19"/>
      <c r="R1217" s="21"/>
      <c r="T1217" s="19"/>
      <c r="U1217" s="19"/>
      <c r="AA1217" s="19"/>
      <c r="AF1217" s="22"/>
      <c r="AK1217" s="21"/>
      <c r="AP1217" s="21"/>
      <c r="AS1217" s="22"/>
      <c r="AU1217" s="22"/>
    </row>
    <row r="1218" ht="15.75" customHeight="1">
      <c r="F1218" s="19"/>
      <c r="G1218" s="20"/>
      <c r="M1218" s="21"/>
      <c r="O1218" s="19"/>
      <c r="R1218" s="21"/>
      <c r="T1218" s="19"/>
      <c r="U1218" s="19"/>
      <c r="AA1218" s="19"/>
      <c r="AF1218" s="22"/>
      <c r="AK1218" s="21"/>
      <c r="AP1218" s="21"/>
      <c r="AS1218" s="22"/>
      <c r="AU1218" s="22"/>
    </row>
    <row r="1219" ht="15.75" customHeight="1">
      <c r="F1219" s="19"/>
      <c r="G1219" s="20"/>
      <c r="M1219" s="21"/>
      <c r="O1219" s="19"/>
      <c r="R1219" s="21"/>
      <c r="T1219" s="19"/>
      <c r="U1219" s="19"/>
      <c r="AA1219" s="19"/>
      <c r="AF1219" s="22"/>
      <c r="AK1219" s="21"/>
      <c r="AP1219" s="21"/>
      <c r="AS1219" s="22"/>
      <c r="AU1219" s="22"/>
    </row>
    <row r="1220" ht="15.75" customHeight="1">
      <c r="F1220" s="19"/>
      <c r="G1220" s="20"/>
      <c r="M1220" s="21"/>
      <c r="O1220" s="19"/>
      <c r="R1220" s="21"/>
      <c r="T1220" s="19"/>
      <c r="U1220" s="19"/>
      <c r="AA1220" s="19"/>
      <c r="AF1220" s="22"/>
      <c r="AK1220" s="21"/>
      <c r="AP1220" s="21"/>
      <c r="AS1220" s="22"/>
      <c r="AU1220" s="22"/>
    </row>
    <row r="1221" ht="15.75" customHeight="1">
      <c r="F1221" s="19"/>
      <c r="G1221" s="20"/>
      <c r="M1221" s="21"/>
      <c r="O1221" s="19"/>
      <c r="R1221" s="21"/>
      <c r="T1221" s="19"/>
      <c r="U1221" s="19"/>
      <c r="AA1221" s="19"/>
      <c r="AF1221" s="22"/>
      <c r="AK1221" s="21"/>
      <c r="AP1221" s="21"/>
      <c r="AS1221" s="22"/>
      <c r="AU1221" s="22"/>
    </row>
    <row r="1222" ht="15.75" customHeight="1">
      <c r="F1222" s="19"/>
      <c r="G1222" s="20"/>
      <c r="M1222" s="21"/>
      <c r="O1222" s="19"/>
      <c r="R1222" s="21"/>
      <c r="T1222" s="19"/>
      <c r="U1222" s="19"/>
      <c r="AA1222" s="19"/>
      <c r="AF1222" s="22"/>
      <c r="AK1222" s="21"/>
      <c r="AP1222" s="21"/>
      <c r="AS1222" s="22"/>
      <c r="AU1222" s="22"/>
    </row>
    <row r="1223" ht="15.75" customHeight="1">
      <c r="F1223" s="19"/>
      <c r="G1223" s="20"/>
      <c r="M1223" s="21"/>
      <c r="O1223" s="19"/>
      <c r="R1223" s="21"/>
      <c r="T1223" s="19"/>
      <c r="U1223" s="19"/>
      <c r="AA1223" s="19"/>
      <c r="AF1223" s="22"/>
      <c r="AK1223" s="21"/>
      <c r="AP1223" s="21"/>
      <c r="AS1223" s="22"/>
      <c r="AU1223" s="22"/>
    </row>
    <row r="1224" ht="15.75" customHeight="1">
      <c r="F1224" s="19"/>
      <c r="G1224" s="20"/>
      <c r="M1224" s="21"/>
      <c r="O1224" s="19"/>
      <c r="R1224" s="21"/>
      <c r="T1224" s="19"/>
      <c r="U1224" s="19"/>
      <c r="AA1224" s="19"/>
      <c r="AF1224" s="22"/>
      <c r="AK1224" s="21"/>
      <c r="AP1224" s="21"/>
      <c r="AS1224" s="22"/>
      <c r="AU1224" s="22"/>
    </row>
    <row r="1225" ht="15.75" customHeight="1">
      <c r="F1225" s="19"/>
      <c r="G1225" s="20"/>
      <c r="M1225" s="21"/>
      <c r="O1225" s="19"/>
      <c r="R1225" s="21"/>
      <c r="T1225" s="19"/>
      <c r="U1225" s="19"/>
      <c r="AA1225" s="19"/>
      <c r="AF1225" s="22"/>
      <c r="AK1225" s="21"/>
      <c r="AP1225" s="21"/>
      <c r="AS1225" s="22"/>
      <c r="AU1225" s="22"/>
    </row>
    <row r="1226" ht="15.75" customHeight="1">
      <c r="F1226" s="19"/>
      <c r="G1226" s="20"/>
      <c r="M1226" s="21"/>
      <c r="O1226" s="19"/>
      <c r="R1226" s="21"/>
      <c r="T1226" s="19"/>
      <c r="U1226" s="19"/>
      <c r="AA1226" s="19"/>
      <c r="AF1226" s="22"/>
      <c r="AK1226" s="21"/>
      <c r="AP1226" s="21"/>
      <c r="AS1226" s="22"/>
      <c r="AU1226" s="22"/>
    </row>
    <row r="1227" ht="15.75" customHeight="1">
      <c r="F1227" s="19"/>
      <c r="G1227" s="20"/>
      <c r="M1227" s="21"/>
      <c r="O1227" s="19"/>
      <c r="R1227" s="21"/>
      <c r="T1227" s="19"/>
      <c r="U1227" s="19"/>
      <c r="AA1227" s="19"/>
      <c r="AF1227" s="22"/>
      <c r="AK1227" s="21"/>
      <c r="AP1227" s="21"/>
      <c r="AS1227" s="22"/>
      <c r="AU1227" s="22"/>
    </row>
    <row r="1228" ht="15.75" customHeight="1">
      <c r="F1228" s="19"/>
      <c r="G1228" s="20"/>
      <c r="M1228" s="21"/>
      <c r="O1228" s="19"/>
      <c r="R1228" s="21"/>
      <c r="T1228" s="19"/>
      <c r="U1228" s="19"/>
      <c r="AA1228" s="19"/>
      <c r="AF1228" s="22"/>
      <c r="AK1228" s="21"/>
      <c r="AP1228" s="21"/>
      <c r="AS1228" s="22"/>
      <c r="AU1228" s="22"/>
    </row>
    <row r="1229" ht="15.75" customHeight="1">
      <c r="F1229" s="19"/>
      <c r="G1229" s="20"/>
      <c r="M1229" s="21"/>
      <c r="O1229" s="19"/>
      <c r="R1229" s="21"/>
      <c r="T1229" s="19"/>
      <c r="U1229" s="19"/>
      <c r="AA1229" s="19"/>
      <c r="AF1229" s="22"/>
      <c r="AK1229" s="21"/>
      <c r="AP1229" s="21"/>
      <c r="AS1229" s="22"/>
      <c r="AU1229" s="22"/>
    </row>
    <row r="1230" ht="15.75" customHeight="1">
      <c r="F1230" s="19"/>
      <c r="G1230" s="20"/>
      <c r="M1230" s="21"/>
      <c r="O1230" s="19"/>
      <c r="R1230" s="21"/>
      <c r="T1230" s="19"/>
      <c r="U1230" s="19"/>
      <c r="AA1230" s="19"/>
      <c r="AF1230" s="22"/>
      <c r="AK1230" s="21"/>
      <c r="AP1230" s="21"/>
      <c r="AS1230" s="22"/>
      <c r="AU1230" s="22"/>
    </row>
    <row r="1231" ht="15.75" customHeight="1">
      <c r="F1231" s="19"/>
      <c r="G1231" s="20"/>
      <c r="M1231" s="21"/>
      <c r="O1231" s="19"/>
      <c r="R1231" s="21"/>
      <c r="T1231" s="19"/>
      <c r="U1231" s="19"/>
      <c r="AA1231" s="19"/>
      <c r="AF1231" s="22"/>
      <c r="AK1231" s="21"/>
      <c r="AP1231" s="21"/>
      <c r="AS1231" s="22"/>
      <c r="AU1231" s="22"/>
    </row>
    <row r="1232" ht="15.75" customHeight="1">
      <c r="F1232" s="19"/>
      <c r="G1232" s="20"/>
      <c r="M1232" s="21"/>
      <c r="O1232" s="19"/>
      <c r="R1232" s="21"/>
      <c r="T1232" s="19"/>
      <c r="U1232" s="19"/>
      <c r="AA1232" s="19"/>
      <c r="AF1232" s="22"/>
      <c r="AK1232" s="21"/>
      <c r="AP1232" s="21"/>
      <c r="AS1232" s="22"/>
      <c r="AU1232" s="22"/>
    </row>
    <row r="1233" ht="15.75" customHeight="1">
      <c r="F1233" s="19"/>
      <c r="G1233" s="20"/>
      <c r="M1233" s="21"/>
      <c r="O1233" s="19"/>
      <c r="R1233" s="21"/>
      <c r="T1233" s="19"/>
      <c r="U1233" s="19"/>
      <c r="AA1233" s="19"/>
      <c r="AF1233" s="22"/>
      <c r="AK1233" s="21"/>
      <c r="AP1233" s="21"/>
      <c r="AS1233" s="22"/>
      <c r="AU1233" s="22"/>
    </row>
    <row r="1234" ht="15.75" customHeight="1">
      <c r="F1234" s="19"/>
      <c r="G1234" s="20"/>
      <c r="M1234" s="21"/>
      <c r="O1234" s="19"/>
      <c r="R1234" s="21"/>
      <c r="T1234" s="19"/>
      <c r="U1234" s="19"/>
      <c r="AA1234" s="19"/>
      <c r="AF1234" s="22"/>
      <c r="AK1234" s="21"/>
      <c r="AP1234" s="21"/>
      <c r="AS1234" s="22"/>
      <c r="AU1234" s="22"/>
    </row>
    <row r="1235" ht="15.75" customHeight="1">
      <c r="F1235" s="19"/>
      <c r="G1235" s="20"/>
      <c r="M1235" s="21"/>
      <c r="O1235" s="19"/>
      <c r="R1235" s="21"/>
      <c r="T1235" s="19"/>
      <c r="U1235" s="19"/>
      <c r="AA1235" s="19"/>
      <c r="AF1235" s="22"/>
      <c r="AK1235" s="21"/>
      <c r="AP1235" s="21"/>
      <c r="AS1235" s="22"/>
      <c r="AU1235" s="22"/>
    </row>
    <row r="1236" ht="15.75" customHeight="1">
      <c r="F1236" s="19"/>
      <c r="G1236" s="20"/>
      <c r="M1236" s="21"/>
      <c r="O1236" s="19"/>
      <c r="R1236" s="21"/>
      <c r="T1236" s="19"/>
      <c r="U1236" s="19"/>
      <c r="AA1236" s="19"/>
      <c r="AF1236" s="22"/>
      <c r="AK1236" s="21"/>
      <c r="AP1236" s="21"/>
      <c r="AS1236" s="22"/>
      <c r="AU1236" s="22"/>
    </row>
    <row r="1237" ht="15.75" customHeight="1">
      <c r="F1237" s="19"/>
      <c r="G1237" s="20"/>
      <c r="M1237" s="21"/>
      <c r="O1237" s="19"/>
      <c r="R1237" s="21"/>
      <c r="T1237" s="19"/>
      <c r="U1237" s="19"/>
      <c r="AA1237" s="19"/>
      <c r="AF1237" s="22"/>
      <c r="AK1237" s="21"/>
      <c r="AP1237" s="21"/>
      <c r="AS1237" s="22"/>
      <c r="AU1237" s="22"/>
    </row>
    <row r="1238" ht="15.75" customHeight="1">
      <c r="F1238" s="19"/>
      <c r="G1238" s="20"/>
      <c r="M1238" s="21"/>
      <c r="O1238" s="19"/>
      <c r="R1238" s="21"/>
      <c r="T1238" s="19"/>
      <c r="U1238" s="19"/>
      <c r="AA1238" s="19"/>
      <c r="AF1238" s="22"/>
      <c r="AK1238" s="21"/>
      <c r="AP1238" s="21"/>
      <c r="AS1238" s="22"/>
      <c r="AU1238" s="22"/>
    </row>
    <row r="1239" ht="15.75" customHeight="1">
      <c r="F1239" s="19"/>
      <c r="G1239" s="20"/>
      <c r="M1239" s="21"/>
      <c r="O1239" s="19"/>
      <c r="R1239" s="21"/>
      <c r="T1239" s="19"/>
      <c r="U1239" s="19"/>
      <c r="AA1239" s="19"/>
      <c r="AF1239" s="22"/>
      <c r="AK1239" s="21"/>
      <c r="AP1239" s="21"/>
      <c r="AS1239" s="22"/>
      <c r="AU1239" s="22"/>
    </row>
    <row r="1240" ht="15.75" customHeight="1">
      <c r="F1240" s="19"/>
      <c r="G1240" s="20"/>
      <c r="M1240" s="21"/>
      <c r="O1240" s="19"/>
      <c r="R1240" s="21"/>
      <c r="T1240" s="19"/>
      <c r="U1240" s="19"/>
      <c r="AA1240" s="19"/>
      <c r="AF1240" s="22"/>
      <c r="AK1240" s="21"/>
      <c r="AP1240" s="21"/>
      <c r="AS1240" s="22"/>
      <c r="AU1240" s="22"/>
    </row>
    <row r="1241" ht="15.75" customHeight="1">
      <c r="F1241" s="19"/>
      <c r="G1241" s="20"/>
      <c r="M1241" s="21"/>
      <c r="O1241" s="19"/>
      <c r="R1241" s="21"/>
      <c r="T1241" s="19"/>
      <c r="U1241" s="19"/>
      <c r="AA1241" s="19"/>
      <c r="AF1241" s="22"/>
      <c r="AK1241" s="21"/>
      <c r="AP1241" s="21"/>
      <c r="AS1241" s="22"/>
      <c r="AU1241" s="22"/>
    </row>
    <row r="1242" ht="15.75" customHeight="1">
      <c r="F1242" s="19"/>
      <c r="G1242" s="20"/>
      <c r="M1242" s="21"/>
      <c r="O1242" s="19"/>
      <c r="R1242" s="21"/>
      <c r="T1242" s="19"/>
      <c r="U1242" s="19"/>
      <c r="AA1242" s="19"/>
      <c r="AF1242" s="22"/>
      <c r="AK1242" s="21"/>
      <c r="AP1242" s="21"/>
      <c r="AS1242" s="22"/>
      <c r="AU1242" s="22"/>
    </row>
    <row r="1243" ht="15.75" customHeight="1">
      <c r="F1243" s="19"/>
      <c r="G1243" s="20"/>
      <c r="M1243" s="21"/>
      <c r="O1243" s="19"/>
      <c r="R1243" s="21"/>
      <c r="T1243" s="19"/>
      <c r="U1243" s="19"/>
      <c r="AA1243" s="19"/>
      <c r="AF1243" s="22"/>
      <c r="AK1243" s="21"/>
      <c r="AP1243" s="21"/>
      <c r="AS1243" s="22"/>
      <c r="AU1243" s="22"/>
    </row>
    <row r="1244" ht="15.75" customHeight="1">
      <c r="F1244" s="19"/>
      <c r="G1244" s="20"/>
      <c r="M1244" s="21"/>
      <c r="O1244" s="19"/>
      <c r="R1244" s="21"/>
      <c r="T1244" s="19"/>
      <c r="U1244" s="19"/>
      <c r="AA1244" s="19"/>
      <c r="AF1244" s="22"/>
      <c r="AK1244" s="21"/>
      <c r="AP1244" s="21"/>
      <c r="AS1244" s="22"/>
      <c r="AU1244" s="22"/>
    </row>
    <row r="1245" ht="15.75" customHeight="1">
      <c r="F1245" s="19"/>
      <c r="G1245" s="20"/>
      <c r="M1245" s="21"/>
      <c r="O1245" s="19"/>
      <c r="R1245" s="21"/>
      <c r="T1245" s="19"/>
      <c r="U1245" s="19"/>
      <c r="AA1245" s="19"/>
      <c r="AF1245" s="22"/>
      <c r="AK1245" s="21"/>
      <c r="AP1245" s="21"/>
      <c r="AS1245" s="22"/>
      <c r="AU1245" s="22"/>
    </row>
    <row r="1246" ht="15.75" customHeight="1">
      <c r="F1246" s="19"/>
      <c r="G1246" s="20"/>
      <c r="M1246" s="21"/>
      <c r="O1246" s="19"/>
      <c r="R1246" s="21"/>
      <c r="T1246" s="19"/>
      <c r="U1246" s="19"/>
      <c r="AA1246" s="19"/>
      <c r="AF1246" s="22"/>
      <c r="AK1246" s="21"/>
      <c r="AP1246" s="21"/>
      <c r="AS1246" s="22"/>
      <c r="AU1246" s="22"/>
    </row>
    <row r="1247" ht="15.75" customHeight="1">
      <c r="F1247" s="19"/>
      <c r="G1247" s="20"/>
      <c r="M1247" s="21"/>
      <c r="O1247" s="19"/>
      <c r="R1247" s="21"/>
      <c r="T1247" s="19"/>
      <c r="U1247" s="19"/>
      <c r="AA1247" s="19"/>
      <c r="AF1247" s="22"/>
      <c r="AK1247" s="21"/>
      <c r="AP1247" s="21"/>
      <c r="AS1247" s="22"/>
      <c r="AU1247" s="22"/>
    </row>
    <row r="1248" ht="15.75" customHeight="1">
      <c r="F1248" s="19"/>
      <c r="G1248" s="20"/>
      <c r="M1248" s="21"/>
      <c r="O1248" s="19"/>
      <c r="R1248" s="21"/>
      <c r="T1248" s="19"/>
      <c r="U1248" s="19"/>
      <c r="AA1248" s="19"/>
      <c r="AF1248" s="22"/>
      <c r="AK1248" s="21"/>
      <c r="AP1248" s="21"/>
      <c r="AS1248" s="22"/>
      <c r="AU1248" s="22"/>
    </row>
    <row r="1249" ht="15.75" customHeight="1">
      <c r="F1249" s="19"/>
      <c r="G1249" s="20"/>
      <c r="M1249" s="21"/>
      <c r="O1249" s="19"/>
      <c r="R1249" s="21"/>
      <c r="T1249" s="19"/>
      <c r="U1249" s="19"/>
      <c r="AA1249" s="19"/>
      <c r="AF1249" s="22"/>
      <c r="AK1249" s="21"/>
      <c r="AP1249" s="21"/>
      <c r="AS1249" s="22"/>
      <c r="AU1249" s="22"/>
    </row>
    <row r="1250" ht="15.75" customHeight="1">
      <c r="F1250" s="19"/>
      <c r="G1250" s="20"/>
      <c r="M1250" s="21"/>
      <c r="O1250" s="19"/>
      <c r="R1250" s="21"/>
      <c r="T1250" s="19"/>
      <c r="U1250" s="19"/>
      <c r="AA1250" s="19"/>
      <c r="AF1250" s="22"/>
      <c r="AK1250" s="21"/>
      <c r="AP1250" s="21"/>
      <c r="AS1250" s="22"/>
      <c r="AU1250" s="22"/>
    </row>
    <row r="1251" ht="15.75" customHeight="1">
      <c r="F1251" s="19"/>
      <c r="G1251" s="20"/>
      <c r="M1251" s="21"/>
      <c r="O1251" s="19"/>
      <c r="R1251" s="21"/>
      <c r="T1251" s="19"/>
      <c r="U1251" s="19"/>
      <c r="AA1251" s="19"/>
      <c r="AF1251" s="22"/>
      <c r="AK1251" s="21"/>
      <c r="AP1251" s="21"/>
      <c r="AS1251" s="22"/>
      <c r="AU1251" s="22"/>
    </row>
    <row r="1252" ht="15.75" customHeight="1">
      <c r="F1252" s="19"/>
      <c r="G1252" s="20"/>
      <c r="M1252" s="21"/>
      <c r="O1252" s="19"/>
      <c r="R1252" s="21"/>
      <c r="T1252" s="19"/>
      <c r="U1252" s="19"/>
      <c r="AA1252" s="19"/>
      <c r="AF1252" s="22"/>
      <c r="AK1252" s="21"/>
      <c r="AP1252" s="21"/>
      <c r="AS1252" s="22"/>
      <c r="AU1252" s="22"/>
    </row>
    <row r="1253" ht="15.75" customHeight="1">
      <c r="F1253" s="19"/>
      <c r="G1253" s="20"/>
      <c r="M1253" s="21"/>
      <c r="O1253" s="19"/>
      <c r="R1253" s="21"/>
      <c r="T1253" s="19"/>
      <c r="U1253" s="19"/>
      <c r="AA1253" s="19"/>
      <c r="AF1253" s="22"/>
      <c r="AK1253" s="21"/>
      <c r="AP1253" s="21"/>
      <c r="AS1253" s="22"/>
      <c r="AU1253" s="22"/>
    </row>
    <row r="1254" ht="15.75" customHeight="1">
      <c r="F1254" s="19"/>
      <c r="G1254" s="20"/>
      <c r="M1254" s="21"/>
      <c r="O1254" s="19"/>
      <c r="R1254" s="21"/>
      <c r="T1254" s="19"/>
      <c r="U1254" s="19"/>
      <c r="AA1254" s="19"/>
      <c r="AF1254" s="22"/>
      <c r="AK1254" s="21"/>
      <c r="AP1254" s="21"/>
      <c r="AS1254" s="22"/>
      <c r="AU1254" s="22"/>
    </row>
    <row r="1255" ht="15.75" customHeight="1">
      <c r="F1255" s="19"/>
      <c r="G1255" s="20"/>
      <c r="M1255" s="21"/>
      <c r="O1255" s="19"/>
      <c r="R1255" s="21"/>
      <c r="T1255" s="19"/>
      <c r="U1255" s="19"/>
      <c r="AA1255" s="19"/>
      <c r="AF1255" s="22"/>
      <c r="AK1255" s="21"/>
      <c r="AP1255" s="21"/>
      <c r="AS1255" s="22"/>
      <c r="AU1255" s="22"/>
    </row>
    <row r="1256" ht="15.75" customHeight="1">
      <c r="F1256" s="19"/>
      <c r="G1256" s="20"/>
      <c r="M1256" s="21"/>
      <c r="O1256" s="19"/>
      <c r="R1256" s="21"/>
      <c r="T1256" s="19"/>
      <c r="U1256" s="19"/>
      <c r="AA1256" s="19"/>
      <c r="AF1256" s="22"/>
      <c r="AK1256" s="21"/>
      <c r="AP1256" s="21"/>
      <c r="AS1256" s="22"/>
      <c r="AU1256" s="22"/>
    </row>
    <row r="1257" ht="15.75" customHeight="1">
      <c r="F1257" s="19"/>
      <c r="G1257" s="20"/>
      <c r="M1257" s="21"/>
      <c r="O1257" s="19"/>
      <c r="R1257" s="21"/>
      <c r="T1257" s="19"/>
      <c r="U1257" s="19"/>
      <c r="AA1257" s="19"/>
      <c r="AF1257" s="22"/>
      <c r="AK1257" s="21"/>
      <c r="AP1257" s="21"/>
      <c r="AS1257" s="22"/>
      <c r="AU1257" s="22"/>
    </row>
    <row r="1258" ht="15.75" customHeight="1">
      <c r="F1258" s="19"/>
      <c r="G1258" s="20"/>
      <c r="M1258" s="21"/>
      <c r="O1258" s="19"/>
      <c r="R1258" s="21"/>
      <c r="T1258" s="19"/>
      <c r="U1258" s="19"/>
      <c r="AA1258" s="19"/>
      <c r="AF1258" s="22"/>
      <c r="AK1258" s="21"/>
      <c r="AP1258" s="21"/>
      <c r="AS1258" s="22"/>
      <c r="AU1258" s="22"/>
    </row>
    <row r="1259" ht="15.75" customHeight="1">
      <c r="F1259" s="19"/>
      <c r="G1259" s="20"/>
      <c r="M1259" s="21"/>
      <c r="O1259" s="19"/>
      <c r="R1259" s="21"/>
      <c r="T1259" s="19"/>
      <c r="U1259" s="19"/>
      <c r="AA1259" s="19"/>
      <c r="AF1259" s="22"/>
      <c r="AK1259" s="21"/>
      <c r="AP1259" s="21"/>
      <c r="AS1259" s="22"/>
      <c r="AU1259" s="22"/>
    </row>
    <row r="1260" ht="15.75" customHeight="1">
      <c r="F1260" s="19"/>
      <c r="G1260" s="20"/>
      <c r="M1260" s="21"/>
      <c r="O1260" s="19"/>
      <c r="R1260" s="21"/>
      <c r="T1260" s="19"/>
      <c r="U1260" s="19"/>
      <c r="AA1260" s="19"/>
      <c r="AF1260" s="22"/>
      <c r="AK1260" s="21"/>
      <c r="AP1260" s="21"/>
      <c r="AS1260" s="22"/>
      <c r="AU1260" s="22"/>
    </row>
    <row r="1261" ht="15.75" customHeight="1">
      <c r="F1261" s="19"/>
      <c r="G1261" s="20"/>
      <c r="M1261" s="21"/>
      <c r="O1261" s="19"/>
      <c r="R1261" s="21"/>
      <c r="T1261" s="19"/>
      <c r="U1261" s="19"/>
      <c r="AA1261" s="19"/>
      <c r="AF1261" s="22"/>
      <c r="AK1261" s="21"/>
      <c r="AP1261" s="21"/>
      <c r="AS1261" s="22"/>
      <c r="AU1261" s="22"/>
    </row>
    <row r="1262" ht="15.75" customHeight="1">
      <c r="F1262" s="19"/>
      <c r="G1262" s="20"/>
      <c r="M1262" s="21"/>
      <c r="O1262" s="19"/>
      <c r="R1262" s="21"/>
      <c r="T1262" s="19"/>
      <c r="U1262" s="19"/>
      <c r="AA1262" s="19"/>
      <c r="AF1262" s="22"/>
      <c r="AK1262" s="21"/>
      <c r="AP1262" s="21"/>
      <c r="AS1262" s="22"/>
      <c r="AU1262" s="22"/>
    </row>
    <row r="1263" ht="15.75" customHeight="1">
      <c r="F1263" s="19"/>
      <c r="G1263" s="20"/>
      <c r="M1263" s="21"/>
      <c r="O1263" s="19"/>
      <c r="R1263" s="21"/>
      <c r="T1263" s="19"/>
      <c r="U1263" s="19"/>
      <c r="AA1263" s="19"/>
      <c r="AF1263" s="22"/>
      <c r="AK1263" s="21"/>
      <c r="AP1263" s="21"/>
      <c r="AS1263" s="22"/>
      <c r="AU1263" s="22"/>
    </row>
    <row r="1264" ht="15.75" customHeight="1">
      <c r="F1264" s="19"/>
      <c r="G1264" s="20"/>
      <c r="M1264" s="21"/>
      <c r="O1264" s="19"/>
      <c r="R1264" s="21"/>
      <c r="T1264" s="19"/>
      <c r="U1264" s="19"/>
      <c r="AA1264" s="19"/>
      <c r="AF1264" s="22"/>
      <c r="AK1264" s="21"/>
      <c r="AP1264" s="21"/>
      <c r="AS1264" s="22"/>
      <c r="AU1264" s="22"/>
    </row>
    <row r="1265" ht="15.75" customHeight="1">
      <c r="F1265" s="19"/>
      <c r="G1265" s="20"/>
      <c r="M1265" s="21"/>
      <c r="O1265" s="19"/>
      <c r="R1265" s="21"/>
      <c r="T1265" s="19"/>
      <c r="U1265" s="19"/>
      <c r="AA1265" s="19"/>
      <c r="AF1265" s="22"/>
      <c r="AK1265" s="21"/>
      <c r="AP1265" s="21"/>
      <c r="AS1265" s="22"/>
      <c r="AU1265" s="22"/>
    </row>
    <row r="1266" ht="15.75" customHeight="1">
      <c r="F1266" s="19"/>
      <c r="G1266" s="20"/>
      <c r="M1266" s="21"/>
      <c r="O1266" s="19"/>
      <c r="R1266" s="21"/>
      <c r="T1266" s="19"/>
      <c r="U1266" s="19"/>
      <c r="AA1266" s="19"/>
      <c r="AF1266" s="22"/>
      <c r="AK1266" s="21"/>
      <c r="AP1266" s="21"/>
      <c r="AS1266" s="22"/>
      <c r="AU1266" s="22"/>
    </row>
    <row r="1267" ht="15.75" customHeight="1">
      <c r="F1267" s="19"/>
      <c r="G1267" s="20"/>
      <c r="M1267" s="21"/>
      <c r="O1267" s="19"/>
      <c r="R1267" s="21"/>
      <c r="T1267" s="19"/>
      <c r="U1267" s="19"/>
      <c r="AA1267" s="19"/>
      <c r="AF1267" s="22"/>
      <c r="AK1267" s="21"/>
      <c r="AP1267" s="21"/>
      <c r="AS1267" s="22"/>
      <c r="AU1267" s="22"/>
    </row>
    <row r="1268" ht="15.75" customHeight="1">
      <c r="F1268" s="19"/>
      <c r="G1268" s="20"/>
      <c r="M1268" s="21"/>
      <c r="O1268" s="19"/>
      <c r="R1268" s="21"/>
      <c r="T1268" s="19"/>
      <c r="U1268" s="19"/>
      <c r="AA1268" s="19"/>
      <c r="AF1268" s="22"/>
      <c r="AK1268" s="21"/>
      <c r="AP1268" s="21"/>
      <c r="AS1268" s="22"/>
      <c r="AU1268" s="22"/>
    </row>
    <row r="1269" ht="15.75" customHeight="1">
      <c r="F1269" s="19"/>
      <c r="G1269" s="20"/>
      <c r="M1269" s="21"/>
      <c r="O1269" s="19"/>
      <c r="R1269" s="21"/>
      <c r="T1269" s="19"/>
      <c r="U1269" s="19"/>
      <c r="AA1269" s="19"/>
      <c r="AF1269" s="22"/>
      <c r="AK1269" s="21"/>
      <c r="AP1269" s="21"/>
      <c r="AS1269" s="22"/>
      <c r="AU1269" s="22"/>
    </row>
    <row r="1270" ht="15.75" customHeight="1">
      <c r="F1270" s="19"/>
      <c r="G1270" s="20"/>
      <c r="M1270" s="21"/>
      <c r="O1270" s="19"/>
      <c r="R1270" s="21"/>
      <c r="T1270" s="19"/>
      <c r="U1270" s="19"/>
      <c r="AA1270" s="19"/>
      <c r="AF1270" s="22"/>
      <c r="AK1270" s="21"/>
      <c r="AP1270" s="21"/>
      <c r="AS1270" s="22"/>
      <c r="AU1270" s="22"/>
    </row>
    <row r="1271" ht="15.75" customHeight="1">
      <c r="F1271" s="19"/>
      <c r="G1271" s="20"/>
      <c r="M1271" s="21"/>
      <c r="O1271" s="19"/>
      <c r="R1271" s="21"/>
      <c r="T1271" s="19"/>
      <c r="U1271" s="19"/>
      <c r="AA1271" s="19"/>
      <c r="AF1271" s="22"/>
      <c r="AK1271" s="21"/>
      <c r="AP1271" s="21"/>
      <c r="AS1271" s="22"/>
      <c r="AU1271" s="22"/>
    </row>
    <row r="1272" ht="15.75" customHeight="1">
      <c r="F1272" s="19"/>
      <c r="G1272" s="20"/>
      <c r="M1272" s="21"/>
      <c r="O1272" s="19"/>
      <c r="R1272" s="21"/>
      <c r="T1272" s="19"/>
      <c r="U1272" s="19"/>
      <c r="AA1272" s="19"/>
      <c r="AF1272" s="22"/>
      <c r="AK1272" s="21"/>
      <c r="AP1272" s="21"/>
      <c r="AS1272" s="22"/>
      <c r="AU1272" s="22"/>
    </row>
    <row r="1273" ht="15.75" customHeight="1">
      <c r="F1273" s="19"/>
      <c r="G1273" s="20"/>
      <c r="M1273" s="21"/>
      <c r="O1273" s="19"/>
      <c r="R1273" s="21"/>
      <c r="T1273" s="19"/>
      <c r="U1273" s="19"/>
      <c r="AA1273" s="19"/>
      <c r="AF1273" s="22"/>
      <c r="AK1273" s="21"/>
      <c r="AP1273" s="21"/>
      <c r="AS1273" s="22"/>
      <c r="AU1273" s="22"/>
    </row>
    <row r="1274" ht="15.75" customHeight="1">
      <c r="F1274" s="19"/>
      <c r="G1274" s="20"/>
      <c r="M1274" s="21"/>
      <c r="O1274" s="19"/>
      <c r="R1274" s="21"/>
      <c r="T1274" s="19"/>
      <c r="U1274" s="19"/>
      <c r="AA1274" s="19"/>
      <c r="AF1274" s="22"/>
      <c r="AK1274" s="21"/>
      <c r="AP1274" s="21"/>
      <c r="AS1274" s="22"/>
      <c r="AU1274" s="22"/>
    </row>
    <row r="1275" ht="15.75" customHeight="1">
      <c r="F1275" s="19"/>
      <c r="G1275" s="20"/>
      <c r="M1275" s="21"/>
      <c r="O1275" s="19"/>
      <c r="R1275" s="21"/>
      <c r="T1275" s="19"/>
      <c r="U1275" s="19"/>
      <c r="AA1275" s="19"/>
      <c r="AF1275" s="22"/>
      <c r="AK1275" s="21"/>
      <c r="AP1275" s="21"/>
      <c r="AS1275" s="22"/>
      <c r="AU1275" s="22"/>
    </row>
    <row r="1276" ht="15.75" customHeight="1">
      <c r="F1276" s="19"/>
      <c r="G1276" s="20"/>
      <c r="M1276" s="21"/>
      <c r="O1276" s="19"/>
      <c r="R1276" s="21"/>
      <c r="T1276" s="19"/>
      <c r="U1276" s="19"/>
      <c r="AA1276" s="19"/>
      <c r="AF1276" s="22"/>
      <c r="AK1276" s="21"/>
      <c r="AP1276" s="21"/>
      <c r="AS1276" s="22"/>
      <c r="AU1276" s="22"/>
    </row>
    <row r="1277" ht="15.75" customHeight="1">
      <c r="F1277" s="19"/>
      <c r="G1277" s="20"/>
      <c r="M1277" s="21"/>
      <c r="O1277" s="19"/>
      <c r="R1277" s="21"/>
      <c r="T1277" s="19"/>
      <c r="U1277" s="19"/>
      <c r="AA1277" s="19"/>
      <c r="AF1277" s="22"/>
      <c r="AK1277" s="21"/>
      <c r="AP1277" s="21"/>
      <c r="AS1277" s="22"/>
      <c r="AU1277" s="22"/>
    </row>
    <row r="1278" ht="15.75" customHeight="1">
      <c r="F1278" s="19"/>
      <c r="G1278" s="20"/>
      <c r="M1278" s="21"/>
      <c r="O1278" s="19"/>
      <c r="R1278" s="21"/>
      <c r="T1278" s="19"/>
      <c r="U1278" s="19"/>
      <c r="AA1278" s="19"/>
      <c r="AF1278" s="22"/>
      <c r="AK1278" s="21"/>
      <c r="AP1278" s="21"/>
      <c r="AS1278" s="22"/>
      <c r="AU1278" s="22"/>
    </row>
    <row r="1279" ht="15.75" customHeight="1">
      <c r="F1279" s="19"/>
      <c r="G1279" s="20"/>
      <c r="M1279" s="21"/>
      <c r="O1279" s="19"/>
      <c r="R1279" s="21"/>
      <c r="T1279" s="19"/>
      <c r="U1279" s="19"/>
      <c r="AA1279" s="19"/>
      <c r="AF1279" s="22"/>
      <c r="AK1279" s="21"/>
      <c r="AP1279" s="21"/>
      <c r="AS1279" s="22"/>
      <c r="AU1279" s="22"/>
    </row>
    <row r="1280" ht="15.75" customHeight="1">
      <c r="F1280" s="19"/>
      <c r="G1280" s="20"/>
      <c r="M1280" s="21"/>
      <c r="O1280" s="19"/>
      <c r="R1280" s="21"/>
      <c r="T1280" s="19"/>
      <c r="U1280" s="19"/>
      <c r="AA1280" s="19"/>
      <c r="AF1280" s="22"/>
      <c r="AK1280" s="21"/>
      <c r="AP1280" s="21"/>
      <c r="AS1280" s="22"/>
      <c r="AU1280" s="22"/>
    </row>
    <row r="1281" ht="15.75" customHeight="1">
      <c r="F1281" s="19"/>
      <c r="G1281" s="20"/>
      <c r="M1281" s="21"/>
      <c r="O1281" s="19"/>
      <c r="R1281" s="21"/>
      <c r="T1281" s="19"/>
      <c r="U1281" s="19"/>
      <c r="AA1281" s="19"/>
      <c r="AF1281" s="22"/>
      <c r="AK1281" s="21"/>
      <c r="AP1281" s="21"/>
      <c r="AS1281" s="22"/>
      <c r="AU1281" s="22"/>
    </row>
    <row r="1282" ht="15.75" customHeight="1">
      <c r="F1282" s="19"/>
      <c r="G1282" s="20"/>
      <c r="M1282" s="21"/>
      <c r="O1282" s="19"/>
      <c r="R1282" s="21"/>
      <c r="T1282" s="19"/>
      <c r="U1282" s="19"/>
      <c r="AA1282" s="19"/>
      <c r="AF1282" s="22"/>
      <c r="AK1282" s="21"/>
      <c r="AP1282" s="21"/>
      <c r="AS1282" s="22"/>
      <c r="AU1282" s="22"/>
    </row>
    <row r="1283" ht="15.75" customHeight="1">
      <c r="F1283" s="19"/>
      <c r="G1283" s="20"/>
      <c r="M1283" s="21"/>
      <c r="O1283" s="19"/>
      <c r="R1283" s="21"/>
      <c r="T1283" s="19"/>
      <c r="U1283" s="19"/>
      <c r="AA1283" s="19"/>
      <c r="AF1283" s="22"/>
      <c r="AK1283" s="21"/>
      <c r="AP1283" s="21"/>
      <c r="AS1283" s="22"/>
      <c r="AU1283" s="22"/>
    </row>
    <row r="1284" ht="15.75" customHeight="1">
      <c r="F1284" s="19"/>
      <c r="G1284" s="20"/>
      <c r="M1284" s="21"/>
      <c r="O1284" s="19"/>
      <c r="R1284" s="21"/>
      <c r="T1284" s="19"/>
      <c r="U1284" s="19"/>
      <c r="AA1284" s="19"/>
      <c r="AF1284" s="22"/>
      <c r="AK1284" s="21"/>
      <c r="AP1284" s="21"/>
      <c r="AS1284" s="22"/>
      <c r="AU1284" s="22"/>
    </row>
    <row r="1285" ht="15.75" customHeight="1">
      <c r="F1285" s="19"/>
      <c r="G1285" s="20"/>
      <c r="M1285" s="21"/>
      <c r="O1285" s="19"/>
      <c r="R1285" s="21"/>
      <c r="T1285" s="19"/>
      <c r="U1285" s="19"/>
      <c r="AA1285" s="19"/>
      <c r="AF1285" s="22"/>
      <c r="AK1285" s="21"/>
      <c r="AP1285" s="21"/>
      <c r="AS1285" s="22"/>
      <c r="AU1285" s="22"/>
    </row>
    <row r="1286" ht="15.75" customHeight="1">
      <c r="F1286" s="19"/>
      <c r="G1286" s="20"/>
      <c r="M1286" s="21"/>
      <c r="O1286" s="19"/>
      <c r="R1286" s="21"/>
      <c r="T1286" s="19"/>
      <c r="U1286" s="19"/>
      <c r="AA1286" s="19"/>
      <c r="AF1286" s="22"/>
      <c r="AK1286" s="21"/>
      <c r="AP1286" s="21"/>
      <c r="AS1286" s="22"/>
      <c r="AU1286" s="22"/>
    </row>
    <row r="1287" ht="15.75" customHeight="1">
      <c r="F1287" s="19"/>
      <c r="G1287" s="20"/>
      <c r="M1287" s="21"/>
      <c r="O1287" s="19"/>
      <c r="R1287" s="21"/>
      <c r="T1287" s="19"/>
      <c r="U1287" s="19"/>
      <c r="AA1287" s="19"/>
      <c r="AF1287" s="22"/>
      <c r="AK1287" s="21"/>
      <c r="AP1287" s="21"/>
      <c r="AS1287" s="22"/>
      <c r="AU1287" s="22"/>
    </row>
    <row r="1288" ht="15.75" customHeight="1">
      <c r="F1288" s="19"/>
      <c r="G1288" s="20"/>
      <c r="M1288" s="21"/>
      <c r="O1288" s="19"/>
      <c r="R1288" s="21"/>
      <c r="T1288" s="19"/>
      <c r="U1288" s="19"/>
      <c r="AA1288" s="19"/>
      <c r="AF1288" s="22"/>
      <c r="AK1288" s="21"/>
      <c r="AP1288" s="21"/>
      <c r="AS1288" s="22"/>
      <c r="AU1288" s="22"/>
    </row>
    <row r="1289" ht="15.75" customHeight="1">
      <c r="F1289" s="19"/>
      <c r="G1289" s="20"/>
      <c r="M1289" s="21"/>
      <c r="O1289" s="19"/>
      <c r="R1289" s="21"/>
      <c r="T1289" s="19"/>
      <c r="U1289" s="19"/>
      <c r="AA1289" s="19"/>
      <c r="AF1289" s="22"/>
      <c r="AK1289" s="21"/>
      <c r="AP1289" s="21"/>
      <c r="AS1289" s="22"/>
      <c r="AU1289" s="22"/>
    </row>
    <row r="1290" ht="15.75" customHeight="1">
      <c r="F1290" s="19"/>
      <c r="G1290" s="20"/>
      <c r="M1290" s="21"/>
      <c r="O1290" s="19"/>
      <c r="R1290" s="21"/>
      <c r="T1290" s="19"/>
      <c r="U1290" s="19"/>
      <c r="AA1290" s="19"/>
      <c r="AF1290" s="22"/>
      <c r="AK1290" s="21"/>
      <c r="AP1290" s="21"/>
      <c r="AS1290" s="22"/>
      <c r="AU1290" s="22"/>
    </row>
    <row r="1291" ht="15.75" customHeight="1">
      <c r="F1291" s="19"/>
      <c r="G1291" s="20"/>
      <c r="M1291" s="21"/>
      <c r="O1291" s="19"/>
      <c r="R1291" s="21"/>
      <c r="T1291" s="19"/>
      <c r="U1291" s="19"/>
      <c r="AA1291" s="19"/>
      <c r="AF1291" s="22"/>
      <c r="AK1291" s="21"/>
      <c r="AP1291" s="21"/>
      <c r="AS1291" s="22"/>
      <c r="AU1291" s="22"/>
    </row>
    <row r="1292" ht="15.75" customHeight="1">
      <c r="F1292" s="19"/>
      <c r="G1292" s="20"/>
      <c r="M1292" s="21"/>
      <c r="O1292" s="19"/>
      <c r="R1292" s="21"/>
      <c r="T1292" s="19"/>
      <c r="U1292" s="19"/>
      <c r="AA1292" s="19"/>
      <c r="AF1292" s="22"/>
      <c r="AK1292" s="21"/>
      <c r="AP1292" s="21"/>
      <c r="AS1292" s="22"/>
      <c r="AU1292" s="22"/>
    </row>
    <row r="1293" ht="15.75" customHeight="1">
      <c r="F1293" s="19"/>
      <c r="G1293" s="20"/>
      <c r="M1293" s="21"/>
      <c r="O1293" s="19"/>
      <c r="R1293" s="21"/>
      <c r="T1293" s="19"/>
      <c r="U1293" s="19"/>
      <c r="AA1293" s="19"/>
      <c r="AF1293" s="22"/>
      <c r="AK1293" s="21"/>
      <c r="AP1293" s="21"/>
      <c r="AS1293" s="22"/>
      <c r="AU1293" s="22"/>
    </row>
    <row r="1294" ht="15.75" customHeight="1">
      <c r="F1294" s="19"/>
      <c r="G1294" s="20"/>
      <c r="M1294" s="21"/>
      <c r="O1294" s="19"/>
      <c r="R1294" s="21"/>
      <c r="T1294" s="19"/>
      <c r="U1294" s="19"/>
      <c r="AA1294" s="19"/>
      <c r="AF1294" s="22"/>
      <c r="AK1294" s="21"/>
      <c r="AP1294" s="21"/>
      <c r="AS1294" s="22"/>
      <c r="AU1294" s="22"/>
    </row>
    <row r="1295" ht="15.75" customHeight="1">
      <c r="F1295" s="19"/>
      <c r="G1295" s="20"/>
      <c r="M1295" s="21"/>
      <c r="O1295" s="19"/>
      <c r="R1295" s="21"/>
      <c r="T1295" s="19"/>
      <c r="U1295" s="19"/>
      <c r="AA1295" s="19"/>
      <c r="AF1295" s="22"/>
      <c r="AK1295" s="21"/>
      <c r="AP1295" s="21"/>
      <c r="AS1295" s="22"/>
      <c r="AU1295" s="22"/>
    </row>
    <row r="1296" ht="15.75" customHeight="1">
      <c r="F1296" s="19"/>
      <c r="G1296" s="20"/>
      <c r="M1296" s="21"/>
      <c r="O1296" s="19"/>
      <c r="R1296" s="21"/>
      <c r="T1296" s="19"/>
      <c r="U1296" s="19"/>
      <c r="AA1296" s="19"/>
      <c r="AF1296" s="22"/>
      <c r="AK1296" s="21"/>
      <c r="AP1296" s="21"/>
      <c r="AS1296" s="22"/>
      <c r="AU1296" s="22"/>
    </row>
    <row r="1297" ht="15.75" customHeight="1">
      <c r="F1297" s="19"/>
      <c r="G1297" s="20"/>
      <c r="M1297" s="21"/>
      <c r="O1297" s="19"/>
      <c r="R1297" s="21"/>
      <c r="T1297" s="19"/>
      <c r="U1297" s="19"/>
      <c r="AA1297" s="19"/>
      <c r="AF1297" s="22"/>
      <c r="AK1297" s="21"/>
      <c r="AP1297" s="21"/>
      <c r="AS1297" s="22"/>
      <c r="AU1297" s="22"/>
    </row>
    <row r="1298" ht="15.75" customHeight="1">
      <c r="F1298" s="19"/>
      <c r="G1298" s="20"/>
      <c r="M1298" s="21"/>
      <c r="O1298" s="19"/>
      <c r="R1298" s="21"/>
      <c r="T1298" s="19"/>
      <c r="U1298" s="19"/>
      <c r="AA1298" s="19"/>
      <c r="AF1298" s="22"/>
      <c r="AK1298" s="21"/>
      <c r="AP1298" s="21"/>
      <c r="AS1298" s="22"/>
      <c r="AU1298" s="22"/>
    </row>
    <row r="1299" ht="15.75" customHeight="1">
      <c r="F1299" s="19"/>
      <c r="G1299" s="20"/>
      <c r="M1299" s="21"/>
      <c r="O1299" s="19"/>
      <c r="R1299" s="21"/>
      <c r="T1299" s="19"/>
      <c r="U1299" s="19"/>
      <c r="AA1299" s="19"/>
      <c r="AF1299" s="22"/>
      <c r="AK1299" s="21"/>
      <c r="AP1299" s="21"/>
      <c r="AS1299" s="22"/>
      <c r="AU1299" s="22"/>
    </row>
    <row r="1300" ht="15.75" customHeight="1">
      <c r="F1300" s="19"/>
      <c r="G1300" s="20"/>
      <c r="M1300" s="21"/>
      <c r="O1300" s="19"/>
      <c r="R1300" s="21"/>
      <c r="T1300" s="19"/>
      <c r="U1300" s="19"/>
      <c r="AA1300" s="19"/>
      <c r="AF1300" s="22"/>
      <c r="AK1300" s="21"/>
      <c r="AP1300" s="21"/>
      <c r="AS1300" s="22"/>
      <c r="AU1300" s="22"/>
    </row>
    <row r="1301" ht="15.75" customHeight="1">
      <c r="F1301" s="19"/>
      <c r="G1301" s="20"/>
      <c r="M1301" s="21"/>
      <c r="O1301" s="19"/>
      <c r="R1301" s="21"/>
      <c r="T1301" s="19"/>
      <c r="U1301" s="19"/>
      <c r="AA1301" s="19"/>
      <c r="AF1301" s="22"/>
      <c r="AK1301" s="21"/>
      <c r="AP1301" s="21"/>
      <c r="AS1301" s="22"/>
      <c r="AU1301" s="22"/>
    </row>
    <row r="1302" ht="15.75" customHeight="1">
      <c r="F1302" s="19"/>
      <c r="G1302" s="20"/>
      <c r="M1302" s="21"/>
      <c r="O1302" s="19"/>
      <c r="R1302" s="21"/>
      <c r="T1302" s="19"/>
      <c r="U1302" s="19"/>
      <c r="AA1302" s="19"/>
      <c r="AF1302" s="22"/>
      <c r="AK1302" s="21"/>
      <c r="AP1302" s="21"/>
      <c r="AS1302" s="22"/>
      <c r="AU1302" s="22"/>
    </row>
    <row r="1303" ht="15.75" customHeight="1">
      <c r="F1303" s="19"/>
      <c r="G1303" s="20"/>
      <c r="M1303" s="21"/>
      <c r="O1303" s="19"/>
      <c r="R1303" s="21"/>
      <c r="T1303" s="19"/>
      <c r="U1303" s="19"/>
      <c r="AA1303" s="19"/>
      <c r="AF1303" s="22"/>
      <c r="AK1303" s="21"/>
      <c r="AP1303" s="21"/>
      <c r="AS1303" s="22"/>
      <c r="AU1303" s="22"/>
    </row>
    <row r="1304" ht="15.75" customHeight="1">
      <c r="F1304" s="19"/>
      <c r="G1304" s="20"/>
      <c r="M1304" s="21"/>
      <c r="O1304" s="19"/>
      <c r="R1304" s="21"/>
      <c r="T1304" s="19"/>
      <c r="U1304" s="19"/>
      <c r="AA1304" s="19"/>
      <c r="AF1304" s="22"/>
      <c r="AK1304" s="21"/>
      <c r="AP1304" s="21"/>
      <c r="AS1304" s="22"/>
      <c r="AU1304" s="22"/>
    </row>
    <row r="1305" ht="15.75" customHeight="1">
      <c r="F1305" s="19"/>
      <c r="G1305" s="20"/>
      <c r="M1305" s="21"/>
      <c r="O1305" s="19"/>
      <c r="R1305" s="21"/>
      <c r="T1305" s="19"/>
      <c r="U1305" s="19"/>
      <c r="AA1305" s="19"/>
      <c r="AF1305" s="22"/>
      <c r="AK1305" s="21"/>
      <c r="AP1305" s="21"/>
      <c r="AS1305" s="22"/>
      <c r="AU1305" s="22"/>
    </row>
    <row r="1306" ht="15.75" customHeight="1">
      <c r="F1306" s="19"/>
      <c r="G1306" s="20"/>
      <c r="M1306" s="21"/>
      <c r="O1306" s="19"/>
      <c r="R1306" s="21"/>
      <c r="T1306" s="19"/>
      <c r="U1306" s="19"/>
      <c r="AA1306" s="19"/>
      <c r="AF1306" s="22"/>
      <c r="AK1306" s="21"/>
      <c r="AP1306" s="21"/>
      <c r="AS1306" s="22"/>
      <c r="AU1306" s="22"/>
    </row>
    <row r="1307" ht="15.75" customHeight="1">
      <c r="F1307" s="19"/>
      <c r="G1307" s="20"/>
      <c r="M1307" s="21"/>
      <c r="O1307" s="19"/>
      <c r="R1307" s="21"/>
      <c r="T1307" s="19"/>
      <c r="U1307" s="19"/>
      <c r="AA1307" s="19"/>
      <c r="AF1307" s="22"/>
      <c r="AK1307" s="21"/>
      <c r="AP1307" s="21"/>
      <c r="AS1307" s="22"/>
      <c r="AU1307" s="22"/>
    </row>
    <row r="1308" ht="15.75" customHeight="1">
      <c r="F1308" s="19"/>
      <c r="G1308" s="20"/>
      <c r="M1308" s="21"/>
      <c r="O1308" s="19"/>
      <c r="R1308" s="21"/>
      <c r="T1308" s="19"/>
      <c r="U1308" s="19"/>
      <c r="AA1308" s="19"/>
      <c r="AF1308" s="22"/>
      <c r="AK1308" s="21"/>
      <c r="AP1308" s="21"/>
      <c r="AS1308" s="22"/>
      <c r="AU1308" s="22"/>
    </row>
    <row r="1309" ht="15.75" customHeight="1">
      <c r="F1309" s="19"/>
      <c r="G1309" s="20"/>
      <c r="M1309" s="21"/>
      <c r="O1309" s="19"/>
      <c r="R1309" s="21"/>
      <c r="T1309" s="19"/>
      <c r="U1309" s="19"/>
      <c r="AA1309" s="19"/>
      <c r="AF1309" s="22"/>
      <c r="AK1309" s="21"/>
      <c r="AP1309" s="21"/>
      <c r="AS1309" s="22"/>
      <c r="AU1309" s="22"/>
    </row>
    <row r="1310" ht="15.75" customHeight="1">
      <c r="F1310" s="19"/>
      <c r="G1310" s="20"/>
      <c r="M1310" s="21"/>
      <c r="O1310" s="19"/>
      <c r="R1310" s="21"/>
      <c r="T1310" s="19"/>
      <c r="U1310" s="19"/>
      <c r="AA1310" s="19"/>
      <c r="AF1310" s="22"/>
      <c r="AK1310" s="21"/>
      <c r="AP1310" s="21"/>
      <c r="AS1310" s="22"/>
      <c r="AU1310" s="22"/>
    </row>
    <row r="1311" ht="15.75" customHeight="1">
      <c r="F1311" s="19"/>
      <c r="G1311" s="20"/>
      <c r="M1311" s="21"/>
      <c r="O1311" s="19"/>
      <c r="R1311" s="21"/>
      <c r="T1311" s="19"/>
      <c r="U1311" s="19"/>
      <c r="AA1311" s="19"/>
      <c r="AF1311" s="22"/>
      <c r="AK1311" s="21"/>
      <c r="AP1311" s="21"/>
      <c r="AS1311" s="22"/>
      <c r="AU1311" s="22"/>
    </row>
    <row r="1312" ht="15.75" customHeight="1">
      <c r="F1312" s="19"/>
      <c r="G1312" s="20"/>
      <c r="M1312" s="21"/>
      <c r="O1312" s="19"/>
      <c r="R1312" s="21"/>
      <c r="T1312" s="19"/>
      <c r="U1312" s="19"/>
      <c r="AA1312" s="19"/>
      <c r="AF1312" s="22"/>
      <c r="AK1312" s="21"/>
      <c r="AP1312" s="21"/>
      <c r="AS1312" s="22"/>
      <c r="AU1312" s="22"/>
    </row>
    <row r="1313" ht="15.75" customHeight="1">
      <c r="F1313" s="19"/>
      <c r="G1313" s="20"/>
      <c r="M1313" s="21"/>
      <c r="O1313" s="19"/>
      <c r="R1313" s="21"/>
      <c r="T1313" s="19"/>
      <c r="U1313" s="19"/>
      <c r="AA1313" s="19"/>
      <c r="AF1313" s="22"/>
      <c r="AK1313" s="21"/>
      <c r="AP1313" s="21"/>
      <c r="AS1313" s="22"/>
      <c r="AU1313" s="22"/>
    </row>
    <row r="1314" ht="15.75" customHeight="1">
      <c r="F1314" s="19"/>
      <c r="G1314" s="20"/>
      <c r="M1314" s="21"/>
      <c r="O1314" s="19"/>
      <c r="R1314" s="21"/>
      <c r="T1314" s="19"/>
      <c r="U1314" s="19"/>
      <c r="AA1314" s="19"/>
      <c r="AF1314" s="22"/>
      <c r="AK1314" s="21"/>
      <c r="AP1314" s="21"/>
      <c r="AS1314" s="22"/>
      <c r="AU1314" s="22"/>
    </row>
    <row r="1315" ht="15.75" customHeight="1">
      <c r="F1315" s="19"/>
      <c r="G1315" s="20"/>
      <c r="M1315" s="21"/>
      <c r="O1315" s="19"/>
      <c r="R1315" s="21"/>
      <c r="T1315" s="19"/>
      <c r="U1315" s="19"/>
      <c r="AA1315" s="19"/>
      <c r="AF1315" s="22"/>
      <c r="AK1315" s="21"/>
      <c r="AP1315" s="21"/>
      <c r="AS1315" s="22"/>
      <c r="AU1315" s="22"/>
    </row>
    <row r="1316" ht="15.75" customHeight="1">
      <c r="F1316" s="19"/>
      <c r="G1316" s="20"/>
      <c r="M1316" s="21"/>
      <c r="O1316" s="19"/>
      <c r="R1316" s="21"/>
      <c r="T1316" s="19"/>
      <c r="U1316" s="19"/>
      <c r="AA1316" s="19"/>
      <c r="AF1316" s="22"/>
      <c r="AK1316" s="21"/>
      <c r="AP1316" s="21"/>
      <c r="AS1316" s="22"/>
      <c r="AU1316" s="22"/>
    </row>
    <row r="1317" ht="15.75" customHeight="1">
      <c r="F1317" s="19"/>
      <c r="G1317" s="20"/>
      <c r="M1317" s="21"/>
      <c r="O1317" s="19"/>
      <c r="R1317" s="21"/>
      <c r="T1317" s="19"/>
      <c r="U1317" s="19"/>
      <c r="AA1317" s="19"/>
      <c r="AF1317" s="22"/>
      <c r="AK1317" s="21"/>
      <c r="AP1317" s="21"/>
      <c r="AS1317" s="22"/>
      <c r="AU1317" s="22"/>
    </row>
    <row r="1318" ht="15.75" customHeight="1">
      <c r="F1318" s="19"/>
      <c r="G1318" s="20"/>
      <c r="M1318" s="21"/>
      <c r="O1318" s="19"/>
      <c r="R1318" s="21"/>
      <c r="T1318" s="19"/>
      <c r="U1318" s="19"/>
      <c r="AA1318" s="19"/>
      <c r="AF1318" s="22"/>
      <c r="AK1318" s="21"/>
      <c r="AP1318" s="21"/>
      <c r="AS1318" s="22"/>
      <c r="AU1318" s="22"/>
    </row>
    <row r="1319" ht="15.75" customHeight="1">
      <c r="F1319" s="19"/>
      <c r="G1319" s="20"/>
      <c r="M1319" s="21"/>
      <c r="O1319" s="19"/>
      <c r="R1319" s="21"/>
      <c r="T1319" s="19"/>
      <c r="U1319" s="19"/>
      <c r="AA1319" s="19"/>
      <c r="AF1319" s="22"/>
      <c r="AK1319" s="21"/>
      <c r="AP1319" s="21"/>
      <c r="AS1319" s="22"/>
      <c r="AU1319" s="22"/>
    </row>
    <row r="1320" ht="15.75" customHeight="1">
      <c r="F1320" s="19"/>
      <c r="G1320" s="20"/>
      <c r="M1320" s="21"/>
      <c r="O1320" s="19"/>
      <c r="R1320" s="21"/>
      <c r="T1320" s="19"/>
      <c r="U1320" s="19"/>
      <c r="AA1320" s="19"/>
      <c r="AF1320" s="22"/>
      <c r="AK1320" s="21"/>
      <c r="AP1320" s="21"/>
      <c r="AS1320" s="22"/>
      <c r="AU1320" s="22"/>
    </row>
    <row r="1321" ht="15.75" customHeight="1">
      <c r="F1321" s="19"/>
      <c r="G1321" s="20"/>
      <c r="M1321" s="21"/>
      <c r="O1321" s="19"/>
      <c r="R1321" s="21"/>
      <c r="T1321" s="19"/>
      <c r="U1321" s="19"/>
      <c r="AA1321" s="19"/>
      <c r="AF1321" s="22"/>
      <c r="AK1321" s="21"/>
      <c r="AP1321" s="21"/>
      <c r="AS1321" s="22"/>
      <c r="AU1321" s="22"/>
    </row>
    <row r="1322" ht="15.75" customHeight="1">
      <c r="F1322" s="19"/>
      <c r="G1322" s="20"/>
      <c r="M1322" s="21"/>
      <c r="O1322" s="19"/>
      <c r="R1322" s="21"/>
      <c r="T1322" s="19"/>
      <c r="U1322" s="19"/>
      <c r="AA1322" s="19"/>
      <c r="AF1322" s="22"/>
      <c r="AK1322" s="21"/>
      <c r="AP1322" s="21"/>
      <c r="AS1322" s="22"/>
      <c r="AU1322" s="22"/>
    </row>
    <row r="1323" ht="15.75" customHeight="1">
      <c r="F1323" s="19"/>
      <c r="G1323" s="20"/>
      <c r="M1323" s="21"/>
      <c r="O1323" s="19"/>
      <c r="R1323" s="21"/>
      <c r="T1323" s="19"/>
      <c r="U1323" s="19"/>
      <c r="AA1323" s="19"/>
      <c r="AF1323" s="22"/>
      <c r="AK1323" s="21"/>
      <c r="AP1323" s="21"/>
      <c r="AS1323" s="22"/>
      <c r="AU1323" s="22"/>
    </row>
    <row r="1324" ht="15.75" customHeight="1">
      <c r="F1324" s="19"/>
      <c r="G1324" s="20"/>
      <c r="M1324" s="21"/>
      <c r="O1324" s="19"/>
      <c r="R1324" s="21"/>
      <c r="T1324" s="19"/>
      <c r="U1324" s="19"/>
      <c r="AA1324" s="19"/>
      <c r="AF1324" s="22"/>
      <c r="AK1324" s="21"/>
      <c r="AP1324" s="21"/>
      <c r="AS1324" s="22"/>
      <c r="AU1324" s="22"/>
    </row>
    <row r="1325" ht="15.75" customHeight="1">
      <c r="F1325" s="19"/>
      <c r="G1325" s="20"/>
      <c r="M1325" s="21"/>
      <c r="O1325" s="19"/>
      <c r="R1325" s="21"/>
      <c r="T1325" s="19"/>
      <c r="U1325" s="19"/>
      <c r="AA1325" s="19"/>
      <c r="AF1325" s="22"/>
      <c r="AK1325" s="21"/>
      <c r="AP1325" s="21"/>
      <c r="AS1325" s="22"/>
      <c r="AU1325" s="22"/>
    </row>
    <row r="1326" ht="15.75" customHeight="1">
      <c r="F1326" s="19"/>
      <c r="G1326" s="20"/>
      <c r="M1326" s="21"/>
      <c r="O1326" s="19"/>
      <c r="R1326" s="21"/>
      <c r="T1326" s="19"/>
      <c r="U1326" s="19"/>
      <c r="AA1326" s="19"/>
      <c r="AF1326" s="22"/>
      <c r="AK1326" s="21"/>
      <c r="AP1326" s="21"/>
      <c r="AS1326" s="22"/>
      <c r="AU1326" s="22"/>
    </row>
    <row r="1327" ht="15.75" customHeight="1">
      <c r="F1327" s="19"/>
      <c r="G1327" s="20"/>
      <c r="M1327" s="21"/>
      <c r="O1327" s="19"/>
      <c r="R1327" s="21"/>
      <c r="T1327" s="19"/>
      <c r="U1327" s="19"/>
      <c r="AA1327" s="19"/>
      <c r="AF1327" s="22"/>
      <c r="AK1327" s="21"/>
      <c r="AP1327" s="21"/>
      <c r="AS1327" s="22"/>
      <c r="AU1327" s="22"/>
    </row>
    <row r="1328" ht="15.75" customHeight="1">
      <c r="F1328" s="19"/>
      <c r="G1328" s="20"/>
      <c r="M1328" s="21"/>
      <c r="O1328" s="19"/>
      <c r="R1328" s="21"/>
      <c r="T1328" s="19"/>
      <c r="U1328" s="19"/>
      <c r="AA1328" s="19"/>
      <c r="AF1328" s="22"/>
      <c r="AK1328" s="21"/>
      <c r="AP1328" s="21"/>
      <c r="AS1328" s="22"/>
      <c r="AU1328" s="22"/>
    </row>
    <row r="1329" ht="15.75" customHeight="1">
      <c r="F1329" s="19"/>
      <c r="G1329" s="20"/>
      <c r="M1329" s="21"/>
      <c r="O1329" s="19"/>
      <c r="R1329" s="21"/>
      <c r="T1329" s="19"/>
      <c r="U1329" s="19"/>
      <c r="AA1329" s="19"/>
      <c r="AF1329" s="22"/>
      <c r="AK1329" s="21"/>
      <c r="AP1329" s="21"/>
      <c r="AS1329" s="22"/>
      <c r="AU1329" s="22"/>
    </row>
    <row r="1330" ht="15.75" customHeight="1">
      <c r="F1330" s="19"/>
      <c r="G1330" s="20"/>
      <c r="M1330" s="21"/>
      <c r="O1330" s="19"/>
      <c r="R1330" s="21"/>
      <c r="T1330" s="19"/>
      <c r="U1330" s="19"/>
      <c r="AA1330" s="19"/>
      <c r="AF1330" s="22"/>
      <c r="AK1330" s="21"/>
      <c r="AP1330" s="21"/>
      <c r="AS1330" s="22"/>
      <c r="AU1330" s="22"/>
    </row>
    <row r="1331" ht="15.75" customHeight="1">
      <c r="F1331" s="19"/>
      <c r="G1331" s="20"/>
      <c r="M1331" s="21"/>
      <c r="O1331" s="19"/>
      <c r="R1331" s="21"/>
      <c r="T1331" s="19"/>
      <c r="U1331" s="19"/>
      <c r="AA1331" s="19"/>
      <c r="AF1331" s="22"/>
      <c r="AK1331" s="21"/>
      <c r="AP1331" s="21"/>
      <c r="AS1331" s="22"/>
      <c r="AU1331" s="22"/>
    </row>
    <row r="1332" ht="15.75" customHeight="1">
      <c r="F1332" s="19"/>
      <c r="G1332" s="20"/>
      <c r="M1332" s="21"/>
      <c r="O1332" s="19"/>
      <c r="R1332" s="21"/>
      <c r="T1332" s="19"/>
      <c r="U1332" s="19"/>
      <c r="AA1332" s="19"/>
      <c r="AF1332" s="22"/>
      <c r="AK1332" s="21"/>
      <c r="AP1332" s="21"/>
      <c r="AS1332" s="22"/>
      <c r="AU1332" s="22"/>
    </row>
    <row r="1333" ht="15.75" customHeight="1">
      <c r="F1333" s="19"/>
      <c r="G1333" s="20"/>
      <c r="M1333" s="21"/>
      <c r="O1333" s="19"/>
      <c r="R1333" s="21"/>
      <c r="T1333" s="19"/>
      <c r="U1333" s="19"/>
      <c r="AA1333" s="19"/>
      <c r="AF1333" s="22"/>
      <c r="AK1333" s="21"/>
      <c r="AP1333" s="21"/>
      <c r="AS1333" s="22"/>
      <c r="AU1333" s="22"/>
    </row>
    <row r="1334" ht="15.75" customHeight="1">
      <c r="F1334" s="19"/>
      <c r="G1334" s="20"/>
      <c r="M1334" s="21"/>
      <c r="O1334" s="19"/>
      <c r="R1334" s="21"/>
      <c r="T1334" s="19"/>
      <c r="U1334" s="19"/>
      <c r="AA1334" s="19"/>
      <c r="AF1334" s="22"/>
      <c r="AK1334" s="21"/>
      <c r="AP1334" s="21"/>
      <c r="AS1334" s="22"/>
      <c r="AU1334" s="22"/>
    </row>
    <row r="1335" ht="15.75" customHeight="1">
      <c r="F1335" s="19"/>
      <c r="G1335" s="20"/>
      <c r="M1335" s="21"/>
      <c r="O1335" s="19"/>
      <c r="R1335" s="21"/>
      <c r="T1335" s="19"/>
      <c r="U1335" s="19"/>
      <c r="AA1335" s="19"/>
      <c r="AF1335" s="22"/>
      <c r="AK1335" s="21"/>
      <c r="AP1335" s="21"/>
      <c r="AS1335" s="22"/>
      <c r="AU1335" s="22"/>
    </row>
    <row r="1336" ht="15.75" customHeight="1">
      <c r="F1336" s="19"/>
      <c r="G1336" s="20"/>
      <c r="M1336" s="21"/>
      <c r="O1336" s="19"/>
      <c r="R1336" s="21"/>
      <c r="T1336" s="19"/>
      <c r="U1336" s="19"/>
      <c r="AA1336" s="19"/>
      <c r="AF1336" s="22"/>
      <c r="AK1336" s="21"/>
      <c r="AP1336" s="21"/>
      <c r="AS1336" s="22"/>
      <c r="AU1336" s="22"/>
    </row>
    <row r="1337" ht="15.75" customHeight="1">
      <c r="F1337" s="19"/>
      <c r="G1337" s="20"/>
      <c r="M1337" s="21"/>
      <c r="O1337" s="19"/>
      <c r="R1337" s="21"/>
      <c r="T1337" s="19"/>
      <c r="U1337" s="19"/>
      <c r="AA1337" s="19"/>
      <c r="AF1337" s="22"/>
      <c r="AK1337" s="21"/>
      <c r="AP1337" s="21"/>
      <c r="AS1337" s="22"/>
      <c r="AU1337" s="22"/>
    </row>
    <row r="1338" ht="15.75" customHeight="1">
      <c r="F1338" s="19"/>
      <c r="G1338" s="20"/>
      <c r="M1338" s="21"/>
      <c r="O1338" s="19"/>
      <c r="R1338" s="21"/>
      <c r="T1338" s="19"/>
      <c r="U1338" s="19"/>
      <c r="AA1338" s="19"/>
      <c r="AF1338" s="22"/>
      <c r="AK1338" s="21"/>
      <c r="AP1338" s="21"/>
      <c r="AS1338" s="22"/>
      <c r="AU1338" s="22"/>
    </row>
    <row r="1339" ht="15.75" customHeight="1">
      <c r="F1339" s="19"/>
      <c r="G1339" s="20"/>
      <c r="M1339" s="21"/>
      <c r="O1339" s="19"/>
      <c r="R1339" s="21"/>
      <c r="T1339" s="19"/>
      <c r="U1339" s="19"/>
      <c r="AA1339" s="19"/>
      <c r="AF1339" s="22"/>
      <c r="AK1339" s="21"/>
      <c r="AP1339" s="21"/>
      <c r="AS1339" s="22"/>
      <c r="AU1339" s="22"/>
    </row>
    <row r="1340" ht="15.75" customHeight="1">
      <c r="F1340" s="19"/>
      <c r="G1340" s="20"/>
      <c r="M1340" s="21"/>
      <c r="O1340" s="19"/>
      <c r="R1340" s="21"/>
      <c r="T1340" s="19"/>
      <c r="U1340" s="19"/>
      <c r="AA1340" s="19"/>
      <c r="AF1340" s="22"/>
      <c r="AK1340" s="21"/>
      <c r="AP1340" s="21"/>
      <c r="AS1340" s="22"/>
      <c r="AU1340" s="22"/>
    </row>
    <row r="1341" ht="15.75" customHeight="1">
      <c r="F1341" s="19"/>
      <c r="G1341" s="20"/>
      <c r="M1341" s="21"/>
      <c r="O1341" s="19"/>
      <c r="R1341" s="21"/>
      <c r="T1341" s="19"/>
      <c r="U1341" s="19"/>
      <c r="AA1341" s="19"/>
      <c r="AF1341" s="22"/>
      <c r="AK1341" s="21"/>
      <c r="AP1341" s="21"/>
      <c r="AS1341" s="22"/>
      <c r="AU1341" s="22"/>
    </row>
    <row r="1342" ht="15.75" customHeight="1">
      <c r="F1342" s="19"/>
      <c r="G1342" s="20"/>
      <c r="M1342" s="21"/>
      <c r="O1342" s="19"/>
      <c r="R1342" s="21"/>
      <c r="T1342" s="19"/>
      <c r="U1342" s="19"/>
      <c r="AA1342" s="19"/>
      <c r="AF1342" s="22"/>
      <c r="AK1342" s="21"/>
      <c r="AP1342" s="21"/>
      <c r="AS1342" s="22"/>
      <c r="AU1342" s="22"/>
    </row>
    <row r="1343" ht="15.75" customHeight="1">
      <c r="F1343" s="19"/>
      <c r="G1343" s="20"/>
      <c r="M1343" s="21"/>
      <c r="O1343" s="19"/>
      <c r="R1343" s="21"/>
      <c r="T1343" s="19"/>
      <c r="U1343" s="19"/>
      <c r="AA1343" s="19"/>
      <c r="AF1343" s="22"/>
      <c r="AK1343" s="21"/>
      <c r="AP1343" s="21"/>
      <c r="AS1343" s="22"/>
      <c r="AU1343" s="22"/>
    </row>
    <row r="1344" ht="15.75" customHeight="1">
      <c r="F1344" s="19"/>
      <c r="G1344" s="20"/>
      <c r="M1344" s="21"/>
      <c r="O1344" s="19"/>
      <c r="R1344" s="21"/>
      <c r="T1344" s="19"/>
      <c r="U1344" s="19"/>
      <c r="AA1344" s="19"/>
      <c r="AF1344" s="22"/>
      <c r="AK1344" s="21"/>
      <c r="AP1344" s="21"/>
      <c r="AS1344" s="22"/>
      <c r="AU1344" s="22"/>
    </row>
    <row r="1345" ht="15.75" customHeight="1">
      <c r="F1345" s="19"/>
      <c r="G1345" s="20"/>
      <c r="M1345" s="21"/>
      <c r="O1345" s="19"/>
      <c r="R1345" s="21"/>
      <c r="T1345" s="19"/>
      <c r="U1345" s="19"/>
      <c r="AA1345" s="19"/>
      <c r="AF1345" s="22"/>
      <c r="AK1345" s="21"/>
      <c r="AP1345" s="21"/>
      <c r="AS1345" s="22"/>
      <c r="AU1345" s="22"/>
    </row>
    <row r="1346" ht="15.75" customHeight="1">
      <c r="F1346" s="19"/>
      <c r="G1346" s="20"/>
      <c r="M1346" s="21"/>
      <c r="O1346" s="19"/>
      <c r="R1346" s="21"/>
      <c r="T1346" s="19"/>
      <c r="U1346" s="19"/>
      <c r="AA1346" s="19"/>
      <c r="AF1346" s="22"/>
      <c r="AK1346" s="21"/>
      <c r="AP1346" s="21"/>
      <c r="AS1346" s="22"/>
      <c r="AU1346" s="22"/>
    </row>
    <row r="1347" ht="15.75" customHeight="1">
      <c r="F1347" s="19"/>
      <c r="G1347" s="20"/>
      <c r="M1347" s="21"/>
      <c r="O1347" s="19"/>
      <c r="R1347" s="21"/>
      <c r="T1347" s="19"/>
      <c r="U1347" s="19"/>
      <c r="AA1347" s="19"/>
      <c r="AF1347" s="22"/>
      <c r="AK1347" s="21"/>
      <c r="AP1347" s="21"/>
      <c r="AS1347" s="22"/>
      <c r="AU1347" s="22"/>
    </row>
    <row r="1348" ht="15.75" customHeight="1">
      <c r="F1348" s="19"/>
      <c r="G1348" s="20"/>
      <c r="M1348" s="21"/>
      <c r="O1348" s="19"/>
      <c r="R1348" s="21"/>
      <c r="T1348" s="19"/>
      <c r="U1348" s="19"/>
      <c r="AA1348" s="19"/>
      <c r="AF1348" s="22"/>
      <c r="AK1348" s="21"/>
      <c r="AP1348" s="21"/>
      <c r="AS1348" s="22"/>
      <c r="AU1348" s="22"/>
    </row>
    <row r="1349" ht="15.75" customHeight="1">
      <c r="F1349" s="19"/>
      <c r="G1349" s="20"/>
      <c r="M1349" s="21"/>
      <c r="O1349" s="19"/>
      <c r="R1349" s="21"/>
      <c r="T1349" s="19"/>
      <c r="U1349" s="19"/>
      <c r="AA1349" s="19"/>
      <c r="AF1349" s="22"/>
      <c r="AK1349" s="21"/>
      <c r="AP1349" s="21"/>
      <c r="AS1349" s="22"/>
      <c r="AU1349" s="22"/>
    </row>
    <row r="1350" ht="15.75" customHeight="1">
      <c r="F1350" s="19"/>
      <c r="G1350" s="20"/>
      <c r="M1350" s="21"/>
      <c r="O1350" s="19"/>
      <c r="R1350" s="21"/>
      <c r="T1350" s="19"/>
      <c r="U1350" s="19"/>
      <c r="AA1350" s="19"/>
      <c r="AF1350" s="22"/>
      <c r="AK1350" s="21"/>
      <c r="AP1350" s="21"/>
      <c r="AS1350" s="22"/>
      <c r="AU1350" s="22"/>
    </row>
    <row r="1351" ht="15.75" customHeight="1">
      <c r="F1351" s="19"/>
      <c r="G1351" s="20"/>
      <c r="M1351" s="21"/>
      <c r="O1351" s="19"/>
      <c r="R1351" s="21"/>
      <c r="T1351" s="19"/>
      <c r="U1351" s="19"/>
      <c r="AA1351" s="19"/>
      <c r="AF1351" s="22"/>
      <c r="AK1351" s="21"/>
      <c r="AP1351" s="21"/>
      <c r="AS1351" s="22"/>
      <c r="AU1351" s="22"/>
    </row>
    <row r="1352" ht="15.75" customHeight="1">
      <c r="F1352" s="19"/>
      <c r="G1352" s="20"/>
      <c r="M1352" s="21"/>
      <c r="O1352" s="19"/>
      <c r="R1352" s="21"/>
      <c r="T1352" s="19"/>
      <c r="U1352" s="19"/>
      <c r="AA1352" s="19"/>
      <c r="AF1352" s="22"/>
      <c r="AK1352" s="21"/>
      <c r="AP1352" s="21"/>
      <c r="AS1352" s="22"/>
      <c r="AU1352" s="22"/>
    </row>
    <row r="1353" ht="15.75" customHeight="1">
      <c r="F1353" s="19"/>
      <c r="G1353" s="20"/>
      <c r="M1353" s="21"/>
      <c r="O1353" s="19"/>
      <c r="R1353" s="21"/>
      <c r="T1353" s="19"/>
      <c r="U1353" s="19"/>
      <c r="AA1353" s="19"/>
      <c r="AF1353" s="22"/>
      <c r="AK1353" s="21"/>
      <c r="AP1353" s="21"/>
      <c r="AS1353" s="22"/>
      <c r="AU1353" s="22"/>
    </row>
    <row r="1354" ht="15.75" customHeight="1">
      <c r="F1354" s="19"/>
      <c r="G1354" s="20"/>
      <c r="M1354" s="21"/>
      <c r="O1354" s="19"/>
      <c r="R1354" s="21"/>
      <c r="T1354" s="19"/>
      <c r="U1354" s="19"/>
      <c r="AA1354" s="19"/>
      <c r="AF1354" s="22"/>
      <c r="AK1354" s="21"/>
      <c r="AP1354" s="21"/>
      <c r="AS1354" s="22"/>
      <c r="AU1354" s="22"/>
    </row>
    <row r="1355" ht="15.75" customHeight="1">
      <c r="F1355" s="19"/>
      <c r="G1355" s="20"/>
      <c r="M1355" s="21"/>
      <c r="O1355" s="19"/>
      <c r="R1355" s="21"/>
      <c r="T1355" s="19"/>
      <c r="U1355" s="19"/>
      <c r="AA1355" s="19"/>
      <c r="AF1355" s="22"/>
      <c r="AK1355" s="21"/>
      <c r="AP1355" s="21"/>
      <c r="AS1355" s="22"/>
      <c r="AU1355" s="22"/>
    </row>
    <row r="1356" ht="15.75" customHeight="1">
      <c r="F1356" s="19"/>
      <c r="G1356" s="20"/>
      <c r="M1356" s="21"/>
      <c r="O1356" s="19"/>
      <c r="R1356" s="21"/>
      <c r="T1356" s="19"/>
      <c r="U1356" s="19"/>
      <c r="AA1356" s="19"/>
      <c r="AF1356" s="22"/>
      <c r="AK1356" s="21"/>
      <c r="AP1356" s="21"/>
      <c r="AS1356" s="22"/>
      <c r="AU1356" s="22"/>
    </row>
    <row r="1357" ht="15.75" customHeight="1">
      <c r="F1357" s="19"/>
      <c r="G1357" s="20"/>
      <c r="M1357" s="21"/>
      <c r="O1357" s="19"/>
      <c r="R1357" s="21"/>
      <c r="T1357" s="19"/>
      <c r="U1357" s="19"/>
      <c r="AA1357" s="19"/>
      <c r="AF1357" s="22"/>
      <c r="AK1357" s="21"/>
      <c r="AP1357" s="21"/>
      <c r="AS1357" s="22"/>
      <c r="AU1357" s="22"/>
    </row>
    <row r="1358" ht="15.75" customHeight="1">
      <c r="F1358" s="19"/>
      <c r="G1358" s="20"/>
      <c r="M1358" s="21"/>
      <c r="O1358" s="19"/>
      <c r="R1358" s="21"/>
      <c r="T1358" s="19"/>
      <c r="U1358" s="19"/>
      <c r="AA1358" s="19"/>
      <c r="AF1358" s="22"/>
      <c r="AK1358" s="21"/>
      <c r="AP1358" s="21"/>
      <c r="AS1358" s="22"/>
      <c r="AU1358" s="22"/>
    </row>
    <row r="1359" ht="15.75" customHeight="1">
      <c r="F1359" s="19"/>
      <c r="G1359" s="20"/>
      <c r="M1359" s="21"/>
      <c r="O1359" s="19"/>
      <c r="R1359" s="21"/>
      <c r="T1359" s="19"/>
      <c r="U1359" s="19"/>
      <c r="AA1359" s="19"/>
      <c r="AF1359" s="22"/>
      <c r="AK1359" s="21"/>
      <c r="AP1359" s="21"/>
      <c r="AS1359" s="22"/>
      <c r="AU1359" s="22"/>
    </row>
    <row r="1360" ht="15.75" customHeight="1">
      <c r="F1360" s="19"/>
      <c r="G1360" s="20"/>
      <c r="M1360" s="21"/>
      <c r="O1360" s="19"/>
      <c r="R1360" s="21"/>
      <c r="T1360" s="19"/>
      <c r="U1360" s="19"/>
      <c r="AA1360" s="19"/>
      <c r="AF1360" s="22"/>
      <c r="AK1360" s="21"/>
      <c r="AP1360" s="21"/>
      <c r="AS1360" s="22"/>
      <c r="AU1360" s="22"/>
    </row>
    <row r="1361" ht="15.75" customHeight="1">
      <c r="F1361" s="19"/>
      <c r="G1361" s="20"/>
      <c r="M1361" s="21"/>
      <c r="O1361" s="19"/>
      <c r="R1361" s="21"/>
      <c r="T1361" s="19"/>
      <c r="U1361" s="19"/>
      <c r="AA1361" s="19"/>
      <c r="AF1361" s="22"/>
      <c r="AK1361" s="21"/>
      <c r="AP1361" s="21"/>
      <c r="AS1361" s="22"/>
      <c r="AU1361" s="22"/>
    </row>
    <row r="1362" ht="15.75" customHeight="1">
      <c r="F1362" s="19"/>
      <c r="G1362" s="20"/>
      <c r="M1362" s="21"/>
      <c r="O1362" s="19"/>
      <c r="R1362" s="21"/>
      <c r="T1362" s="19"/>
      <c r="U1362" s="19"/>
      <c r="AA1362" s="19"/>
      <c r="AF1362" s="22"/>
      <c r="AK1362" s="21"/>
      <c r="AP1362" s="21"/>
      <c r="AS1362" s="22"/>
      <c r="AU1362" s="22"/>
    </row>
    <row r="1363" ht="15.75" customHeight="1">
      <c r="F1363" s="19"/>
      <c r="G1363" s="20"/>
      <c r="M1363" s="21"/>
      <c r="O1363" s="19"/>
      <c r="R1363" s="21"/>
      <c r="T1363" s="19"/>
      <c r="U1363" s="19"/>
      <c r="AA1363" s="19"/>
      <c r="AF1363" s="22"/>
      <c r="AK1363" s="21"/>
      <c r="AP1363" s="21"/>
      <c r="AS1363" s="22"/>
      <c r="AU1363" s="22"/>
    </row>
    <row r="1364" ht="15.75" customHeight="1">
      <c r="F1364" s="19"/>
      <c r="G1364" s="20"/>
      <c r="M1364" s="21"/>
      <c r="O1364" s="19"/>
      <c r="R1364" s="21"/>
      <c r="T1364" s="19"/>
      <c r="U1364" s="19"/>
      <c r="AA1364" s="19"/>
      <c r="AF1364" s="22"/>
      <c r="AK1364" s="21"/>
      <c r="AP1364" s="21"/>
      <c r="AS1364" s="22"/>
      <c r="AU1364" s="22"/>
    </row>
    <row r="1365" ht="15.75" customHeight="1">
      <c r="F1365" s="19"/>
      <c r="G1365" s="20"/>
      <c r="M1365" s="21"/>
      <c r="O1365" s="19"/>
      <c r="R1365" s="21"/>
      <c r="T1365" s="19"/>
      <c r="U1365" s="19"/>
      <c r="AA1365" s="19"/>
      <c r="AF1365" s="22"/>
      <c r="AK1365" s="21"/>
      <c r="AP1365" s="21"/>
      <c r="AS1365" s="22"/>
      <c r="AU1365" s="22"/>
    </row>
    <row r="1366" ht="15.75" customHeight="1">
      <c r="F1366" s="19"/>
      <c r="G1366" s="20"/>
      <c r="M1366" s="21"/>
      <c r="O1366" s="19"/>
      <c r="R1366" s="21"/>
      <c r="T1366" s="19"/>
      <c r="U1366" s="19"/>
      <c r="AA1366" s="19"/>
      <c r="AF1366" s="22"/>
      <c r="AK1366" s="21"/>
      <c r="AP1366" s="21"/>
      <c r="AS1366" s="22"/>
      <c r="AU1366" s="22"/>
    </row>
    <row r="1367" ht="15.75" customHeight="1">
      <c r="F1367" s="19"/>
      <c r="G1367" s="20"/>
      <c r="M1367" s="21"/>
      <c r="O1367" s="19"/>
      <c r="R1367" s="21"/>
      <c r="T1367" s="19"/>
      <c r="U1367" s="19"/>
      <c r="AA1367" s="19"/>
      <c r="AF1367" s="22"/>
      <c r="AK1367" s="21"/>
      <c r="AP1367" s="21"/>
      <c r="AS1367" s="22"/>
      <c r="AU1367" s="22"/>
    </row>
    <row r="1368" ht="15.75" customHeight="1">
      <c r="F1368" s="19"/>
      <c r="G1368" s="20"/>
      <c r="M1368" s="21"/>
      <c r="O1368" s="19"/>
      <c r="R1368" s="21"/>
      <c r="T1368" s="19"/>
      <c r="U1368" s="19"/>
      <c r="AA1368" s="19"/>
      <c r="AF1368" s="22"/>
      <c r="AK1368" s="21"/>
      <c r="AP1368" s="21"/>
      <c r="AS1368" s="22"/>
      <c r="AU1368" s="22"/>
    </row>
    <row r="1369" ht="15.75" customHeight="1">
      <c r="F1369" s="19"/>
      <c r="G1369" s="20"/>
      <c r="M1369" s="21"/>
      <c r="O1369" s="19"/>
      <c r="R1369" s="21"/>
      <c r="T1369" s="19"/>
      <c r="U1369" s="19"/>
      <c r="AA1369" s="19"/>
      <c r="AF1369" s="22"/>
      <c r="AK1369" s="21"/>
      <c r="AP1369" s="21"/>
      <c r="AS1369" s="22"/>
      <c r="AU1369" s="22"/>
    </row>
    <row r="1370" ht="15.75" customHeight="1">
      <c r="F1370" s="19"/>
      <c r="G1370" s="20"/>
      <c r="M1370" s="21"/>
      <c r="O1370" s="19"/>
      <c r="R1370" s="21"/>
      <c r="T1370" s="19"/>
      <c r="U1370" s="19"/>
      <c r="AA1370" s="19"/>
      <c r="AF1370" s="22"/>
      <c r="AK1370" s="21"/>
      <c r="AP1370" s="21"/>
      <c r="AS1370" s="22"/>
      <c r="AU1370" s="22"/>
    </row>
    <row r="1371" ht="15.75" customHeight="1">
      <c r="F1371" s="19"/>
      <c r="G1371" s="20"/>
      <c r="M1371" s="21"/>
      <c r="O1371" s="19"/>
      <c r="R1371" s="21"/>
      <c r="T1371" s="19"/>
      <c r="U1371" s="19"/>
      <c r="AA1371" s="19"/>
      <c r="AF1371" s="22"/>
      <c r="AK1371" s="21"/>
      <c r="AP1371" s="21"/>
      <c r="AS1371" s="22"/>
      <c r="AU1371" s="22"/>
    </row>
    <row r="1372" ht="15.75" customHeight="1">
      <c r="F1372" s="19"/>
      <c r="G1372" s="20"/>
      <c r="M1372" s="21"/>
      <c r="O1372" s="19"/>
      <c r="R1372" s="21"/>
      <c r="T1372" s="19"/>
      <c r="U1372" s="19"/>
      <c r="AA1372" s="19"/>
      <c r="AF1372" s="22"/>
      <c r="AK1372" s="21"/>
      <c r="AP1372" s="21"/>
      <c r="AS1372" s="22"/>
      <c r="AU1372" s="22"/>
    </row>
    <row r="1373" ht="15.75" customHeight="1">
      <c r="F1373" s="19"/>
      <c r="G1373" s="20"/>
      <c r="M1373" s="21"/>
      <c r="O1373" s="19"/>
      <c r="R1373" s="21"/>
      <c r="T1373" s="19"/>
      <c r="U1373" s="19"/>
      <c r="AA1373" s="19"/>
      <c r="AF1373" s="22"/>
      <c r="AK1373" s="21"/>
      <c r="AP1373" s="21"/>
      <c r="AS1373" s="22"/>
      <c r="AU1373" s="22"/>
    </row>
    <row r="1374" ht="15.75" customHeight="1">
      <c r="F1374" s="19"/>
      <c r="G1374" s="20"/>
      <c r="M1374" s="21"/>
      <c r="O1374" s="19"/>
      <c r="R1374" s="21"/>
      <c r="T1374" s="19"/>
      <c r="U1374" s="19"/>
      <c r="AA1374" s="19"/>
      <c r="AF1374" s="22"/>
      <c r="AK1374" s="21"/>
      <c r="AP1374" s="21"/>
      <c r="AS1374" s="22"/>
      <c r="AU1374" s="22"/>
    </row>
    <row r="1375" ht="15.75" customHeight="1">
      <c r="F1375" s="19"/>
      <c r="G1375" s="20"/>
      <c r="M1375" s="21"/>
      <c r="O1375" s="19"/>
      <c r="R1375" s="21"/>
      <c r="T1375" s="19"/>
      <c r="U1375" s="19"/>
      <c r="AA1375" s="19"/>
      <c r="AF1375" s="22"/>
      <c r="AK1375" s="21"/>
      <c r="AP1375" s="21"/>
      <c r="AS1375" s="22"/>
      <c r="AU1375" s="22"/>
    </row>
    <row r="1376" ht="15.75" customHeight="1">
      <c r="F1376" s="19"/>
      <c r="G1376" s="20"/>
      <c r="M1376" s="21"/>
      <c r="O1376" s="19"/>
      <c r="R1376" s="21"/>
      <c r="T1376" s="19"/>
      <c r="U1376" s="19"/>
      <c r="AA1376" s="19"/>
      <c r="AF1376" s="22"/>
      <c r="AK1376" s="21"/>
      <c r="AP1376" s="21"/>
      <c r="AS1376" s="22"/>
      <c r="AU1376" s="22"/>
    </row>
    <row r="1377" ht="15.75" customHeight="1">
      <c r="F1377" s="19"/>
      <c r="G1377" s="20"/>
      <c r="M1377" s="21"/>
      <c r="O1377" s="19"/>
      <c r="R1377" s="21"/>
      <c r="T1377" s="19"/>
      <c r="U1377" s="19"/>
      <c r="AA1377" s="19"/>
      <c r="AF1377" s="22"/>
      <c r="AK1377" s="21"/>
      <c r="AP1377" s="21"/>
      <c r="AS1377" s="22"/>
      <c r="AU1377" s="22"/>
    </row>
    <row r="1378" ht="15.75" customHeight="1">
      <c r="F1378" s="19"/>
      <c r="G1378" s="20"/>
      <c r="M1378" s="21"/>
      <c r="O1378" s="19"/>
      <c r="R1378" s="21"/>
      <c r="T1378" s="19"/>
      <c r="U1378" s="19"/>
      <c r="AA1378" s="19"/>
      <c r="AF1378" s="22"/>
      <c r="AK1378" s="21"/>
      <c r="AP1378" s="21"/>
      <c r="AS1378" s="22"/>
      <c r="AU1378" s="22"/>
    </row>
    <row r="1379" ht="15.75" customHeight="1">
      <c r="F1379" s="19"/>
      <c r="G1379" s="20"/>
      <c r="M1379" s="21"/>
      <c r="O1379" s="19"/>
      <c r="R1379" s="21"/>
      <c r="T1379" s="19"/>
      <c r="U1379" s="19"/>
      <c r="AA1379" s="19"/>
      <c r="AF1379" s="22"/>
      <c r="AK1379" s="21"/>
      <c r="AP1379" s="21"/>
      <c r="AS1379" s="22"/>
      <c r="AU1379" s="22"/>
    </row>
    <row r="1380" ht="15.75" customHeight="1">
      <c r="F1380" s="19"/>
      <c r="G1380" s="20"/>
      <c r="M1380" s="21"/>
      <c r="O1380" s="19"/>
      <c r="R1380" s="21"/>
      <c r="T1380" s="19"/>
      <c r="U1380" s="19"/>
      <c r="AA1380" s="19"/>
      <c r="AF1380" s="22"/>
      <c r="AK1380" s="21"/>
      <c r="AP1380" s="21"/>
      <c r="AS1380" s="22"/>
      <c r="AU1380" s="22"/>
    </row>
    <row r="1381" ht="15.75" customHeight="1">
      <c r="F1381" s="19"/>
      <c r="G1381" s="20"/>
      <c r="M1381" s="21"/>
      <c r="O1381" s="19"/>
      <c r="R1381" s="21"/>
      <c r="T1381" s="19"/>
      <c r="U1381" s="19"/>
      <c r="AA1381" s="19"/>
      <c r="AF1381" s="22"/>
      <c r="AK1381" s="21"/>
      <c r="AP1381" s="21"/>
      <c r="AS1381" s="22"/>
      <c r="AU1381" s="22"/>
    </row>
    <row r="1382" ht="15.75" customHeight="1">
      <c r="F1382" s="19"/>
      <c r="G1382" s="20"/>
      <c r="M1382" s="21"/>
      <c r="O1382" s="19"/>
      <c r="R1382" s="21"/>
      <c r="T1382" s="19"/>
      <c r="U1382" s="19"/>
      <c r="AA1382" s="19"/>
      <c r="AF1382" s="22"/>
      <c r="AK1382" s="21"/>
      <c r="AP1382" s="21"/>
      <c r="AS1382" s="22"/>
      <c r="AU1382" s="22"/>
    </row>
    <row r="1383" ht="15.75" customHeight="1">
      <c r="F1383" s="19"/>
      <c r="G1383" s="20"/>
      <c r="M1383" s="21"/>
      <c r="O1383" s="19"/>
      <c r="R1383" s="21"/>
      <c r="T1383" s="19"/>
      <c r="U1383" s="19"/>
      <c r="AA1383" s="19"/>
      <c r="AF1383" s="22"/>
      <c r="AK1383" s="21"/>
      <c r="AP1383" s="21"/>
      <c r="AS1383" s="22"/>
      <c r="AU1383" s="22"/>
    </row>
    <row r="1384" ht="15.75" customHeight="1">
      <c r="F1384" s="19"/>
      <c r="G1384" s="20"/>
      <c r="M1384" s="21"/>
      <c r="O1384" s="19"/>
      <c r="R1384" s="21"/>
      <c r="T1384" s="19"/>
      <c r="U1384" s="19"/>
      <c r="AA1384" s="19"/>
      <c r="AF1384" s="22"/>
      <c r="AK1384" s="21"/>
      <c r="AP1384" s="21"/>
      <c r="AS1384" s="22"/>
      <c r="AU1384" s="22"/>
    </row>
    <row r="1385" ht="15.75" customHeight="1">
      <c r="F1385" s="19"/>
      <c r="G1385" s="20"/>
      <c r="M1385" s="21"/>
      <c r="O1385" s="19"/>
      <c r="R1385" s="21"/>
      <c r="T1385" s="19"/>
      <c r="U1385" s="19"/>
      <c r="AA1385" s="19"/>
      <c r="AF1385" s="22"/>
      <c r="AK1385" s="21"/>
      <c r="AP1385" s="21"/>
      <c r="AS1385" s="22"/>
      <c r="AU1385" s="22"/>
    </row>
    <row r="1386" ht="15.75" customHeight="1">
      <c r="F1386" s="19"/>
      <c r="G1386" s="20"/>
      <c r="M1386" s="21"/>
      <c r="O1386" s="19"/>
      <c r="R1386" s="21"/>
      <c r="T1386" s="19"/>
      <c r="U1386" s="19"/>
      <c r="AA1386" s="19"/>
      <c r="AF1386" s="22"/>
      <c r="AK1386" s="21"/>
      <c r="AP1386" s="21"/>
      <c r="AS1386" s="22"/>
      <c r="AU1386" s="22"/>
    </row>
    <row r="1387" ht="15.75" customHeight="1">
      <c r="F1387" s="19"/>
      <c r="G1387" s="20"/>
      <c r="M1387" s="21"/>
      <c r="O1387" s="19"/>
      <c r="R1387" s="21"/>
      <c r="T1387" s="19"/>
      <c r="U1387" s="19"/>
      <c r="AA1387" s="19"/>
      <c r="AF1387" s="22"/>
      <c r="AK1387" s="21"/>
      <c r="AP1387" s="21"/>
      <c r="AS1387" s="22"/>
      <c r="AU1387" s="22"/>
    </row>
    <row r="1388" ht="15.75" customHeight="1">
      <c r="F1388" s="19"/>
      <c r="G1388" s="20"/>
      <c r="M1388" s="21"/>
      <c r="O1388" s="19"/>
      <c r="R1388" s="21"/>
      <c r="T1388" s="19"/>
      <c r="U1388" s="19"/>
      <c r="AA1388" s="19"/>
      <c r="AF1388" s="22"/>
      <c r="AK1388" s="21"/>
      <c r="AP1388" s="21"/>
      <c r="AS1388" s="22"/>
      <c r="AU1388" s="22"/>
    </row>
    <row r="1389" ht="15.75" customHeight="1">
      <c r="F1389" s="19"/>
      <c r="G1389" s="20"/>
      <c r="M1389" s="21"/>
      <c r="O1389" s="19"/>
      <c r="R1389" s="21"/>
      <c r="T1389" s="19"/>
      <c r="U1389" s="19"/>
      <c r="AA1389" s="19"/>
      <c r="AF1389" s="22"/>
      <c r="AK1389" s="21"/>
      <c r="AP1389" s="21"/>
      <c r="AS1389" s="22"/>
      <c r="AU1389" s="22"/>
    </row>
    <row r="1390" ht="15.75" customHeight="1">
      <c r="F1390" s="19"/>
      <c r="G1390" s="20"/>
      <c r="M1390" s="21"/>
      <c r="O1390" s="19"/>
      <c r="R1390" s="21"/>
      <c r="T1390" s="19"/>
      <c r="U1390" s="19"/>
      <c r="AA1390" s="19"/>
      <c r="AF1390" s="22"/>
      <c r="AK1390" s="21"/>
      <c r="AP1390" s="21"/>
      <c r="AS1390" s="22"/>
      <c r="AU1390" s="22"/>
    </row>
    <row r="1391" ht="15.75" customHeight="1">
      <c r="F1391" s="19"/>
      <c r="G1391" s="20"/>
      <c r="M1391" s="21"/>
      <c r="O1391" s="19"/>
      <c r="R1391" s="21"/>
      <c r="T1391" s="19"/>
      <c r="U1391" s="19"/>
      <c r="AA1391" s="19"/>
      <c r="AF1391" s="22"/>
      <c r="AK1391" s="21"/>
      <c r="AP1391" s="21"/>
      <c r="AS1391" s="22"/>
      <c r="AU1391" s="22"/>
    </row>
    <row r="1392" ht="15.75" customHeight="1">
      <c r="F1392" s="19"/>
      <c r="G1392" s="20"/>
      <c r="M1392" s="21"/>
      <c r="O1392" s="19"/>
      <c r="R1392" s="21"/>
      <c r="T1392" s="19"/>
      <c r="U1392" s="19"/>
      <c r="AA1392" s="19"/>
      <c r="AF1392" s="22"/>
      <c r="AK1392" s="21"/>
      <c r="AP1392" s="21"/>
      <c r="AS1392" s="22"/>
      <c r="AU1392" s="22"/>
    </row>
    <row r="1393" ht="15.75" customHeight="1">
      <c r="F1393" s="19"/>
      <c r="G1393" s="20"/>
      <c r="M1393" s="21"/>
      <c r="O1393" s="19"/>
      <c r="R1393" s="21"/>
      <c r="T1393" s="19"/>
      <c r="U1393" s="19"/>
      <c r="AA1393" s="19"/>
      <c r="AF1393" s="22"/>
      <c r="AK1393" s="21"/>
      <c r="AP1393" s="21"/>
      <c r="AS1393" s="22"/>
      <c r="AU1393" s="22"/>
    </row>
    <row r="1394" ht="15.75" customHeight="1">
      <c r="F1394" s="19"/>
      <c r="G1394" s="20"/>
      <c r="M1394" s="21"/>
      <c r="O1394" s="19"/>
      <c r="R1394" s="21"/>
      <c r="T1394" s="19"/>
      <c r="U1394" s="19"/>
      <c r="AA1394" s="19"/>
      <c r="AF1394" s="22"/>
      <c r="AK1394" s="21"/>
      <c r="AP1394" s="21"/>
      <c r="AS1394" s="22"/>
      <c r="AU1394" s="22"/>
    </row>
    <row r="1395" ht="15.75" customHeight="1">
      <c r="F1395" s="19"/>
      <c r="G1395" s="20"/>
      <c r="M1395" s="21"/>
      <c r="O1395" s="19"/>
      <c r="R1395" s="21"/>
      <c r="T1395" s="19"/>
      <c r="U1395" s="19"/>
      <c r="AA1395" s="19"/>
      <c r="AF1395" s="22"/>
      <c r="AK1395" s="21"/>
      <c r="AP1395" s="21"/>
      <c r="AS1395" s="22"/>
      <c r="AU1395" s="22"/>
    </row>
    <row r="1396" ht="15.75" customHeight="1">
      <c r="F1396" s="19"/>
      <c r="G1396" s="20"/>
      <c r="M1396" s="21"/>
      <c r="O1396" s="19"/>
      <c r="R1396" s="21"/>
      <c r="T1396" s="19"/>
      <c r="U1396" s="19"/>
      <c r="AA1396" s="19"/>
      <c r="AF1396" s="22"/>
      <c r="AK1396" s="21"/>
      <c r="AP1396" s="21"/>
      <c r="AS1396" s="22"/>
      <c r="AU1396" s="22"/>
    </row>
    <row r="1397" ht="15.75" customHeight="1">
      <c r="F1397" s="19"/>
      <c r="G1397" s="20"/>
      <c r="M1397" s="21"/>
      <c r="O1397" s="19"/>
      <c r="R1397" s="21"/>
      <c r="T1397" s="19"/>
      <c r="U1397" s="19"/>
      <c r="AA1397" s="19"/>
      <c r="AF1397" s="22"/>
      <c r="AK1397" s="21"/>
      <c r="AP1397" s="21"/>
      <c r="AS1397" s="22"/>
      <c r="AU1397" s="22"/>
    </row>
    <row r="1398" ht="15.75" customHeight="1">
      <c r="F1398" s="19"/>
      <c r="G1398" s="20"/>
      <c r="M1398" s="21"/>
      <c r="O1398" s="19"/>
      <c r="R1398" s="21"/>
      <c r="T1398" s="19"/>
      <c r="U1398" s="19"/>
      <c r="AA1398" s="19"/>
      <c r="AF1398" s="22"/>
      <c r="AK1398" s="21"/>
      <c r="AP1398" s="21"/>
      <c r="AS1398" s="22"/>
      <c r="AU1398" s="22"/>
    </row>
    <row r="1399" ht="15.75" customHeight="1">
      <c r="F1399" s="19"/>
      <c r="G1399" s="20"/>
      <c r="M1399" s="21"/>
      <c r="O1399" s="19"/>
      <c r="R1399" s="21"/>
      <c r="T1399" s="19"/>
      <c r="U1399" s="19"/>
      <c r="AA1399" s="19"/>
      <c r="AF1399" s="22"/>
      <c r="AK1399" s="21"/>
      <c r="AP1399" s="21"/>
      <c r="AS1399" s="22"/>
      <c r="AU1399" s="22"/>
    </row>
    <row r="1400" ht="15.75" customHeight="1">
      <c r="F1400" s="19"/>
      <c r="G1400" s="20"/>
      <c r="M1400" s="21"/>
      <c r="O1400" s="19"/>
      <c r="R1400" s="21"/>
      <c r="T1400" s="19"/>
      <c r="U1400" s="19"/>
      <c r="AA1400" s="19"/>
      <c r="AF1400" s="22"/>
      <c r="AK1400" s="21"/>
      <c r="AP1400" s="21"/>
      <c r="AS1400" s="22"/>
      <c r="AU1400" s="22"/>
    </row>
    <row r="1401" ht="15.75" customHeight="1">
      <c r="F1401" s="19"/>
      <c r="G1401" s="20"/>
      <c r="M1401" s="21"/>
      <c r="O1401" s="19"/>
      <c r="R1401" s="21"/>
      <c r="T1401" s="19"/>
      <c r="U1401" s="19"/>
      <c r="AA1401" s="19"/>
      <c r="AF1401" s="22"/>
      <c r="AK1401" s="21"/>
      <c r="AP1401" s="21"/>
      <c r="AS1401" s="22"/>
      <c r="AU1401" s="22"/>
    </row>
    <row r="1402" ht="15.75" customHeight="1">
      <c r="F1402" s="19"/>
      <c r="G1402" s="20"/>
      <c r="M1402" s="21"/>
      <c r="O1402" s="19"/>
      <c r="R1402" s="21"/>
      <c r="T1402" s="19"/>
      <c r="U1402" s="19"/>
      <c r="AA1402" s="19"/>
      <c r="AF1402" s="22"/>
      <c r="AK1402" s="21"/>
      <c r="AP1402" s="21"/>
      <c r="AS1402" s="22"/>
      <c r="AU1402" s="22"/>
    </row>
    <row r="1403" ht="15.75" customHeight="1">
      <c r="F1403" s="19"/>
      <c r="G1403" s="20"/>
      <c r="M1403" s="21"/>
      <c r="O1403" s="19"/>
      <c r="R1403" s="21"/>
      <c r="T1403" s="19"/>
      <c r="U1403" s="19"/>
      <c r="AA1403" s="19"/>
      <c r="AF1403" s="22"/>
      <c r="AK1403" s="21"/>
      <c r="AP1403" s="21"/>
      <c r="AS1403" s="22"/>
      <c r="AU1403" s="22"/>
    </row>
    <row r="1404" ht="15.75" customHeight="1">
      <c r="F1404" s="19"/>
      <c r="G1404" s="20"/>
      <c r="M1404" s="21"/>
      <c r="O1404" s="19"/>
      <c r="R1404" s="21"/>
      <c r="T1404" s="19"/>
      <c r="U1404" s="19"/>
      <c r="AA1404" s="19"/>
      <c r="AF1404" s="22"/>
      <c r="AK1404" s="21"/>
      <c r="AP1404" s="21"/>
      <c r="AS1404" s="22"/>
      <c r="AU1404" s="22"/>
    </row>
    <row r="1405" ht="15.75" customHeight="1">
      <c r="F1405" s="19"/>
      <c r="G1405" s="20"/>
      <c r="M1405" s="21"/>
      <c r="O1405" s="19"/>
      <c r="R1405" s="21"/>
      <c r="T1405" s="19"/>
      <c r="U1405" s="19"/>
      <c r="AA1405" s="19"/>
      <c r="AF1405" s="22"/>
      <c r="AK1405" s="21"/>
      <c r="AP1405" s="21"/>
      <c r="AS1405" s="22"/>
      <c r="AU1405" s="22"/>
    </row>
    <row r="1406" ht="15.75" customHeight="1">
      <c r="F1406" s="19"/>
      <c r="G1406" s="20"/>
      <c r="M1406" s="21"/>
      <c r="O1406" s="19"/>
      <c r="R1406" s="21"/>
      <c r="T1406" s="19"/>
      <c r="U1406" s="19"/>
      <c r="AA1406" s="19"/>
      <c r="AF1406" s="22"/>
      <c r="AK1406" s="21"/>
      <c r="AP1406" s="21"/>
      <c r="AS1406" s="22"/>
      <c r="AU1406" s="22"/>
    </row>
    <row r="1407" ht="15.75" customHeight="1">
      <c r="F1407" s="19"/>
      <c r="G1407" s="20"/>
      <c r="M1407" s="21"/>
      <c r="O1407" s="19"/>
      <c r="R1407" s="21"/>
      <c r="T1407" s="19"/>
      <c r="U1407" s="19"/>
      <c r="AA1407" s="19"/>
      <c r="AF1407" s="22"/>
      <c r="AK1407" s="21"/>
      <c r="AP1407" s="21"/>
      <c r="AS1407" s="22"/>
      <c r="AU1407" s="22"/>
    </row>
    <row r="1408" ht="15.75" customHeight="1">
      <c r="F1408" s="19"/>
      <c r="G1408" s="20"/>
      <c r="M1408" s="21"/>
      <c r="O1408" s="19"/>
      <c r="R1408" s="21"/>
      <c r="T1408" s="19"/>
      <c r="U1408" s="19"/>
      <c r="AA1408" s="19"/>
      <c r="AF1408" s="22"/>
      <c r="AK1408" s="21"/>
      <c r="AP1408" s="21"/>
      <c r="AS1408" s="22"/>
      <c r="AU1408" s="22"/>
    </row>
    <row r="1409" ht="15.75" customHeight="1">
      <c r="F1409" s="19"/>
      <c r="G1409" s="20"/>
      <c r="M1409" s="21"/>
      <c r="O1409" s="19"/>
      <c r="R1409" s="21"/>
      <c r="T1409" s="19"/>
      <c r="U1409" s="19"/>
      <c r="AA1409" s="19"/>
      <c r="AF1409" s="22"/>
      <c r="AK1409" s="21"/>
      <c r="AP1409" s="21"/>
      <c r="AS1409" s="22"/>
      <c r="AU1409" s="22"/>
    </row>
    <row r="1410" ht="15.75" customHeight="1">
      <c r="F1410" s="19"/>
      <c r="G1410" s="20"/>
      <c r="M1410" s="21"/>
      <c r="O1410" s="19"/>
      <c r="R1410" s="21"/>
      <c r="T1410" s="19"/>
      <c r="U1410" s="19"/>
      <c r="AA1410" s="19"/>
      <c r="AF1410" s="22"/>
      <c r="AK1410" s="21"/>
      <c r="AP1410" s="21"/>
      <c r="AS1410" s="22"/>
      <c r="AU1410" s="22"/>
    </row>
    <row r="1411" ht="15.75" customHeight="1">
      <c r="F1411" s="19"/>
      <c r="G1411" s="20"/>
      <c r="M1411" s="21"/>
      <c r="O1411" s="19"/>
      <c r="R1411" s="21"/>
      <c r="T1411" s="19"/>
      <c r="U1411" s="19"/>
      <c r="AA1411" s="19"/>
      <c r="AF1411" s="22"/>
      <c r="AK1411" s="21"/>
      <c r="AP1411" s="21"/>
      <c r="AS1411" s="22"/>
      <c r="AU1411" s="22"/>
    </row>
    <row r="1412" ht="15.75" customHeight="1">
      <c r="F1412" s="19"/>
      <c r="G1412" s="20"/>
      <c r="M1412" s="21"/>
      <c r="O1412" s="19"/>
      <c r="R1412" s="21"/>
      <c r="T1412" s="19"/>
      <c r="U1412" s="19"/>
      <c r="AA1412" s="19"/>
      <c r="AF1412" s="22"/>
      <c r="AK1412" s="21"/>
      <c r="AP1412" s="21"/>
      <c r="AS1412" s="22"/>
      <c r="AU1412" s="22"/>
    </row>
    <row r="1413" ht="15.75" customHeight="1">
      <c r="F1413" s="19"/>
      <c r="G1413" s="20"/>
      <c r="M1413" s="21"/>
      <c r="O1413" s="19"/>
      <c r="R1413" s="21"/>
      <c r="T1413" s="19"/>
      <c r="U1413" s="19"/>
      <c r="AA1413" s="19"/>
      <c r="AF1413" s="22"/>
      <c r="AK1413" s="21"/>
      <c r="AP1413" s="21"/>
      <c r="AS1413" s="22"/>
      <c r="AU1413" s="22"/>
    </row>
    <row r="1414" ht="15.75" customHeight="1">
      <c r="F1414" s="19"/>
      <c r="G1414" s="20"/>
      <c r="M1414" s="21"/>
      <c r="O1414" s="19"/>
      <c r="R1414" s="21"/>
      <c r="T1414" s="19"/>
      <c r="U1414" s="19"/>
      <c r="AA1414" s="19"/>
      <c r="AF1414" s="22"/>
      <c r="AK1414" s="21"/>
      <c r="AP1414" s="21"/>
      <c r="AS1414" s="22"/>
      <c r="AU1414" s="22"/>
    </row>
    <row r="1415" ht="15.75" customHeight="1">
      <c r="F1415" s="19"/>
      <c r="G1415" s="20"/>
      <c r="M1415" s="21"/>
      <c r="O1415" s="19"/>
      <c r="R1415" s="21"/>
      <c r="T1415" s="19"/>
      <c r="U1415" s="19"/>
      <c r="AA1415" s="19"/>
      <c r="AF1415" s="22"/>
      <c r="AK1415" s="21"/>
      <c r="AP1415" s="21"/>
      <c r="AS1415" s="22"/>
      <c r="AU1415" s="22"/>
    </row>
    <row r="1416" ht="15.75" customHeight="1">
      <c r="F1416" s="19"/>
      <c r="G1416" s="20"/>
      <c r="M1416" s="21"/>
      <c r="O1416" s="19"/>
      <c r="R1416" s="21"/>
      <c r="T1416" s="19"/>
      <c r="U1416" s="19"/>
      <c r="AA1416" s="19"/>
      <c r="AF1416" s="22"/>
      <c r="AK1416" s="21"/>
      <c r="AP1416" s="21"/>
      <c r="AS1416" s="22"/>
      <c r="AU1416" s="22"/>
    </row>
    <row r="1417" ht="15.75" customHeight="1">
      <c r="F1417" s="19"/>
      <c r="G1417" s="20"/>
      <c r="M1417" s="21"/>
      <c r="O1417" s="19"/>
      <c r="R1417" s="21"/>
      <c r="T1417" s="19"/>
      <c r="U1417" s="19"/>
      <c r="AA1417" s="19"/>
      <c r="AF1417" s="22"/>
      <c r="AK1417" s="21"/>
      <c r="AP1417" s="21"/>
      <c r="AS1417" s="22"/>
      <c r="AU1417" s="22"/>
    </row>
    <row r="1418" ht="15.75" customHeight="1">
      <c r="F1418" s="19"/>
      <c r="G1418" s="20"/>
      <c r="M1418" s="21"/>
      <c r="O1418" s="19"/>
      <c r="R1418" s="21"/>
      <c r="T1418" s="19"/>
      <c r="U1418" s="19"/>
      <c r="AA1418" s="19"/>
      <c r="AF1418" s="22"/>
      <c r="AK1418" s="21"/>
      <c r="AP1418" s="21"/>
      <c r="AS1418" s="22"/>
      <c r="AU1418" s="22"/>
    </row>
    <row r="1419" ht="15.75" customHeight="1">
      <c r="F1419" s="19"/>
      <c r="G1419" s="20"/>
      <c r="M1419" s="21"/>
      <c r="O1419" s="19"/>
      <c r="R1419" s="21"/>
      <c r="T1419" s="19"/>
      <c r="U1419" s="19"/>
      <c r="AA1419" s="19"/>
      <c r="AF1419" s="22"/>
      <c r="AK1419" s="21"/>
      <c r="AP1419" s="21"/>
      <c r="AS1419" s="22"/>
      <c r="AU1419" s="22"/>
    </row>
    <row r="1420" ht="15.75" customHeight="1">
      <c r="F1420" s="19"/>
      <c r="G1420" s="20"/>
      <c r="M1420" s="21"/>
      <c r="O1420" s="19"/>
      <c r="R1420" s="21"/>
      <c r="T1420" s="19"/>
      <c r="U1420" s="19"/>
      <c r="AA1420" s="19"/>
      <c r="AF1420" s="22"/>
      <c r="AK1420" s="21"/>
      <c r="AP1420" s="21"/>
      <c r="AS1420" s="22"/>
      <c r="AU1420" s="22"/>
    </row>
    <row r="1421" ht="15.75" customHeight="1">
      <c r="F1421" s="19"/>
      <c r="G1421" s="20"/>
      <c r="M1421" s="21"/>
      <c r="O1421" s="19"/>
      <c r="R1421" s="21"/>
      <c r="T1421" s="19"/>
      <c r="U1421" s="19"/>
      <c r="AA1421" s="19"/>
      <c r="AF1421" s="22"/>
      <c r="AK1421" s="21"/>
      <c r="AP1421" s="21"/>
      <c r="AS1421" s="22"/>
      <c r="AU1421" s="22"/>
    </row>
    <row r="1422" ht="15.75" customHeight="1">
      <c r="F1422" s="19"/>
      <c r="G1422" s="20"/>
      <c r="M1422" s="21"/>
      <c r="O1422" s="19"/>
      <c r="R1422" s="21"/>
      <c r="T1422" s="19"/>
      <c r="U1422" s="19"/>
      <c r="AA1422" s="19"/>
      <c r="AF1422" s="22"/>
      <c r="AK1422" s="21"/>
      <c r="AP1422" s="21"/>
      <c r="AS1422" s="22"/>
      <c r="AU1422" s="22"/>
    </row>
    <row r="1423" ht="15.75" customHeight="1">
      <c r="F1423" s="19"/>
      <c r="G1423" s="20"/>
      <c r="M1423" s="21"/>
      <c r="O1423" s="19"/>
      <c r="R1423" s="21"/>
      <c r="T1423" s="19"/>
      <c r="U1423" s="19"/>
      <c r="AA1423" s="19"/>
      <c r="AF1423" s="22"/>
      <c r="AK1423" s="21"/>
      <c r="AP1423" s="21"/>
      <c r="AS1423" s="22"/>
      <c r="AU1423" s="22"/>
    </row>
    <row r="1424" ht="15.75" customHeight="1">
      <c r="F1424" s="19"/>
      <c r="G1424" s="20"/>
      <c r="M1424" s="21"/>
      <c r="O1424" s="19"/>
      <c r="R1424" s="21"/>
      <c r="T1424" s="19"/>
      <c r="U1424" s="19"/>
      <c r="AA1424" s="19"/>
      <c r="AF1424" s="22"/>
      <c r="AK1424" s="21"/>
      <c r="AP1424" s="21"/>
      <c r="AS1424" s="22"/>
      <c r="AU1424" s="22"/>
    </row>
    <row r="1425" ht="15.75" customHeight="1">
      <c r="F1425" s="19"/>
      <c r="G1425" s="20"/>
      <c r="M1425" s="21"/>
      <c r="O1425" s="19"/>
      <c r="R1425" s="21"/>
      <c r="T1425" s="19"/>
      <c r="U1425" s="19"/>
      <c r="AA1425" s="19"/>
      <c r="AF1425" s="22"/>
      <c r="AK1425" s="21"/>
      <c r="AP1425" s="21"/>
      <c r="AS1425" s="22"/>
      <c r="AU1425" s="22"/>
    </row>
    <row r="1426" ht="15.75" customHeight="1">
      <c r="F1426" s="19"/>
      <c r="G1426" s="20"/>
      <c r="M1426" s="21"/>
      <c r="O1426" s="19"/>
      <c r="R1426" s="21"/>
      <c r="T1426" s="19"/>
      <c r="U1426" s="19"/>
      <c r="AA1426" s="19"/>
      <c r="AF1426" s="22"/>
      <c r="AK1426" s="21"/>
      <c r="AP1426" s="21"/>
      <c r="AS1426" s="22"/>
      <c r="AU1426" s="22"/>
    </row>
    <row r="1427" ht="15.75" customHeight="1">
      <c r="F1427" s="19"/>
      <c r="G1427" s="20"/>
      <c r="M1427" s="21"/>
      <c r="O1427" s="19"/>
      <c r="R1427" s="21"/>
      <c r="T1427" s="19"/>
      <c r="U1427" s="19"/>
      <c r="AA1427" s="19"/>
      <c r="AF1427" s="22"/>
      <c r="AK1427" s="21"/>
      <c r="AP1427" s="21"/>
      <c r="AS1427" s="22"/>
      <c r="AU1427" s="22"/>
    </row>
    <row r="1428" ht="15.75" customHeight="1">
      <c r="F1428" s="19"/>
      <c r="G1428" s="20"/>
      <c r="M1428" s="21"/>
      <c r="O1428" s="19"/>
      <c r="R1428" s="21"/>
      <c r="T1428" s="19"/>
      <c r="U1428" s="19"/>
      <c r="AA1428" s="19"/>
      <c r="AF1428" s="22"/>
      <c r="AK1428" s="21"/>
      <c r="AP1428" s="21"/>
      <c r="AS1428" s="22"/>
      <c r="AU1428" s="22"/>
    </row>
    <row r="1429" ht="15.75" customHeight="1">
      <c r="F1429" s="19"/>
      <c r="G1429" s="20"/>
      <c r="M1429" s="21"/>
      <c r="O1429" s="19"/>
      <c r="R1429" s="21"/>
      <c r="T1429" s="19"/>
      <c r="U1429" s="19"/>
      <c r="AA1429" s="19"/>
      <c r="AF1429" s="22"/>
      <c r="AK1429" s="21"/>
      <c r="AP1429" s="21"/>
      <c r="AS1429" s="22"/>
      <c r="AU1429" s="22"/>
    </row>
    <row r="1430" ht="15.75" customHeight="1">
      <c r="F1430" s="19"/>
      <c r="G1430" s="20"/>
      <c r="M1430" s="21"/>
      <c r="O1430" s="19"/>
      <c r="R1430" s="21"/>
      <c r="T1430" s="19"/>
      <c r="U1430" s="19"/>
      <c r="AA1430" s="19"/>
      <c r="AF1430" s="22"/>
      <c r="AK1430" s="21"/>
      <c r="AP1430" s="21"/>
      <c r="AS1430" s="22"/>
      <c r="AU1430" s="22"/>
    </row>
    <row r="1431" ht="15.75" customHeight="1">
      <c r="F1431" s="19"/>
      <c r="G1431" s="20"/>
      <c r="M1431" s="21"/>
      <c r="O1431" s="19"/>
      <c r="R1431" s="21"/>
      <c r="T1431" s="19"/>
      <c r="U1431" s="19"/>
      <c r="AA1431" s="19"/>
      <c r="AF1431" s="22"/>
      <c r="AK1431" s="21"/>
      <c r="AP1431" s="21"/>
      <c r="AS1431" s="22"/>
      <c r="AU1431" s="22"/>
    </row>
    <row r="1432" ht="15.75" customHeight="1">
      <c r="F1432" s="19"/>
      <c r="G1432" s="20"/>
      <c r="M1432" s="21"/>
      <c r="O1432" s="19"/>
      <c r="R1432" s="21"/>
      <c r="T1432" s="19"/>
      <c r="U1432" s="19"/>
      <c r="AA1432" s="19"/>
      <c r="AF1432" s="22"/>
      <c r="AK1432" s="21"/>
      <c r="AP1432" s="21"/>
      <c r="AS1432" s="22"/>
      <c r="AU1432" s="22"/>
    </row>
    <row r="1433" ht="15.75" customHeight="1">
      <c r="F1433" s="19"/>
      <c r="G1433" s="20"/>
      <c r="M1433" s="21"/>
      <c r="O1433" s="19"/>
      <c r="R1433" s="21"/>
      <c r="T1433" s="19"/>
      <c r="U1433" s="19"/>
      <c r="AA1433" s="19"/>
      <c r="AF1433" s="22"/>
      <c r="AK1433" s="21"/>
      <c r="AP1433" s="21"/>
      <c r="AS1433" s="22"/>
      <c r="AU1433" s="22"/>
    </row>
    <row r="1434" ht="15.75" customHeight="1">
      <c r="F1434" s="19"/>
      <c r="G1434" s="20"/>
      <c r="M1434" s="21"/>
      <c r="O1434" s="19"/>
      <c r="R1434" s="21"/>
      <c r="T1434" s="19"/>
      <c r="U1434" s="19"/>
      <c r="AA1434" s="19"/>
      <c r="AF1434" s="22"/>
      <c r="AK1434" s="21"/>
      <c r="AP1434" s="21"/>
      <c r="AS1434" s="22"/>
      <c r="AU1434" s="22"/>
    </row>
    <row r="1435" ht="15.75" customHeight="1">
      <c r="F1435" s="19"/>
      <c r="G1435" s="20"/>
      <c r="M1435" s="21"/>
      <c r="O1435" s="19"/>
      <c r="R1435" s="21"/>
      <c r="T1435" s="19"/>
      <c r="U1435" s="19"/>
      <c r="AA1435" s="19"/>
      <c r="AF1435" s="22"/>
      <c r="AK1435" s="21"/>
      <c r="AP1435" s="21"/>
      <c r="AS1435" s="22"/>
      <c r="AU1435" s="22"/>
    </row>
    <row r="1436" ht="15.75" customHeight="1">
      <c r="F1436" s="19"/>
      <c r="G1436" s="20"/>
      <c r="M1436" s="21"/>
      <c r="O1436" s="19"/>
      <c r="R1436" s="21"/>
      <c r="T1436" s="19"/>
      <c r="U1436" s="19"/>
      <c r="AA1436" s="19"/>
      <c r="AF1436" s="22"/>
      <c r="AK1436" s="21"/>
      <c r="AP1436" s="21"/>
      <c r="AS1436" s="22"/>
      <c r="AU1436" s="22"/>
    </row>
    <row r="1437" ht="15.75" customHeight="1">
      <c r="F1437" s="19"/>
      <c r="G1437" s="20"/>
      <c r="M1437" s="21"/>
      <c r="O1437" s="19"/>
      <c r="R1437" s="21"/>
      <c r="T1437" s="19"/>
      <c r="U1437" s="19"/>
      <c r="AA1437" s="19"/>
      <c r="AF1437" s="22"/>
      <c r="AK1437" s="21"/>
      <c r="AP1437" s="21"/>
      <c r="AS1437" s="22"/>
      <c r="AU1437" s="22"/>
    </row>
    <row r="1438" ht="15.75" customHeight="1">
      <c r="F1438" s="19"/>
      <c r="G1438" s="20"/>
      <c r="M1438" s="21"/>
      <c r="O1438" s="19"/>
      <c r="R1438" s="21"/>
      <c r="T1438" s="19"/>
      <c r="U1438" s="19"/>
      <c r="AA1438" s="19"/>
      <c r="AF1438" s="22"/>
      <c r="AK1438" s="21"/>
      <c r="AP1438" s="21"/>
      <c r="AS1438" s="22"/>
      <c r="AU1438" s="22"/>
    </row>
    <row r="1439" ht="15.75" customHeight="1">
      <c r="F1439" s="19"/>
      <c r="G1439" s="20"/>
      <c r="M1439" s="21"/>
      <c r="O1439" s="19"/>
      <c r="R1439" s="21"/>
      <c r="T1439" s="19"/>
      <c r="U1439" s="19"/>
      <c r="AA1439" s="19"/>
      <c r="AF1439" s="22"/>
      <c r="AK1439" s="21"/>
      <c r="AP1439" s="21"/>
      <c r="AS1439" s="22"/>
      <c r="AU1439" s="22"/>
    </row>
    <row r="1440" ht="15.75" customHeight="1">
      <c r="F1440" s="19"/>
      <c r="G1440" s="20"/>
      <c r="M1440" s="21"/>
      <c r="O1440" s="19"/>
      <c r="R1440" s="21"/>
      <c r="T1440" s="19"/>
      <c r="U1440" s="19"/>
      <c r="AA1440" s="19"/>
      <c r="AF1440" s="22"/>
      <c r="AK1440" s="21"/>
      <c r="AP1440" s="21"/>
      <c r="AS1440" s="22"/>
      <c r="AU1440" s="22"/>
    </row>
    <row r="1441" ht="15.75" customHeight="1">
      <c r="F1441" s="19"/>
      <c r="G1441" s="20"/>
      <c r="M1441" s="21"/>
      <c r="O1441" s="19"/>
      <c r="R1441" s="21"/>
      <c r="T1441" s="19"/>
      <c r="U1441" s="19"/>
      <c r="AA1441" s="19"/>
      <c r="AF1441" s="22"/>
      <c r="AK1441" s="21"/>
      <c r="AP1441" s="21"/>
      <c r="AS1441" s="22"/>
      <c r="AU1441" s="22"/>
    </row>
    <row r="1442" ht="15.75" customHeight="1">
      <c r="F1442" s="19"/>
      <c r="G1442" s="20"/>
      <c r="M1442" s="21"/>
      <c r="O1442" s="19"/>
      <c r="R1442" s="21"/>
      <c r="T1442" s="19"/>
      <c r="U1442" s="19"/>
      <c r="AA1442" s="19"/>
      <c r="AF1442" s="22"/>
      <c r="AK1442" s="21"/>
      <c r="AP1442" s="21"/>
      <c r="AS1442" s="22"/>
      <c r="AU1442" s="22"/>
    </row>
    <row r="1443" ht="15.75" customHeight="1">
      <c r="F1443" s="19"/>
      <c r="G1443" s="20"/>
      <c r="M1443" s="21"/>
      <c r="O1443" s="19"/>
      <c r="R1443" s="21"/>
      <c r="T1443" s="19"/>
      <c r="U1443" s="19"/>
      <c r="AA1443" s="19"/>
      <c r="AF1443" s="22"/>
      <c r="AK1443" s="21"/>
      <c r="AP1443" s="21"/>
      <c r="AS1443" s="22"/>
      <c r="AU1443" s="22"/>
    </row>
    <row r="1444" ht="15.75" customHeight="1">
      <c r="F1444" s="19"/>
      <c r="G1444" s="20"/>
      <c r="M1444" s="21"/>
      <c r="O1444" s="19"/>
      <c r="R1444" s="21"/>
      <c r="T1444" s="19"/>
      <c r="U1444" s="19"/>
      <c r="AA1444" s="19"/>
      <c r="AF1444" s="22"/>
      <c r="AK1444" s="21"/>
      <c r="AP1444" s="21"/>
      <c r="AS1444" s="22"/>
      <c r="AU1444" s="22"/>
    </row>
    <row r="1445" ht="15.75" customHeight="1">
      <c r="F1445" s="19"/>
      <c r="G1445" s="20"/>
      <c r="M1445" s="21"/>
      <c r="O1445" s="19"/>
      <c r="R1445" s="21"/>
      <c r="T1445" s="19"/>
      <c r="U1445" s="19"/>
      <c r="AA1445" s="19"/>
      <c r="AF1445" s="22"/>
      <c r="AK1445" s="21"/>
      <c r="AP1445" s="21"/>
      <c r="AS1445" s="22"/>
      <c r="AU1445" s="22"/>
    </row>
    <row r="1446" ht="15.75" customHeight="1">
      <c r="F1446" s="19"/>
      <c r="G1446" s="20"/>
      <c r="M1446" s="21"/>
      <c r="O1446" s="19"/>
      <c r="R1446" s="21"/>
      <c r="T1446" s="19"/>
      <c r="U1446" s="19"/>
      <c r="AA1446" s="19"/>
      <c r="AF1446" s="22"/>
      <c r="AK1446" s="21"/>
      <c r="AP1446" s="21"/>
      <c r="AS1446" s="22"/>
      <c r="AU1446" s="22"/>
    </row>
    <row r="1447" ht="15.75" customHeight="1">
      <c r="F1447" s="19"/>
      <c r="G1447" s="20"/>
      <c r="M1447" s="21"/>
      <c r="O1447" s="19"/>
      <c r="R1447" s="21"/>
      <c r="T1447" s="19"/>
      <c r="U1447" s="19"/>
      <c r="AA1447" s="19"/>
      <c r="AF1447" s="22"/>
      <c r="AK1447" s="21"/>
      <c r="AP1447" s="21"/>
      <c r="AS1447" s="22"/>
      <c r="AU1447" s="22"/>
    </row>
    <row r="1448" ht="15.75" customHeight="1">
      <c r="F1448" s="19"/>
      <c r="G1448" s="20"/>
      <c r="M1448" s="21"/>
      <c r="O1448" s="19"/>
      <c r="R1448" s="21"/>
      <c r="T1448" s="19"/>
      <c r="U1448" s="19"/>
      <c r="AA1448" s="19"/>
      <c r="AF1448" s="22"/>
      <c r="AK1448" s="21"/>
      <c r="AP1448" s="21"/>
      <c r="AS1448" s="22"/>
      <c r="AU1448" s="22"/>
    </row>
    <row r="1449" ht="15.75" customHeight="1">
      <c r="F1449" s="19"/>
      <c r="G1449" s="20"/>
      <c r="M1449" s="21"/>
      <c r="O1449" s="19"/>
      <c r="R1449" s="21"/>
      <c r="T1449" s="19"/>
      <c r="U1449" s="19"/>
      <c r="AA1449" s="19"/>
      <c r="AF1449" s="22"/>
      <c r="AK1449" s="21"/>
      <c r="AP1449" s="21"/>
      <c r="AS1449" s="22"/>
      <c r="AU1449" s="22"/>
    </row>
    <row r="1450" ht="15.75" customHeight="1">
      <c r="F1450" s="19"/>
      <c r="G1450" s="20"/>
      <c r="M1450" s="21"/>
      <c r="O1450" s="19"/>
      <c r="R1450" s="21"/>
      <c r="T1450" s="19"/>
      <c r="U1450" s="19"/>
      <c r="AA1450" s="19"/>
      <c r="AF1450" s="22"/>
      <c r="AK1450" s="21"/>
      <c r="AP1450" s="21"/>
      <c r="AS1450" s="22"/>
      <c r="AU1450" s="22"/>
    </row>
    <row r="1451" ht="15.75" customHeight="1">
      <c r="F1451" s="19"/>
      <c r="G1451" s="20"/>
      <c r="M1451" s="21"/>
      <c r="O1451" s="19"/>
      <c r="R1451" s="21"/>
      <c r="T1451" s="19"/>
      <c r="U1451" s="19"/>
      <c r="AA1451" s="19"/>
      <c r="AF1451" s="22"/>
      <c r="AK1451" s="21"/>
      <c r="AP1451" s="21"/>
      <c r="AS1451" s="22"/>
      <c r="AU1451" s="22"/>
    </row>
    <row r="1452" ht="15.75" customHeight="1">
      <c r="F1452" s="19"/>
      <c r="G1452" s="20"/>
      <c r="M1452" s="21"/>
      <c r="O1452" s="19"/>
      <c r="R1452" s="21"/>
      <c r="T1452" s="19"/>
      <c r="U1452" s="19"/>
      <c r="AA1452" s="19"/>
      <c r="AF1452" s="22"/>
      <c r="AK1452" s="21"/>
      <c r="AP1452" s="21"/>
      <c r="AS1452" s="22"/>
      <c r="AU1452" s="22"/>
    </row>
    <row r="1453" ht="15.75" customHeight="1">
      <c r="F1453" s="19"/>
      <c r="G1453" s="20"/>
      <c r="M1453" s="21"/>
      <c r="O1453" s="19"/>
      <c r="R1453" s="21"/>
      <c r="T1453" s="19"/>
      <c r="U1453" s="19"/>
      <c r="AA1453" s="19"/>
      <c r="AF1453" s="22"/>
      <c r="AK1453" s="21"/>
      <c r="AP1453" s="21"/>
      <c r="AS1453" s="22"/>
      <c r="AU1453" s="22"/>
    </row>
    <row r="1454" ht="15.75" customHeight="1">
      <c r="F1454" s="19"/>
      <c r="G1454" s="20"/>
      <c r="M1454" s="21"/>
      <c r="O1454" s="19"/>
      <c r="R1454" s="21"/>
      <c r="T1454" s="19"/>
      <c r="U1454" s="19"/>
      <c r="AA1454" s="19"/>
      <c r="AF1454" s="22"/>
      <c r="AK1454" s="21"/>
      <c r="AP1454" s="21"/>
      <c r="AS1454" s="22"/>
      <c r="AU1454" s="22"/>
    </row>
    <row r="1455" ht="15.75" customHeight="1">
      <c r="F1455" s="19"/>
      <c r="G1455" s="20"/>
      <c r="M1455" s="21"/>
      <c r="O1455" s="19"/>
      <c r="R1455" s="21"/>
      <c r="T1455" s="19"/>
      <c r="U1455" s="19"/>
      <c r="AA1455" s="19"/>
      <c r="AF1455" s="22"/>
      <c r="AK1455" s="21"/>
      <c r="AP1455" s="21"/>
      <c r="AS1455" s="22"/>
      <c r="AU1455" s="22"/>
    </row>
    <row r="1456" ht="15.75" customHeight="1">
      <c r="F1456" s="19"/>
      <c r="G1456" s="20"/>
      <c r="M1456" s="21"/>
      <c r="O1456" s="19"/>
      <c r="R1456" s="21"/>
      <c r="T1456" s="19"/>
      <c r="U1456" s="19"/>
      <c r="AA1456" s="19"/>
      <c r="AF1456" s="22"/>
      <c r="AK1456" s="21"/>
      <c r="AP1456" s="21"/>
      <c r="AS1456" s="22"/>
      <c r="AU1456" s="22"/>
    </row>
    <row r="1457" ht="15.75" customHeight="1">
      <c r="F1457" s="19"/>
      <c r="G1457" s="20"/>
      <c r="M1457" s="21"/>
      <c r="O1457" s="19"/>
      <c r="R1457" s="21"/>
      <c r="T1457" s="19"/>
      <c r="U1457" s="19"/>
      <c r="AA1457" s="19"/>
      <c r="AF1457" s="22"/>
      <c r="AK1457" s="21"/>
      <c r="AP1457" s="21"/>
      <c r="AS1457" s="22"/>
      <c r="AU1457" s="22"/>
    </row>
    <row r="1458" ht="15.75" customHeight="1">
      <c r="F1458" s="19"/>
      <c r="G1458" s="20"/>
      <c r="M1458" s="21"/>
      <c r="O1458" s="19"/>
      <c r="R1458" s="21"/>
      <c r="T1458" s="19"/>
      <c r="U1458" s="19"/>
      <c r="AA1458" s="19"/>
      <c r="AF1458" s="22"/>
      <c r="AK1458" s="21"/>
      <c r="AP1458" s="21"/>
      <c r="AS1458" s="22"/>
      <c r="AU1458" s="22"/>
    </row>
    <row r="1459" ht="15.75" customHeight="1">
      <c r="F1459" s="19"/>
      <c r="G1459" s="20"/>
      <c r="M1459" s="21"/>
      <c r="O1459" s="19"/>
      <c r="R1459" s="21"/>
      <c r="T1459" s="19"/>
      <c r="U1459" s="19"/>
      <c r="AA1459" s="19"/>
      <c r="AF1459" s="22"/>
      <c r="AK1459" s="21"/>
      <c r="AP1459" s="21"/>
      <c r="AS1459" s="22"/>
      <c r="AU1459" s="22"/>
    </row>
    <row r="1460" ht="15.75" customHeight="1">
      <c r="F1460" s="19"/>
      <c r="G1460" s="20"/>
      <c r="M1460" s="21"/>
      <c r="O1460" s="19"/>
      <c r="R1460" s="21"/>
      <c r="T1460" s="19"/>
      <c r="U1460" s="19"/>
      <c r="AA1460" s="19"/>
      <c r="AF1460" s="22"/>
      <c r="AK1460" s="21"/>
      <c r="AP1460" s="21"/>
      <c r="AS1460" s="22"/>
      <c r="AU1460" s="22"/>
    </row>
    <row r="1461" ht="15.75" customHeight="1">
      <c r="F1461" s="19"/>
      <c r="G1461" s="20"/>
      <c r="M1461" s="21"/>
      <c r="O1461" s="19"/>
      <c r="R1461" s="21"/>
      <c r="T1461" s="19"/>
      <c r="U1461" s="19"/>
      <c r="AA1461" s="19"/>
      <c r="AF1461" s="22"/>
      <c r="AK1461" s="21"/>
      <c r="AP1461" s="21"/>
      <c r="AS1461" s="22"/>
      <c r="AU1461" s="22"/>
    </row>
    <row r="1462" ht="15.75" customHeight="1">
      <c r="F1462" s="19"/>
      <c r="G1462" s="20"/>
      <c r="M1462" s="21"/>
      <c r="O1462" s="19"/>
      <c r="R1462" s="21"/>
      <c r="T1462" s="19"/>
      <c r="U1462" s="19"/>
      <c r="AA1462" s="19"/>
      <c r="AF1462" s="22"/>
      <c r="AK1462" s="21"/>
      <c r="AP1462" s="21"/>
      <c r="AS1462" s="22"/>
      <c r="AU1462" s="22"/>
    </row>
    <row r="1463" ht="15.75" customHeight="1">
      <c r="F1463" s="19"/>
      <c r="G1463" s="20"/>
      <c r="M1463" s="21"/>
      <c r="O1463" s="19"/>
      <c r="R1463" s="21"/>
      <c r="T1463" s="19"/>
      <c r="U1463" s="19"/>
      <c r="AA1463" s="19"/>
      <c r="AF1463" s="22"/>
      <c r="AK1463" s="21"/>
      <c r="AP1463" s="21"/>
      <c r="AS1463" s="22"/>
      <c r="AU1463" s="22"/>
    </row>
    <row r="1464" ht="15.75" customHeight="1">
      <c r="F1464" s="19"/>
      <c r="G1464" s="20"/>
      <c r="M1464" s="21"/>
      <c r="O1464" s="19"/>
      <c r="R1464" s="21"/>
      <c r="T1464" s="19"/>
      <c r="U1464" s="19"/>
      <c r="AA1464" s="19"/>
      <c r="AF1464" s="22"/>
      <c r="AK1464" s="21"/>
      <c r="AP1464" s="21"/>
      <c r="AS1464" s="22"/>
      <c r="AU1464" s="22"/>
    </row>
    <row r="1465" ht="15.75" customHeight="1">
      <c r="F1465" s="19"/>
      <c r="G1465" s="20"/>
      <c r="M1465" s="21"/>
      <c r="O1465" s="19"/>
      <c r="R1465" s="21"/>
      <c r="T1465" s="19"/>
      <c r="U1465" s="19"/>
      <c r="AA1465" s="19"/>
      <c r="AF1465" s="22"/>
      <c r="AK1465" s="21"/>
      <c r="AP1465" s="21"/>
      <c r="AS1465" s="22"/>
      <c r="AU1465" s="22"/>
    </row>
    <row r="1466" ht="15.75" customHeight="1">
      <c r="F1466" s="19"/>
      <c r="G1466" s="20"/>
      <c r="M1466" s="21"/>
      <c r="O1466" s="19"/>
      <c r="R1466" s="21"/>
      <c r="T1466" s="19"/>
      <c r="U1466" s="19"/>
      <c r="AA1466" s="19"/>
      <c r="AF1466" s="22"/>
      <c r="AK1466" s="21"/>
      <c r="AP1466" s="21"/>
      <c r="AS1466" s="22"/>
      <c r="AU1466" s="22"/>
    </row>
    <row r="1467" ht="15.75" customHeight="1">
      <c r="F1467" s="19"/>
      <c r="G1467" s="20"/>
      <c r="M1467" s="21"/>
      <c r="O1467" s="19"/>
      <c r="R1467" s="21"/>
      <c r="T1467" s="19"/>
      <c r="U1467" s="19"/>
      <c r="AA1467" s="19"/>
      <c r="AF1467" s="22"/>
      <c r="AK1467" s="21"/>
      <c r="AP1467" s="21"/>
      <c r="AS1467" s="22"/>
      <c r="AU1467" s="22"/>
    </row>
    <row r="1468" ht="15.75" customHeight="1">
      <c r="F1468" s="19"/>
      <c r="G1468" s="20"/>
      <c r="M1468" s="21"/>
      <c r="O1468" s="19"/>
      <c r="R1468" s="21"/>
      <c r="T1468" s="19"/>
      <c r="U1468" s="19"/>
      <c r="AA1468" s="19"/>
      <c r="AF1468" s="22"/>
      <c r="AK1468" s="21"/>
      <c r="AP1468" s="21"/>
      <c r="AS1468" s="22"/>
      <c r="AU1468" s="22"/>
    </row>
    <row r="1469" ht="15.75" customHeight="1">
      <c r="F1469" s="19"/>
      <c r="G1469" s="20"/>
      <c r="M1469" s="21"/>
      <c r="O1469" s="19"/>
      <c r="R1469" s="21"/>
      <c r="T1469" s="19"/>
      <c r="U1469" s="19"/>
      <c r="AA1469" s="19"/>
      <c r="AF1469" s="22"/>
      <c r="AK1469" s="21"/>
      <c r="AP1469" s="21"/>
      <c r="AS1469" s="22"/>
      <c r="AU1469" s="22"/>
    </row>
    <row r="1470" ht="15.75" customHeight="1">
      <c r="F1470" s="19"/>
      <c r="G1470" s="20"/>
      <c r="M1470" s="21"/>
      <c r="O1470" s="19"/>
      <c r="R1470" s="21"/>
      <c r="T1470" s="19"/>
      <c r="U1470" s="19"/>
      <c r="AA1470" s="19"/>
      <c r="AF1470" s="22"/>
      <c r="AK1470" s="21"/>
      <c r="AP1470" s="21"/>
      <c r="AS1470" s="22"/>
      <c r="AU1470" s="22"/>
    </row>
    <row r="1471" ht="15.75" customHeight="1">
      <c r="F1471" s="19"/>
      <c r="G1471" s="20"/>
      <c r="M1471" s="21"/>
      <c r="O1471" s="19"/>
      <c r="R1471" s="21"/>
      <c r="T1471" s="19"/>
      <c r="U1471" s="19"/>
      <c r="AA1471" s="19"/>
      <c r="AF1471" s="22"/>
      <c r="AK1471" s="21"/>
      <c r="AP1471" s="21"/>
      <c r="AS1471" s="22"/>
      <c r="AU1471" s="22"/>
    </row>
    <row r="1472" ht="15.75" customHeight="1">
      <c r="F1472" s="19"/>
      <c r="G1472" s="20"/>
      <c r="M1472" s="21"/>
      <c r="O1472" s="19"/>
      <c r="R1472" s="21"/>
      <c r="T1472" s="19"/>
      <c r="U1472" s="19"/>
      <c r="AA1472" s="19"/>
      <c r="AF1472" s="22"/>
      <c r="AK1472" s="21"/>
      <c r="AP1472" s="21"/>
      <c r="AS1472" s="22"/>
      <c r="AU1472" s="22"/>
    </row>
    <row r="1473" ht="15.75" customHeight="1">
      <c r="F1473" s="19"/>
      <c r="G1473" s="20"/>
      <c r="M1473" s="21"/>
      <c r="O1473" s="19"/>
      <c r="R1473" s="21"/>
      <c r="T1473" s="19"/>
      <c r="U1473" s="19"/>
      <c r="AA1473" s="19"/>
      <c r="AF1473" s="22"/>
      <c r="AK1473" s="21"/>
      <c r="AP1473" s="21"/>
      <c r="AS1473" s="22"/>
      <c r="AU1473" s="22"/>
    </row>
    <row r="1474" ht="15.75" customHeight="1">
      <c r="F1474" s="19"/>
      <c r="G1474" s="20"/>
      <c r="M1474" s="21"/>
      <c r="O1474" s="19"/>
      <c r="R1474" s="21"/>
      <c r="T1474" s="19"/>
      <c r="U1474" s="19"/>
      <c r="AA1474" s="19"/>
      <c r="AF1474" s="22"/>
      <c r="AK1474" s="21"/>
      <c r="AP1474" s="21"/>
      <c r="AS1474" s="22"/>
      <c r="AU1474" s="22"/>
    </row>
    <row r="1475" ht="15.75" customHeight="1">
      <c r="F1475" s="19"/>
      <c r="G1475" s="20"/>
      <c r="M1475" s="21"/>
      <c r="O1475" s="19"/>
      <c r="R1475" s="21"/>
      <c r="T1475" s="19"/>
      <c r="U1475" s="19"/>
      <c r="AA1475" s="19"/>
      <c r="AF1475" s="22"/>
      <c r="AK1475" s="21"/>
      <c r="AP1475" s="21"/>
      <c r="AS1475" s="22"/>
      <c r="AU1475" s="22"/>
    </row>
    <row r="1476" ht="15.75" customHeight="1">
      <c r="F1476" s="19"/>
      <c r="G1476" s="20"/>
      <c r="M1476" s="21"/>
      <c r="O1476" s="19"/>
      <c r="R1476" s="21"/>
      <c r="T1476" s="19"/>
      <c r="U1476" s="19"/>
      <c r="AA1476" s="19"/>
      <c r="AF1476" s="22"/>
      <c r="AK1476" s="21"/>
      <c r="AP1476" s="21"/>
      <c r="AS1476" s="22"/>
      <c r="AU1476" s="22"/>
    </row>
    <row r="1477" ht="15.75" customHeight="1">
      <c r="F1477" s="19"/>
      <c r="G1477" s="20"/>
      <c r="M1477" s="21"/>
      <c r="O1477" s="19"/>
      <c r="R1477" s="21"/>
      <c r="T1477" s="19"/>
      <c r="U1477" s="19"/>
      <c r="AA1477" s="19"/>
      <c r="AF1477" s="22"/>
      <c r="AK1477" s="21"/>
      <c r="AP1477" s="21"/>
      <c r="AS1477" s="22"/>
      <c r="AU1477" s="22"/>
    </row>
    <row r="1478" ht="15.75" customHeight="1">
      <c r="F1478" s="19"/>
      <c r="G1478" s="20"/>
      <c r="M1478" s="21"/>
      <c r="O1478" s="19"/>
      <c r="R1478" s="21"/>
      <c r="T1478" s="19"/>
      <c r="U1478" s="19"/>
      <c r="AA1478" s="19"/>
      <c r="AF1478" s="22"/>
      <c r="AK1478" s="21"/>
      <c r="AP1478" s="21"/>
      <c r="AS1478" s="22"/>
      <c r="AU1478" s="22"/>
    </row>
    <row r="1479" ht="15.75" customHeight="1">
      <c r="F1479" s="19"/>
      <c r="G1479" s="20"/>
      <c r="M1479" s="21"/>
      <c r="O1479" s="19"/>
      <c r="R1479" s="21"/>
      <c r="T1479" s="19"/>
      <c r="U1479" s="19"/>
      <c r="AA1479" s="19"/>
      <c r="AF1479" s="22"/>
      <c r="AK1479" s="21"/>
      <c r="AP1479" s="21"/>
      <c r="AS1479" s="22"/>
      <c r="AU1479" s="22"/>
    </row>
    <row r="1480" ht="15.75" customHeight="1">
      <c r="F1480" s="19"/>
      <c r="G1480" s="20"/>
      <c r="M1480" s="21"/>
      <c r="O1480" s="19"/>
      <c r="R1480" s="21"/>
      <c r="T1480" s="19"/>
      <c r="U1480" s="19"/>
      <c r="AA1480" s="19"/>
      <c r="AF1480" s="22"/>
      <c r="AK1480" s="21"/>
      <c r="AP1480" s="21"/>
      <c r="AS1480" s="22"/>
      <c r="AU1480" s="22"/>
    </row>
    <row r="1481" ht="15.75" customHeight="1">
      <c r="F1481" s="19"/>
      <c r="G1481" s="20"/>
      <c r="M1481" s="21"/>
      <c r="O1481" s="19"/>
      <c r="R1481" s="21"/>
      <c r="T1481" s="19"/>
      <c r="U1481" s="19"/>
      <c r="AA1481" s="19"/>
      <c r="AF1481" s="22"/>
      <c r="AK1481" s="21"/>
      <c r="AP1481" s="21"/>
      <c r="AS1481" s="22"/>
      <c r="AU1481" s="22"/>
    </row>
    <row r="1482" ht="15.75" customHeight="1">
      <c r="F1482" s="19"/>
      <c r="G1482" s="20"/>
      <c r="M1482" s="21"/>
      <c r="O1482" s="19"/>
      <c r="R1482" s="21"/>
      <c r="T1482" s="19"/>
      <c r="U1482" s="19"/>
      <c r="AA1482" s="19"/>
      <c r="AF1482" s="22"/>
      <c r="AK1482" s="21"/>
      <c r="AP1482" s="21"/>
      <c r="AS1482" s="22"/>
      <c r="AU1482" s="22"/>
    </row>
    <row r="1483" ht="15.75" customHeight="1">
      <c r="F1483" s="19"/>
      <c r="G1483" s="20"/>
      <c r="M1483" s="21"/>
      <c r="O1483" s="19"/>
      <c r="R1483" s="21"/>
      <c r="T1483" s="19"/>
      <c r="U1483" s="19"/>
      <c r="AA1483" s="19"/>
      <c r="AF1483" s="22"/>
      <c r="AK1483" s="21"/>
      <c r="AP1483" s="21"/>
      <c r="AS1483" s="22"/>
      <c r="AU1483" s="22"/>
    </row>
    <row r="1484" ht="15.75" customHeight="1">
      <c r="F1484" s="19"/>
      <c r="G1484" s="20"/>
      <c r="M1484" s="21"/>
      <c r="O1484" s="19"/>
      <c r="R1484" s="21"/>
      <c r="T1484" s="19"/>
      <c r="U1484" s="19"/>
      <c r="AA1484" s="19"/>
      <c r="AF1484" s="22"/>
      <c r="AK1484" s="21"/>
      <c r="AP1484" s="21"/>
      <c r="AS1484" s="22"/>
      <c r="AU1484" s="22"/>
    </row>
    <row r="1485" ht="15.75" customHeight="1">
      <c r="F1485" s="19"/>
      <c r="G1485" s="20"/>
      <c r="M1485" s="21"/>
      <c r="O1485" s="19"/>
      <c r="R1485" s="21"/>
      <c r="T1485" s="19"/>
      <c r="U1485" s="19"/>
      <c r="AA1485" s="19"/>
      <c r="AF1485" s="22"/>
      <c r="AK1485" s="21"/>
      <c r="AP1485" s="21"/>
      <c r="AS1485" s="22"/>
      <c r="AU1485" s="22"/>
    </row>
    <row r="1486" ht="15.75" customHeight="1">
      <c r="F1486" s="19"/>
      <c r="G1486" s="20"/>
      <c r="M1486" s="21"/>
      <c r="O1486" s="19"/>
      <c r="R1486" s="21"/>
      <c r="T1486" s="19"/>
      <c r="U1486" s="19"/>
      <c r="AA1486" s="19"/>
      <c r="AF1486" s="22"/>
      <c r="AK1486" s="21"/>
      <c r="AP1486" s="21"/>
      <c r="AS1486" s="22"/>
      <c r="AU1486" s="22"/>
    </row>
    <row r="1487" ht="15.75" customHeight="1">
      <c r="F1487" s="19"/>
      <c r="G1487" s="20"/>
      <c r="M1487" s="21"/>
      <c r="O1487" s="19"/>
      <c r="R1487" s="21"/>
      <c r="T1487" s="19"/>
      <c r="U1487" s="19"/>
      <c r="AA1487" s="19"/>
      <c r="AF1487" s="22"/>
      <c r="AK1487" s="21"/>
      <c r="AP1487" s="21"/>
      <c r="AS1487" s="22"/>
      <c r="AU1487" s="22"/>
    </row>
    <row r="1488" ht="15.75" customHeight="1">
      <c r="F1488" s="19"/>
      <c r="G1488" s="20"/>
      <c r="M1488" s="21"/>
      <c r="O1488" s="19"/>
      <c r="R1488" s="21"/>
      <c r="T1488" s="19"/>
      <c r="U1488" s="19"/>
      <c r="AA1488" s="19"/>
      <c r="AF1488" s="22"/>
      <c r="AK1488" s="21"/>
      <c r="AP1488" s="21"/>
      <c r="AS1488" s="22"/>
      <c r="AU1488" s="22"/>
    </row>
    <row r="1489" ht="15.75" customHeight="1">
      <c r="F1489" s="19"/>
      <c r="G1489" s="20"/>
      <c r="M1489" s="21"/>
      <c r="O1489" s="19"/>
      <c r="R1489" s="21"/>
      <c r="T1489" s="19"/>
      <c r="U1489" s="19"/>
      <c r="AA1489" s="19"/>
      <c r="AF1489" s="22"/>
      <c r="AK1489" s="21"/>
      <c r="AP1489" s="21"/>
      <c r="AS1489" s="22"/>
      <c r="AU1489" s="22"/>
    </row>
    <row r="1490" ht="15.75" customHeight="1">
      <c r="F1490" s="19"/>
      <c r="G1490" s="20"/>
      <c r="M1490" s="21"/>
      <c r="O1490" s="19"/>
      <c r="R1490" s="21"/>
      <c r="T1490" s="19"/>
      <c r="U1490" s="19"/>
      <c r="AA1490" s="19"/>
      <c r="AF1490" s="22"/>
      <c r="AK1490" s="21"/>
      <c r="AP1490" s="21"/>
      <c r="AS1490" s="22"/>
      <c r="AU1490" s="22"/>
    </row>
    <row r="1491" ht="15.75" customHeight="1">
      <c r="F1491" s="19"/>
      <c r="G1491" s="20"/>
      <c r="M1491" s="21"/>
      <c r="O1491" s="19"/>
      <c r="R1491" s="21"/>
      <c r="T1491" s="19"/>
      <c r="U1491" s="19"/>
      <c r="AA1491" s="19"/>
      <c r="AF1491" s="22"/>
      <c r="AK1491" s="21"/>
      <c r="AP1491" s="21"/>
      <c r="AS1491" s="22"/>
      <c r="AU1491" s="22"/>
    </row>
    <row r="1492" ht="15.75" customHeight="1">
      <c r="F1492" s="19"/>
      <c r="G1492" s="20"/>
      <c r="M1492" s="21"/>
      <c r="O1492" s="19"/>
      <c r="R1492" s="21"/>
      <c r="T1492" s="19"/>
      <c r="U1492" s="19"/>
      <c r="AA1492" s="19"/>
      <c r="AF1492" s="22"/>
      <c r="AK1492" s="21"/>
      <c r="AP1492" s="21"/>
      <c r="AS1492" s="22"/>
      <c r="AU1492" s="22"/>
    </row>
    <row r="1493" ht="15.75" customHeight="1">
      <c r="F1493" s="19"/>
      <c r="G1493" s="20"/>
      <c r="M1493" s="21"/>
      <c r="O1493" s="19"/>
      <c r="R1493" s="21"/>
      <c r="T1493" s="19"/>
      <c r="U1493" s="19"/>
      <c r="AA1493" s="19"/>
      <c r="AF1493" s="22"/>
      <c r="AK1493" s="21"/>
      <c r="AP1493" s="21"/>
      <c r="AS1493" s="22"/>
      <c r="AU1493" s="22"/>
    </row>
    <row r="1494" ht="15.75" customHeight="1">
      <c r="F1494" s="19"/>
      <c r="G1494" s="20"/>
      <c r="M1494" s="21"/>
      <c r="O1494" s="19"/>
      <c r="R1494" s="21"/>
      <c r="T1494" s="19"/>
      <c r="U1494" s="19"/>
      <c r="AA1494" s="19"/>
      <c r="AF1494" s="22"/>
      <c r="AK1494" s="21"/>
      <c r="AP1494" s="21"/>
      <c r="AS1494" s="22"/>
      <c r="AU1494" s="22"/>
    </row>
    <row r="1495" ht="15.75" customHeight="1">
      <c r="F1495" s="19"/>
      <c r="G1495" s="20"/>
      <c r="M1495" s="21"/>
      <c r="O1495" s="19"/>
      <c r="R1495" s="21"/>
      <c r="T1495" s="19"/>
      <c r="U1495" s="19"/>
      <c r="AA1495" s="19"/>
      <c r="AF1495" s="22"/>
      <c r="AK1495" s="21"/>
      <c r="AP1495" s="21"/>
      <c r="AS1495" s="22"/>
      <c r="AU1495" s="22"/>
    </row>
    <row r="1496" ht="15.75" customHeight="1">
      <c r="F1496" s="19"/>
      <c r="G1496" s="20"/>
      <c r="M1496" s="21"/>
      <c r="O1496" s="19"/>
      <c r="R1496" s="21"/>
      <c r="T1496" s="19"/>
      <c r="U1496" s="19"/>
      <c r="AA1496" s="19"/>
      <c r="AF1496" s="22"/>
      <c r="AK1496" s="21"/>
      <c r="AP1496" s="21"/>
      <c r="AS1496" s="22"/>
      <c r="AU1496" s="22"/>
    </row>
    <row r="1497" ht="15.75" customHeight="1">
      <c r="F1497" s="19"/>
      <c r="G1497" s="20"/>
      <c r="M1497" s="21"/>
      <c r="O1497" s="19"/>
      <c r="R1497" s="21"/>
      <c r="T1497" s="19"/>
      <c r="U1497" s="19"/>
      <c r="AA1497" s="19"/>
      <c r="AF1497" s="22"/>
      <c r="AK1497" s="21"/>
      <c r="AP1497" s="21"/>
      <c r="AS1497" s="22"/>
      <c r="AU1497" s="22"/>
    </row>
    <row r="1498" ht="15.75" customHeight="1">
      <c r="F1498" s="19"/>
      <c r="G1498" s="20"/>
      <c r="M1498" s="21"/>
      <c r="O1498" s="19"/>
      <c r="R1498" s="21"/>
      <c r="T1498" s="19"/>
      <c r="U1498" s="19"/>
      <c r="AA1498" s="19"/>
      <c r="AF1498" s="22"/>
      <c r="AK1498" s="21"/>
      <c r="AP1498" s="21"/>
      <c r="AS1498" s="22"/>
      <c r="AU1498" s="22"/>
    </row>
    <row r="1499" ht="15.75" customHeight="1">
      <c r="F1499" s="19"/>
      <c r="G1499" s="20"/>
      <c r="M1499" s="21"/>
      <c r="O1499" s="19"/>
      <c r="R1499" s="21"/>
      <c r="T1499" s="19"/>
      <c r="U1499" s="19"/>
      <c r="AA1499" s="19"/>
      <c r="AF1499" s="22"/>
      <c r="AK1499" s="21"/>
      <c r="AP1499" s="21"/>
      <c r="AS1499" s="22"/>
      <c r="AU1499" s="22"/>
    </row>
    <row r="1500" ht="15.75" customHeight="1">
      <c r="F1500" s="19"/>
      <c r="G1500" s="20"/>
      <c r="M1500" s="21"/>
      <c r="O1500" s="19"/>
      <c r="R1500" s="21"/>
      <c r="T1500" s="19"/>
      <c r="U1500" s="19"/>
      <c r="AA1500" s="19"/>
      <c r="AF1500" s="22"/>
      <c r="AK1500" s="21"/>
      <c r="AP1500" s="21"/>
      <c r="AS1500" s="22"/>
      <c r="AU1500" s="22"/>
    </row>
    <row r="1501" ht="15.75" customHeight="1">
      <c r="F1501" s="19"/>
      <c r="G1501" s="20"/>
      <c r="M1501" s="21"/>
      <c r="O1501" s="19"/>
      <c r="R1501" s="21"/>
      <c r="T1501" s="19"/>
      <c r="U1501" s="19"/>
      <c r="AA1501" s="19"/>
      <c r="AF1501" s="22"/>
      <c r="AK1501" s="21"/>
      <c r="AP1501" s="21"/>
      <c r="AS1501" s="22"/>
      <c r="AU1501" s="22"/>
    </row>
    <row r="1502" ht="15.75" customHeight="1">
      <c r="F1502" s="19"/>
      <c r="G1502" s="20"/>
      <c r="M1502" s="21"/>
      <c r="O1502" s="19"/>
      <c r="R1502" s="21"/>
      <c r="T1502" s="19"/>
      <c r="U1502" s="19"/>
      <c r="AA1502" s="19"/>
      <c r="AF1502" s="22"/>
      <c r="AK1502" s="21"/>
      <c r="AP1502" s="21"/>
      <c r="AS1502" s="22"/>
      <c r="AU1502" s="22"/>
    </row>
    <row r="1503" ht="15.75" customHeight="1">
      <c r="F1503" s="19"/>
      <c r="G1503" s="20"/>
      <c r="M1503" s="21"/>
      <c r="O1503" s="19"/>
      <c r="R1503" s="21"/>
      <c r="T1503" s="19"/>
      <c r="U1503" s="19"/>
      <c r="AA1503" s="19"/>
      <c r="AF1503" s="22"/>
      <c r="AK1503" s="21"/>
      <c r="AP1503" s="21"/>
      <c r="AS1503" s="22"/>
      <c r="AU1503" s="22"/>
    </row>
    <row r="1504" ht="15.75" customHeight="1">
      <c r="F1504" s="19"/>
      <c r="G1504" s="20"/>
      <c r="M1504" s="21"/>
      <c r="O1504" s="19"/>
      <c r="R1504" s="21"/>
      <c r="T1504" s="19"/>
      <c r="U1504" s="19"/>
      <c r="AA1504" s="19"/>
      <c r="AF1504" s="22"/>
      <c r="AK1504" s="21"/>
      <c r="AP1504" s="21"/>
      <c r="AS1504" s="22"/>
      <c r="AU1504" s="22"/>
    </row>
    <row r="1505" ht="15.75" customHeight="1">
      <c r="F1505" s="19"/>
      <c r="G1505" s="20"/>
      <c r="M1505" s="21"/>
      <c r="O1505" s="19"/>
      <c r="R1505" s="21"/>
      <c r="T1505" s="19"/>
      <c r="U1505" s="19"/>
      <c r="AA1505" s="19"/>
      <c r="AF1505" s="22"/>
      <c r="AK1505" s="21"/>
      <c r="AP1505" s="21"/>
      <c r="AS1505" s="22"/>
      <c r="AU1505" s="22"/>
    </row>
    <row r="1506" ht="15.75" customHeight="1">
      <c r="F1506" s="19"/>
      <c r="G1506" s="20"/>
      <c r="M1506" s="21"/>
      <c r="O1506" s="19"/>
      <c r="R1506" s="21"/>
      <c r="T1506" s="19"/>
      <c r="U1506" s="19"/>
      <c r="AA1506" s="19"/>
      <c r="AF1506" s="22"/>
      <c r="AK1506" s="21"/>
      <c r="AP1506" s="21"/>
      <c r="AS1506" s="22"/>
      <c r="AU1506" s="22"/>
    </row>
    <row r="1507" ht="15.75" customHeight="1">
      <c r="F1507" s="19"/>
      <c r="G1507" s="20"/>
      <c r="M1507" s="21"/>
      <c r="O1507" s="19"/>
      <c r="R1507" s="21"/>
      <c r="T1507" s="19"/>
      <c r="U1507" s="19"/>
      <c r="AA1507" s="19"/>
      <c r="AF1507" s="22"/>
      <c r="AK1507" s="21"/>
      <c r="AP1507" s="21"/>
      <c r="AS1507" s="22"/>
      <c r="AU1507" s="22"/>
    </row>
    <row r="1508" ht="15.75" customHeight="1">
      <c r="F1508" s="19"/>
      <c r="G1508" s="20"/>
      <c r="M1508" s="21"/>
      <c r="O1508" s="19"/>
      <c r="R1508" s="21"/>
      <c r="T1508" s="19"/>
      <c r="U1508" s="19"/>
      <c r="AA1508" s="19"/>
      <c r="AF1508" s="22"/>
      <c r="AK1508" s="21"/>
      <c r="AP1508" s="21"/>
      <c r="AS1508" s="22"/>
      <c r="AU1508" s="22"/>
    </row>
    <row r="1509" ht="15.75" customHeight="1">
      <c r="F1509" s="19"/>
      <c r="G1509" s="20"/>
      <c r="M1509" s="21"/>
      <c r="O1509" s="19"/>
      <c r="R1509" s="21"/>
      <c r="T1509" s="19"/>
      <c r="U1509" s="19"/>
      <c r="AA1509" s="19"/>
      <c r="AF1509" s="22"/>
      <c r="AK1509" s="21"/>
      <c r="AP1509" s="21"/>
      <c r="AS1509" s="22"/>
      <c r="AU1509" s="22"/>
    </row>
    <row r="1510" ht="15.75" customHeight="1">
      <c r="F1510" s="19"/>
      <c r="G1510" s="20"/>
      <c r="M1510" s="21"/>
      <c r="O1510" s="19"/>
      <c r="R1510" s="21"/>
      <c r="T1510" s="19"/>
      <c r="U1510" s="19"/>
      <c r="AA1510" s="19"/>
      <c r="AF1510" s="22"/>
      <c r="AK1510" s="21"/>
      <c r="AP1510" s="21"/>
      <c r="AS1510" s="22"/>
      <c r="AU1510" s="22"/>
    </row>
    <row r="1511" ht="15.75" customHeight="1">
      <c r="F1511" s="19"/>
      <c r="G1511" s="20"/>
      <c r="M1511" s="21"/>
      <c r="O1511" s="19"/>
      <c r="R1511" s="21"/>
      <c r="T1511" s="19"/>
      <c r="U1511" s="19"/>
      <c r="AA1511" s="19"/>
      <c r="AF1511" s="22"/>
      <c r="AK1511" s="21"/>
      <c r="AP1511" s="21"/>
      <c r="AS1511" s="22"/>
      <c r="AU1511" s="22"/>
    </row>
    <row r="1512" ht="15.75" customHeight="1">
      <c r="F1512" s="19"/>
      <c r="G1512" s="20"/>
      <c r="M1512" s="21"/>
      <c r="O1512" s="19"/>
      <c r="R1512" s="21"/>
      <c r="T1512" s="19"/>
      <c r="U1512" s="19"/>
      <c r="AA1512" s="19"/>
      <c r="AF1512" s="22"/>
      <c r="AK1512" s="21"/>
      <c r="AP1512" s="21"/>
      <c r="AS1512" s="22"/>
      <c r="AU1512" s="22"/>
    </row>
    <row r="1513" ht="15.75" customHeight="1">
      <c r="F1513" s="19"/>
      <c r="G1513" s="20"/>
      <c r="M1513" s="21"/>
      <c r="O1513" s="19"/>
      <c r="R1513" s="21"/>
      <c r="T1513" s="19"/>
      <c r="U1513" s="19"/>
      <c r="AA1513" s="19"/>
      <c r="AF1513" s="22"/>
      <c r="AK1513" s="21"/>
      <c r="AP1513" s="21"/>
      <c r="AS1513" s="22"/>
      <c r="AU1513" s="22"/>
    </row>
    <row r="1514" ht="15.75" customHeight="1">
      <c r="F1514" s="19"/>
      <c r="G1514" s="20"/>
      <c r="M1514" s="21"/>
      <c r="O1514" s="19"/>
      <c r="R1514" s="21"/>
      <c r="T1514" s="19"/>
      <c r="U1514" s="19"/>
      <c r="AA1514" s="19"/>
      <c r="AF1514" s="22"/>
      <c r="AK1514" s="21"/>
      <c r="AP1514" s="21"/>
      <c r="AS1514" s="22"/>
      <c r="AU1514" s="22"/>
    </row>
    <row r="1515" ht="15.75" customHeight="1">
      <c r="F1515" s="19"/>
      <c r="G1515" s="20"/>
      <c r="M1515" s="21"/>
      <c r="O1515" s="19"/>
      <c r="R1515" s="21"/>
      <c r="T1515" s="19"/>
      <c r="U1515" s="19"/>
      <c r="AA1515" s="19"/>
      <c r="AF1515" s="22"/>
      <c r="AK1515" s="21"/>
      <c r="AP1515" s="21"/>
      <c r="AS1515" s="22"/>
      <c r="AU1515" s="22"/>
    </row>
    <row r="1516" ht="15.75" customHeight="1">
      <c r="F1516" s="19"/>
      <c r="G1516" s="20"/>
      <c r="M1516" s="21"/>
      <c r="O1516" s="19"/>
      <c r="R1516" s="21"/>
      <c r="T1516" s="19"/>
      <c r="U1516" s="19"/>
      <c r="AA1516" s="19"/>
      <c r="AF1516" s="22"/>
      <c r="AK1516" s="21"/>
      <c r="AP1516" s="21"/>
      <c r="AS1516" s="22"/>
      <c r="AU1516" s="22"/>
    </row>
    <row r="1517" ht="15.75" customHeight="1">
      <c r="F1517" s="19"/>
      <c r="G1517" s="20"/>
      <c r="M1517" s="21"/>
      <c r="O1517" s="19"/>
      <c r="R1517" s="21"/>
      <c r="T1517" s="19"/>
      <c r="U1517" s="19"/>
      <c r="AA1517" s="19"/>
      <c r="AF1517" s="22"/>
      <c r="AK1517" s="21"/>
      <c r="AP1517" s="21"/>
      <c r="AS1517" s="22"/>
      <c r="AU1517" s="22"/>
    </row>
    <row r="1518" ht="15.75" customHeight="1">
      <c r="F1518" s="19"/>
      <c r="G1518" s="20"/>
      <c r="M1518" s="21"/>
      <c r="O1518" s="19"/>
      <c r="R1518" s="21"/>
      <c r="T1518" s="19"/>
      <c r="U1518" s="19"/>
      <c r="AA1518" s="19"/>
      <c r="AF1518" s="22"/>
      <c r="AK1518" s="21"/>
      <c r="AP1518" s="21"/>
      <c r="AS1518" s="22"/>
      <c r="AU1518" s="22"/>
    </row>
    <row r="1519" ht="15.75" customHeight="1">
      <c r="F1519" s="19"/>
      <c r="G1519" s="20"/>
      <c r="M1519" s="21"/>
      <c r="O1519" s="19"/>
      <c r="R1519" s="21"/>
      <c r="T1519" s="19"/>
      <c r="U1519" s="19"/>
      <c r="AA1519" s="19"/>
      <c r="AF1519" s="22"/>
      <c r="AK1519" s="21"/>
      <c r="AP1519" s="21"/>
      <c r="AS1519" s="22"/>
      <c r="AU1519" s="22"/>
    </row>
    <row r="1520" ht="15.75" customHeight="1">
      <c r="F1520" s="19"/>
      <c r="G1520" s="20"/>
      <c r="M1520" s="21"/>
      <c r="O1520" s="19"/>
      <c r="R1520" s="21"/>
      <c r="T1520" s="19"/>
      <c r="U1520" s="19"/>
      <c r="AA1520" s="19"/>
      <c r="AF1520" s="22"/>
      <c r="AK1520" s="21"/>
      <c r="AP1520" s="21"/>
      <c r="AS1520" s="22"/>
      <c r="AU1520" s="22"/>
    </row>
    <row r="1521" ht="15.75" customHeight="1">
      <c r="F1521" s="19"/>
      <c r="G1521" s="20"/>
      <c r="M1521" s="21"/>
      <c r="O1521" s="19"/>
      <c r="R1521" s="21"/>
      <c r="T1521" s="19"/>
      <c r="U1521" s="19"/>
      <c r="AA1521" s="19"/>
      <c r="AF1521" s="22"/>
      <c r="AK1521" s="21"/>
      <c r="AP1521" s="21"/>
      <c r="AS1521" s="22"/>
      <c r="AU1521" s="22"/>
    </row>
    <row r="1522" ht="15.75" customHeight="1">
      <c r="F1522" s="19"/>
      <c r="G1522" s="20"/>
      <c r="M1522" s="21"/>
      <c r="O1522" s="19"/>
      <c r="R1522" s="21"/>
      <c r="T1522" s="19"/>
      <c r="U1522" s="19"/>
      <c r="AA1522" s="19"/>
      <c r="AF1522" s="22"/>
      <c r="AK1522" s="21"/>
      <c r="AP1522" s="21"/>
      <c r="AS1522" s="22"/>
      <c r="AU1522" s="22"/>
    </row>
    <row r="1523" ht="15.75" customHeight="1">
      <c r="F1523" s="19"/>
      <c r="G1523" s="20"/>
      <c r="M1523" s="21"/>
      <c r="O1523" s="19"/>
      <c r="R1523" s="21"/>
      <c r="T1523" s="19"/>
      <c r="U1523" s="19"/>
      <c r="AA1523" s="19"/>
      <c r="AF1523" s="22"/>
      <c r="AK1523" s="21"/>
      <c r="AP1523" s="21"/>
      <c r="AS1523" s="22"/>
      <c r="AU1523" s="22"/>
    </row>
    <row r="1524" ht="15.75" customHeight="1">
      <c r="F1524" s="19"/>
      <c r="G1524" s="20"/>
      <c r="M1524" s="21"/>
      <c r="O1524" s="19"/>
      <c r="R1524" s="21"/>
      <c r="T1524" s="19"/>
      <c r="U1524" s="19"/>
      <c r="AA1524" s="19"/>
      <c r="AF1524" s="22"/>
      <c r="AK1524" s="21"/>
      <c r="AP1524" s="21"/>
      <c r="AS1524" s="22"/>
      <c r="AU1524" s="22"/>
    </row>
    <row r="1525" ht="15.75" customHeight="1">
      <c r="F1525" s="19"/>
      <c r="G1525" s="20"/>
      <c r="M1525" s="21"/>
      <c r="O1525" s="19"/>
      <c r="R1525" s="21"/>
      <c r="T1525" s="19"/>
      <c r="U1525" s="19"/>
      <c r="AA1525" s="19"/>
      <c r="AF1525" s="22"/>
      <c r="AK1525" s="21"/>
      <c r="AP1525" s="21"/>
      <c r="AS1525" s="22"/>
      <c r="AU1525" s="22"/>
    </row>
    <row r="1526" ht="15.75" customHeight="1">
      <c r="F1526" s="19"/>
      <c r="G1526" s="20"/>
      <c r="M1526" s="21"/>
      <c r="O1526" s="19"/>
      <c r="R1526" s="21"/>
      <c r="T1526" s="19"/>
      <c r="U1526" s="19"/>
      <c r="AA1526" s="19"/>
      <c r="AF1526" s="22"/>
      <c r="AK1526" s="21"/>
      <c r="AP1526" s="21"/>
      <c r="AS1526" s="22"/>
      <c r="AU1526" s="22"/>
    </row>
    <row r="1527" ht="15.75" customHeight="1">
      <c r="F1527" s="19"/>
      <c r="G1527" s="20"/>
      <c r="M1527" s="21"/>
      <c r="O1527" s="19"/>
      <c r="R1527" s="21"/>
      <c r="T1527" s="19"/>
      <c r="U1527" s="19"/>
      <c r="AA1527" s="19"/>
      <c r="AF1527" s="22"/>
      <c r="AK1527" s="21"/>
      <c r="AP1527" s="21"/>
      <c r="AS1527" s="22"/>
      <c r="AU1527" s="22"/>
    </row>
    <row r="1528" ht="15.75" customHeight="1">
      <c r="F1528" s="19"/>
      <c r="G1528" s="20"/>
      <c r="M1528" s="21"/>
      <c r="O1528" s="19"/>
      <c r="R1528" s="21"/>
      <c r="T1528" s="19"/>
      <c r="U1528" s="19"/>
      <c r="AA1528" s="19"/>
      <c r="AF1528" s="22"/>
      <c r="AK1528" s="21"/>
      <c r="AP1528" s="21"/>
      <c r="AS1528" s="22"/>
      <c r="AU1528" s="22"/>
    </row>
    <row r="1529" ht="15.75" customHeight="1">
      <c r="F1529" s="19"/>
      <c r="G1529" s="20"/>
      <c r="M1529" s="21"/>
      <c r="O1529" s="19"/>
      <c r="R1529" s="21"/>
      <c r="T1529" s="19"/>
      <c r="U1529" s="19"/>
      <c r="AA1529" s="19"/>
      <c r="AF1529" s="22"/>
      <c r="AK1529" s="21"/>
      <c r="AP1529" s="21"/>
      <c r="AS1529" s="22"/>
      <c r="AU1529" s="22"/>
    </row>
    <row r="1530" ht="15.75" customHeight="1">
      <c r="F1530" s="19"/>
      <c r="G1530" s="20"/>
      <c r="M1530" s="21"/>
      <c r="O1530" s="19"/>
      <c r="R1530" s="21"/>
      <c r="T1530" s="19"/>
      <c r="U1530" s="19"/>
      <c r="AA1530" s="19"/>
      <c r="AF1530" s="22"/>
      <c r="AK1530" s="21"/>
      <c r="AP1530" s="21"/>
      <c r="AS1530" s="22"/>
      <c r="AU1530" s="22"/>
    </row>
    <row r="1531" ht="15.75" customHeight="1">
      <c r="F1531" s="19"/>
      <c r="G1531" s="20"/>
      <c r="M1531" s="21"/>
      <c r="O1531" s="19"/>
      <c r="R1531" s="21"/>
      <c r="T1531" s="19"/>
      <c r="U1531" s="19"/>
      <c r="AA1531" s="19"/>
      <c r="AF1531" s="22"/>
      <c r="AK1531" s="21"/>
      <c r="AP1531" s="21"/>
      <c r="AS1531" s="22"/>
      <c r="AU1531" s="22"/>
    </row>
    <row r="1532" ht="15.75" customHeight="1">
      <c r="F1532" s="19"/>
      <c r="G1532" s="20"/>
      <c r="M1532" s="21"/>
      <c r="O1532" s="19"/>
      <c r="R1532" s="21"/>
      <c r="T1532" s="19"/>
      <c r="U1532" s="19"/>
      <c r="AA1532" s="19"/>
      <c r="AF1532" s="22"/>
      <c r="AK1532" s="21"/>
      <c r="AP1532" s="21"/>
      <c r="AS1532" s="22"/>
      <c r="AU1532" s="22"/>
    </row>
    <row r="1533" ht="15.75" customHeight="1">
      <c r="F1533" s="19"/>
      <c r="G1533" s="20"/>
      <c r="M1533" s="21"/>
      <c r="O1533" s="19"/>
      <c r="R1533" s="21"/>
      <c r="T1533" s="19"/>
      <c r="U1533" s="19"/>
      <c r="AA1533" s="19"/>
      <c r="AF1533" s="22"/>
      <c r="AK1533" s="21"/>
      <c r="AP1533" s="21"/>
      <c r="AS1533" s="22"/>
      <c r="AU1533" s="22"/>
    </row>
    <row r="1534" ht="15.75" customHeight="1">
      <c r="F1534" s="19"/>
      <c r="G1534" s="20"/>
      <c r="M1534" s="21"/>
      <c r="O1534" s="19"/>
      <c r="R1534" s="21"/>
      <c r="T1534" s="19"/>
      <c r="U1534" s="19"/>
      <c r="AA1534" s="19"/>
      <c r="AF1534" s="22"/>
      <c r="AK1534" s="21"/>
      <c r="AP1534" s="21"/>
      <c r="AS1534" s="22"/>
      <c r="AU1534" s="22"/>
    </row>
    <row r="1535" ht="15.75" customHeight="1">
      <c r="F1535" s="19"/>
      <c r="G1535" s="20"/>
      <c r="M1535" s="21"/>
      <c r="O1535" s="19"/>
      <c r="R1535" s="21"/>
      <c r="T1535" s="19"/>
      <c r="U1535" s="19"/>
      <c r="AA1535" s="19"/>
      <c r="AF1535" s="22"/>
      <c r="AK1535" s="21"/>
      <c r="AP1535" s="21"/>
      <c r="AS1535" s="22"/>
      <c r="AU1535" s="22"/>
    </row>
    <row r="1536" ht="15.75" customHeight="1">
      <c r="F1536" s="19"/>
      <c r="G1536" s="20"/>
      <c r="M1536" s="21"/>
      <c r="O1536" s="19"/>
      <c r="R1536" s="21"/>
      <c r="T1536" s="19"/>
      <c r="U1536" s="19"/>
      <c r="AA1536" s="19"/>
      <c r="AF1536" s="22"/>
      <c r="AK1536" s="21"/>
      <c r="AP1536" s="21"/>
      <c r="AS1536" s="22"/>
      <c r="AU1536" s="22"/>
    </row>
    <row r="1537" ht="15.75" customHeight="1">
      <c r="F1537" s="19"/>
      <c r="G1537" s="20"/>
      <c r="M1537" s="21"/>
      <c r="O1537" s="19"/>
      <c r="R1537" s="21"/>
      <c r="T1537" s="19"/>
      <c r="U1537" s="19"/>
      <c r="AA1537" s="19"/>
      <c r="AF1537" s="22"/>
      <c r="AK1537" s="21"/>
      <c r="AP1537" s="21"/>
      <c r="AS1537" s="22"/>
      <c r="AU1537" s="22"/>
    </row>
    <row r="1538" ht="15.75" customHeight="1">
      <c r="F1538" s="19"/>
      <c r="G1538" s="20"/>
      <c r="M1538" s="21"/>
      <c r="O1538" s="19"/>
      <c r="R1538" s="21"/>
      <c r="T1538" s="19"/>
      <c r="U1538" s="19"/>
      <c r="AA1538" s="19"/>
      <c r="AF1538" s="22"/>
      <c r="AK1538" s="21"/>
      <c r="AP1538" s="21"/>
      <c r="AS1538" s="22"/>
      <c r="AU1538" s="22"/>
    </row>
    <row r="1539" ht="15.75" customHeight="1">
      <c r="F1539" s="19"/>
      <c r="G1539" s="20"/>
      <c r="M1539" s="21"/>
      <c r="O1539" s="19"/>
      <c r="R1539" s="21"/>
      <c r="T1539" s="19"/>
      <c r="U1539" s="19"/>
      <c r="AA1539" s="19"/>
      <c r="AF1539" s="22"/>
      <c r="AK1539" s="21"/>
      <c r="AP1539" s="21"/>
      <c r="AS1539" s="22"/>
      <c r="AU1539" s="22"/>
    </row>
    <row r="1540" ht="15.75" customHeight="1">
      <c r="F1540" s="19"/>
      <c r="G1540" s="20"/>
      <c r="M1540" s="21"/>
      <c r="O1540" s="19"/>
      <c r="R1540" s="21"/>
      <c r="T1540" s="19"/>
      <c r="U1540" s="19"/>
      <c r="AA1540" s="19"/>
      <c r="AF1540" s="22"/>
      <c r="AK1540" s="21"/>
      <c r="AP1540" s="21"/>
      <c r="AS1540" s="22"/>
      <c r="AU1540" s="22"/>
    </row>
    <row r="1541" ht="15.75" customHeight="1">
      <c r="F1541" s="19"/>
      <c r="G1541" s="20"/>
      <c r="M1541" s="21"/>
      <c r="O1541" s="19"/>
      <c r="R1541" s="21"/>
      <c r="T1541" s="19"/>
      <c r="U1541" s="19"/>
      <c r="AA1541" s="19"/>
      <c r="AF1541" s="22"/>
      <c r="AK1541" s="21"/>
      <c r="AP1541" s="21"/>
      <c r="AS1541" s="22"/>
      <c r="AU1541" s="22"/>
    </row>
    <row r="1542" ht="15.75" customHeight="1">
      <c r="F1542" s="19"/>
      <c r="G1542" s="20"/>
      <c r="M1542" s="21"/>
      <c r="O1542" s="19"/>
      <c r="R1542" s="21"/>
      <c r="T1542" s="19"/>
      <c r="U1542" s="19"/>
      <c r="AA1542" s="19"/>
      <c r="AF1542" s="22"/>
      <c r="AK1542" s="21"/>
      <c r="AP1542" s="21"/>
      <c r="AS1542" s="22"/>
      <c r="AU1542" s="22"/>
    </row>
    <row r="1543" ht="15.75" customHeight="1">
      <c r="F1543" s="19"/>
      <c r="G1543" s="20"/>
      <c r="M1543" s="21"/>
      <c r="O1543" s="19"/>
      <c r="R1543" s="21"/>
      <c r="T1543" s="19"/>
      <c r="U1543" s="19"/>
      <c r="AA1543" s="19"/>
      <c r="AF1543" s="22"/>
      <c r="AK1543" s="21"/>
      <c r="AP1543" s="21"/>
      <c r="AS1543" s="22"/>
      <c r="AU1543" s="22"/>
    </row>
    <row r="1544" ht="15.75" customHeight="1">
      <c r="F1544" s="19"/>
      <c r="G1544" s="20"/>
      <c r="M1544" s="21"/>
      <c r="O1544" s="19"/>
      <c r="R1544" s="21"/>
      <c r="T1544" s="19"/>
      <c r="U1544" s="19"/>
      <c r="AA1544" s="19"/>
      <c r="AF1544" s="22"/>
      <c r="AK1544" s="21"/>
      <c r="AP1544" s="21"/>
      <c r="AS1544" s="22"/>
      <c r="AU1544" s="22"/>
    </row>
    <row r="1545" ht="15.75" customHeight="1">
      <c r="F1545" s="19"/>
      <c r="G1545" s="20"/>
      <c r="M1545" s="21"/>
      <c r="O1545" s="19"/>
      <c r="R1545" s="21"/>
      <c r="T1545" s="19"/>
      <c r="U1545" s="19"/>
      <c r="AA1545" s="19"/>
      <c r="AF1545" s="22"/>
      <c r="AK1545" s="21"/>
      <c r="AP1545" s="21"/>
      <c r="AS1545" s="22"/>
      <c r="AU1545" s="22"/>
    </row>
    <row r="1546" ht="15.75" customHeight="1">
      <c r="F1546" s="19"/>
      <c r="G1546" s="20"/>
      <c r="M1546" s="21"/>
      <c r="O1546" s="19"/>
      <c r="R1546" s="21"/>
      <c r="T1546" s="19"/>
      <c r="U1546" s="19"/>
      <c r="AA1546" s="19"/>
      <c r="AF1546" s="22"/>
      <c r="AK1546" s="21"/>
      <c r="AP1546" s="21"/>
      <c r="AS1546" s="22"/>
      <c r="AU1546" s="22"/>
    </row>
    <row r="1547" ht="15.75" customHeight="1">
      <c r="F1547" s="19"/>
      <c r="G1547" s="20"/>
      <c r="M1547" s="21"/>
      <c r="O1547" s="19"/>
      <c r="R1547" s="21"/>
      <c r="T1547" s="19"/>
      <c r="U1547" s="19"/>
      <c r="AA1547" s="19"/>
      <c r="AF1547" s="22"/>
      <c r="AK1547" s="21"/>
      <c r="AP1547" s="21"/>
      <c r="AS1547" s="22"/>
      <c r="AU1547" s="22"/>
    </row>
    <row r="1548" ht="15.75" customHeight="1">
      <c r="F1548" s="19"/>
      <c r="G1548" s="20"/>
      <c r="M1548" s="21"/>
      <c r="O1548" s="19"/>
      <c r="R1548" s="21"/>
      <c r="T1548" s="19"/>
      <c r="U1548" s="19"/>
      <c r="AA1548" s="19"/>
      <c r="AF1548" s="22"/>
      <c r="AK1548" s="21"/>
      <c r="AP1548" s="21"/>
      <c r="AS1548" s="22"/>
      <c r="AU1548" s="22"/>
    </row>
    <row r="1549" ht="15.75" customHeight="1">
      <c r="F1549" s="19"/>
      <c r="G1549" s="20"/>
      <c r="M1549" s="21"/>
      <c r="O1549" s="19"/>
      <c r="R1549" s="21"/>
      <c r="T1549" s="19"/>
      <c r="U1549" s="19"/>
      <c r="AA1549" s="19"/>
      <c r="AF1549" s="22"/>
      <c r="AK1549" s="21"/>
      <c r="AP1549" s="21"/>
      <c r="AS1549" s="22"/>
      <c r="AU1549" s="22"/>
    </row>
    <row r="1550" ht="15.75" customHeight="1">
      <c r="F1550" s="19"/>
      <c r="G1550" s="20"/>
      <c r="M1550" s="21"/>
      <c r="O1550" s="19"/>
      <c r="R1550" s="21"/>
      <c r="T1550" s="19"/>
      <c r="U1550" s="19"/>
      <c r="AA1550" s="19"/>
      <c r="AF1550" s="22"/>
      <c r="AK1550" s="21"/>
      <c r="AP1550" s="21"/>
      <c r="AS1550" s="22"/>
      <c r="AU1550" s="22"/>
    </row>
    <row r="1551" ht="15.75" customHeight="1">
      <c r="F1551" s="19"/>
      <c r="G1551" s="20"/>
      <c r="M1551" s="21"/>
      <c r="O1551" s="19"/>
      <c r="R1551" s="21"/>
      <c r="T1551" s="19"/>
      <c r="U1551" s="19"/>
      <c r="AA1551" s="19"/>
      <c r="AF1551" s="22"/>
      <c r="AK1551" s="21"/>
      <c r="AP1551" s="21"/>
      <c r="AS1551" s="22"/>
      <c r="AU1551" s="22"/>
    </row>
    <row r="1552" ht="15.75" customHeight="1">
      <c r="F1552" s="19"/>
      <c r="G1552" s="20"/>
      <c r="M1552" s="21"/>
      <c r="O1552" s="19"/>
      <c r="R1552" s="21"/>
      <c r="T1552" s="19"/>
      <c r="U1552" s="19"/>
      <c r="AA1552" s="19"/>
      <c r="AF1552" s="22"/>
      <c r="AK1552" s="21"/>
      <c r="AP1552" s="21"/>
      <c r="AS1552" s="22"/>
      <c r="AU1552" s="22"/>
    </row>
    <row r="1553" ht="15.75" customHeight="1">
      <c r="F1553" s="19"/>
      <c r="G1553" s="20"/>
      <c r="M1553" s="21"/>
      <c r="O1553" s="19"/>
      <c r="R1553" s="21"/>
      <c r="T1553" s="19"/>
      <c r="U1553" s="19"/>
      <c r="AA1553" s="19"/>
      <c r="AF1553" s="22"/>
      <c r="AK1553" s="21"/>
      <c r="AP1553" s="21"/>
      <c r="AS1553" s="22"/>
      <c r="AU1553" s="22"/>
    </row>
    <row r="1554" ht="15.75" customHeight="1">
      <c r="F1554" s="19"/>
      <c r="G1554" s="20"/>
      <c r="M1554" s="21"/>
      <c r="O1554" s="19"/>
      <c r="R1554" s="21"/>
      <c r="T1554" s="19"/>
      <c r="U1554" s="19"/>
      <c r="AA1554" s="19"/>
      <c r="AF1554" s="22"/>
      <c r="AK1554" s="21"/>
      <c r="AP1554" s="21"/>
      <c r="AS1554" s="22"/>
      <c r="AU1554" s="22"/>
    </row>
    <row r="1555" ht="15.75" customHeight="1">
      <c r="F1555" s="19"/>
      <c r="G1555" s="20"/>
      <c r="M1555" s="21"/>
      <c r="O1555" s="19"/>
      <c r="R1555" s="21"/>
      <c r="T1555" s="19"/>
      <c r="U1555" s="19"/>
      <c r="AA1555" s="19"/>
      <c r="AF1555" s="22"/>
      <c r="AK1555" s="21"/>
      <c r="AP1555" s="21"/>
      <c r="AS1555" s="22"/>
      <c r="AU1555" s="22"/>
    </row>
    <row r="1556" ht="15.75" customHeight="1">
      <c r="F1556" s="19"/>
      <c r="G1556" s="20"/>
      <c r="M1556" s="21"/>
      <c r="O1556" s="19"/>
      <c r="R1556" s="21"/>
      <c r="T1556" s="19"/>
      <c r="U1556" s="19"/>
      <c r="AA1556" s="19"/>
      <c r="AF1556" s="22"/>
      <c r="AK1556" s="21"/>
      <c r="AP1556" s="21"/>
      <c r="AS1556" s="22"/>
      <c r="AU1556" s="22"/>
    </row>
    <row r="1557" ht="15.75" customHeight="1">
      <c r="F1557" s="19"/>
      <c r="G1557" s="20"/>
      <c r="M1557" s="21"/>
      <c r="O1557" s="19"/>
      <c r="R1557" s="21"/>
      <c r="T1557" s="19"/>
      <c r="U1557" s="19"/>
      <c r="AA1557" s="19"/>
      <c r="AF1557" s="22"/>
      <c r="AK1557" s="21"/>
      <c r="AP1557" s="21"/>
      <c r="AS1557" s="22"/>
      <c r="AU1557" s="22"/>
    </row>
    <row r="1558" ht="15.75" customHeight="1">
      <c r="F1558" s="19"/>
      <c r="G1558" s="20"/>
      <c r="M1558" s="21"/>
      <c r="O1558" s="19"/>
      <c r="R1558" s="21"/>
      <c r="T1558" s="19"/>
      <c r="U1558" s="19"/>
      <c r="AA1558" s="19"/>
      <c r="AF1558" s="22"/>
      <c r="AK1558" s="21"/>
      <c r="AP1558" s="21"/>
      <c r="AS1558" s="22"/>
      <c r="AU1558" s="22"/>
    </row>
    <row r="1559" ht="15.75" customHeight="1">
      <c r="F1559" s="19"/>
      <c r="G1559" s="20"/>
      <c r="M1559" s="21"/>
      <c r="O1559" s="19"/>
      <c r="R1559" s="21"/>
      <c r="T1559" s="19"/>
      <c r="U1559" s="19"/>
      <c r="AA1559" s="19"/>
      <c r="AF1559" s="22"/>
      <c r="AK1559" s="21"/>
      <c r="AP1559" s="21"/>
      <c r="AS1559" s="22"/>
      <c r="AU1559" s="22"/>
    </row>
    <row r="1560" ht="15.75" customHeight="1">
      <c r="F1560" s="19"/>
      <c r="G1560" s="20"/>
      <c r="M1560" s="21"/>
      <c r="O1560" s="19"/>
      <c r="R1560" s="21"/>
      <c r="T1560" s="19"/>
      <c r="U1560" s="19"/>
      <c r="AA1560" s="19"/>
      <c r="AF1560" s="22"/>
      <c r="AK1560" s="21"/>
      <c r="AP1560" s="21"/>
      <c r="AS1560" s="22"/>
      <c r="AU1560" s="22"/>
    </row>
    <row r="1561" ht="15.75" customHeight="1">
      <c r="F1561" s="19"/>
      <c r="G1561" s="20"/>
      <c r="M1561" s="21"/>
      <c r="O1561" s="19"/>
      <c r="R1561" s="21"/>
      <c r="T1561" s="19"/>
      <c r="U1561" s="19"/>
      <c r="AA1561" s="19"/>
      <c r="AF1561" s="22"/>
      <c r="AK1561" s="21"/>
      <c r="AP1561" s="21"/>
      <c r="AS1561" s="22"/>
      <c r="AU1561" s="22"/>
    </row>
    <row r="1562" ht="15.75" customHeight="1">
      <c r="F1562" s="19"/>
      <c r="G1562" s="20"/>
      <c r="M1562" s="21"/>
      <c r="O1562" s="19"/>
      <c r="R1562" s="21"/>
      <c r="T1562" s="19"/>
      <c r="U1562" s="19"/>
      <c r="AA1562" s="19"/>
      <c r="AF1562" s="22"/>
      <c r="AK1562" s="21"/>
      <c r="AP1562" s="21"/>
      <c r="AS1562" s="22"/>
      <c r="AU1562" s="22"/>
    </row>
    <row r="1563" ht="15.75" customHeight="1">
      <c r="F1563" s="19"/>
      <c r="G1563" s="20"/>
      <c r="M1563" s="21"/>
      <c r="O1563" s="19"/>
      <c r="R1563" s="21"/>
      <c r="T1563" s="19"/>
      <c r="U1563" s="19"/>
      <c r="AA1563" s="19"/>
      <c r="AF1563" s="22"/>
      <c r="AK1563" s="21"/>
      <c r="AP1563" s="21"/>
      <c r="AS1563" s="22"/>
      <c r="AU1563" s="22"/>
    </row>
    <row r="1564" ht="15.75" customHeight="1">
      <c r="F1564" s="19"/>
      <c r="G1564" s="20"/>
      <c r="M1564" s="21"/>
      <c r="O1564" s="19"/>
      <c r="R1564" s="21"/>
      <c r="T1564" s="19"/>
      <c r="U1564" s="19"/>
      <c r="AA1564" s="19"/>
      <c r="AF1564" s="22"/>
      <c r="AK1564" s="21"/>
      <c r="AP1564" s="21"/>
      <c r="AS1564" s="22"/>
      <c r="AU1564" s="22"/>
    </row>
    <row r="1565" ht="15.75" customHeight="1">
      <c r="F1565" s="19"/>
      <c r="G1565" s="20"/>
      <c r="M1565" s="21"/>
      <c r="O1565" s="19"/>
      <c r="R1565" s="21"/>
      <c r="T1565" s="19"/>
      <c r="U1565" s="19"/>
      <c r="AA1565" s="19"/>
      <c r="AF1565" s="22"/>
      <c r="AK1565" s="21"/>
      <c r="AP1565" s="21"/>
      <c r="AS1565" s="22"/>
      <c r="AU1565" s="22"/>
    </row>
    <row r="1566" ht="15.75" customHeight="1">
      <c r="F1566" s="19"/>
      <c r="G1566" s="20"/>
      <c r="M1566" s="21"/>
      <c r="O1566" s="19"/>
      <c r="R1566" s="21"/>
      <c r="T1566" s="19"/>
      <c r="U1566" s="19"/>
      <c r="AA1566" s="19"/>
      <c r="AF1566" s="22"/>
      <c r="AK1566" s="21"/>
      <c r="AP1566" s="21"/>
      <c r="AS1566" s="22"/>
      <c r="AU1566" s="22"/>
    </row>
    <row r="1567" ht="15.75" customHeight="1">
      <c r="F1567" s="19"/>
      <c r="G1567" s="20"/>
      <c r="M1567" s="21"/>
      <c r="O1567" s="19"/>
      <c r="R1567" s="21"/>
      <c r="T1567" s="19"/>
      <c r="U1567" s="19"/>
      <c r="AA1567" s="19"/>
      <c r="AF1567" s="22"/>
      <c r="AK1567" s="21"/>
      <c r="AP1567" s="21"/>
      <c r="AS1567" s="22"/>
      <c r="AU1567" s="22"/>
    </row>
    <row r="1568" ht="15.75" customHeight="1">
      <c r="F1568" s="19"/>
      <c r="G1568" s="20"/>
      <c r="M1568" s="21"/>
      <c r="O1568" s="19"/>
      <c r="R1568" s="21"/>
      <c r="T1568" s="19"/>
      <c r="U1568" s="19"/>
      <c r="AA1568" s="19"/>
      <c r="AF1568" s="22"/>
      <c r="AK1568" s="21"/>
      <c r="AP1568" s="21"/>
      <c r="AS1568" s="22"/>
      <c r="AU1568" s="22"/>
    </row>
    <row r="1569" ht="15.75" customHeight="1">
      <c r="F1569" s="19"/>
      <c r="G1569" s="20"/>
      <c r="M1569" s="21"/>
      <c r="O1569" s="19"/>
      <c r="R1569" s="21"/>
      <c r="T1569" s="19"/>
      <c r="U1569" s="19"/>
      <c r="AA1569" s="19"/>
      <c r="AF1569" s="22"/>
      <c r="AK1569" s="21"/>
      <c r="AP1569" s="21"/>
      <c r="AS1569" s="22"/>
      <c r="AU1569" s="22"/>
    </row>
    <row r="1570" ht="15.75" customHeight="1">
      <c r="F1570" s="19"/>
      <c r="G1570" s="20"/>
      <c r="M1570" s="21"/>
      <c r="O1570" s="19"/>
      <c r="R1570" s="21"/>
      <c r="T1570" s="19"/>
      <c r="U1570" s="19"/>
      <c r="AA1570" s="19"/>
      <c r="AF1570" s="22"/>
      <c r="AK1570" s="21"/>
      <c r="AP1570" s="21"/>
      <c r="AS1570" s="22"/>
      <c r="AU1570" s="22"/>
    </row>
    <row r="1571" ht="15.75" customHeight="1">
      <c r="F1571" s="19"/>
      <c r="G1571" s="20"/>
      <c r="M1571" s="21"/>
      <c r="O1571" s="19"/>
      <c r="R1571" s="21"/>
      <c r="T1571" s="19"/>
      <c r="U1571" s="19"/>
      <c r="AA1571" s="19"/>
      <c r="AF1571" s="22"/>
      <c r="AK1571" s="21"/>
      <c r="AP1571" s="21"/>
      <c r="AS1571" s="22"/>
      <c r="AU1571" s="22"/>
    </row>
    <row r="1572" ht="15.75" customHeight="1">
      <c r="F1572" s="19"/>
      <c r="G1572" s="20"/>
      <c r="M1572" s="21"/>
      <c r="O1572" s="19"/>
      <c r="R1572" s="21"/>
      <c r="T1572" s="19"/>
      <c r="U1572" s="19"/>
      <c r="AA1572" s="19"/>
      <c r="AF1572" s="22"/>
      <c r="AK1572" s="21"/>
      <c r="AP1572" s="21"/>
      <c r="AS1572" s="22"/>
      <c r="AU1572" s="22"/>
    </row>
    <row r="1573" ht="15.75" customHeight="1">
      <c r="F1573" s="19"/>
      <c r="G1573" s="20"/>
      <c r="M1573" s="21"/>
      <c r="O1573" s="19"/>
      <c r="R1573" s="21"/>
      <c r="T1573" s="19"/>
      <c r="U1573" s="19"/>
      <c r="AA1573" s="19"/>
      <c r="AF1573" s="22"/>
      <c r="AK1573" s="21"/>
      <c r="AP1573" s="21"/>
      <c r="AS1573" s="22"/>
      <c r="AU1573" s="22"/>
    </row>
    <row r="1574" ht="15.75" customHeight="1">
      <c r="F1574" s="19"/>
      <c r="G1574" s="20"/>
      <c r="M1574" s="21"/>
      <c r="O1574" s="19"/>
      <c r="R1574" s="21"/>
      <c r="T1574" s="19"/>
      <c r="U1574" s="19"/>
      <c r="AA1574" s="19"/>
      <c r="AF1574" s="22"/>
      <c r="AK1574" s="21"/>
      <c r="AP1574" s="21"/>
      <c r="AS1574" s="22"/>
      <c r="AU1574" s="22"/>
    </row>
    <row r="1575" ht="15.75" customHeight="1">
      <c r="F1575" s="19"/>
      <c r="G1575" s="20"/>
      <c r="M1575" s="21"/>
      <c r="O1575" s="19"/>
      <c r="R1575" s="21"/>
      <c r="T1575" s="19"/>
      <c r="U1575" s="19"/>
      <c r="AA1575" s="19"/>
      <c r="AF1575" s="22"/>
      <c r="AK1575" s="21"/>
      <c r="AP1575" s="21"/>
      <c r="AS1575" s="22"/>
      <c r="AU1575" s="22"/>
    </row>
    <row r="1576" ht="15.75" customHeight="1">
      <c r="F1576" s="19"/>
      <c r="G1576" s="20"/>
      <c r="M1576" s="21"/>
      <c r="O1576" s="19"/>
      <c r="R1576" s="21"/>
      <c r="T1576" s="19"/>
      <c r="U1576" s="19"/>
      <c r="AA1576" s="19"/>
      <c r="AF1576" s="22"/>
      <c r="AK1576" s="21"/>
      <c r="AP1576" s="21"/>
      <c r="AS1576" s="22"/>
      <c r="AU1576" s="22"/>
    </row>
    <row r="1577" ht="15.75" customHeight="1">
      <c r="F1577" s="19"/>
      <c r="G1577" s="20"/>
      <c r="M1577" s="21"/>
      <c r="O1577" s="19"/>
      <c r="R1577" s="21"/>
      <c r="T1577" s="19"/>
      <c r="U1577" s="19"/>
      <c r="AA1577" s="19"/>
      <c r="AF1577" s="22"/>
      <c r="AK1577" s="21"/>
      <c r="AP1577" s="21"/>
      <c r="AS1577" s="22"/>
      <c r="AU1577" s="22"/>
    </row>
    <row r="1578" ht="15.75" customHeight="1">
      <c r="F1578" s="19"/>
      <c r="G1578" s="20"/>
      <c r="M1578" s="21"/>
      <c r="O1578" s="19"/>
      <c r="R1578" s="21"/>
      <c r="T1578" s="19"/>
      <c r="U1578" s="19"/>
      <c r="AA1578" s="19"/>
      <c r="AF1578" s="22"/>
      <c r="AK1578" s="21"/>
      <c r="AP1578" s="21"/>
      <c r="AS1578" s="22"/>
      <c r="AU1578" s="22"/>
    </row>
    <row r="1579" ht="15.75" customHeight="1">
      <c r="F1579" s="19"/>
      <c r="G1579" s="20"/>
      <c r="M1579" s="21"/>
      <c r="O1579" s="19"/>
      <c r="R1579" s="21"/>
      <c r="T1579" s="19"/>
      <c r="U1579" s="19"/>
      <c r="AA1579" s="19"/>
      <c r="AF1579" s="22"/>
      <c r="AK1579" s="21"/>
      <c r="AP1579" s="21"/>
      <c r="AS1579" s="22"/>
      <c r="AU1579" s="22"/>
    </row>
    <row r="1580" ht="15.75" customHeight="1">
      <c r="F1580" s="19"/>
      <c r="G1580" s="20"/>
      <c r="M1580" s="21"/>
      <c r="O1580" s="19"/>
      <c r="R1580" s="21"/>
      <c r="T1580" s="19"/>
      <c r="U1580" s="19"/>
      <c r="AA1580" s="19"/>
      <c r="AF1580" s="22"/>
      <c r="AK1580" s="21"/>
      <c r="AP1580" s="21"/>
      <c r="AS1580" s="22"/>
      <c r="AU1580" s="22"/>
    </row>
    <row r="1581" ht="15.75" customHeight="1">
      <c r="F1581" s="19"/>
      <c r="G1581" s="20"/>
      <c r="M1581" s="21"/>
      <c r="O1581" s="19"/>
      <c r="R1581" s="21"/>
      <c r="T1581" s="19"/>
      <c r="U1581" s="19"/>
      <c r="AA1581" s="19"/>
      <c r="AF1581" s="22"/>
      <c r="AK1581" s="21"/>
      <c r="AP1581" s="21"/>
      <c r="AS1581" s="22"/>
      <c r="AU1581" s="22"/>
    </row>
    <row r="1582" ht="15.75" customHeight="1">
      <c r="F1582" s="19"/>
      <c r="G1582" s="20"/>
      <c r="M1582" s="21"/>
      <c r="O1582" s="19"/>
      <c r="R1582" s="21"/>
      <c r="T1582" s="19"/>
      <c r="U1582" s="19"/>
      <c r="AA1582" s="19"/>
      <c r="AF1582" s="22"/>
      <c r="AK1582" s="21"/>
      <c r="AP1582" s="21"/>
      <c r="AS1582" s="22"/>
      <c r="AU1582" s="22"/>
    </row>
    <row r="1583" ht="15.75" customHeight="1">
      <c r="F1583" s="19"/>
      <c r="G1583" s="20"/>
      <c r="M1583" s="21"/>
      <c r="O1583" s="19"/>
      <c r="R1583" s="21"/>
      <c r="T1583" s="19"/>
      <c r="U1583" s="19"/>
      <c r="AA1583" s="19"/>
      <c r="AF1583" s="22"/>
      <c r="AK1583" s="21"/>
      <c r="AP1583" s="21"/>
      <c r="AS1583" s="22"/>
      <c r="AU1583" s="22"/>
    </row>
    <row r="1584" ht="15.75" customHeight="1">
      <c r="F1584" s="19"/>
      <c r="G1584" s="20"/>
      <c r="M1584" s="21"/>
      <c r="O1584" s="19"/>
      <c r="R1584" s="21"/>
      <c r="T1584" s="19"/>
      <c r="U1584" s="19"/>
      <c r="AA1584" s="19"/>
      <c r="AF1584" s="22"/>
      <c r="AK1584" s="21"/>
      <c r="AP1584" s="21"/>
      <c r="AS1584" s="22"/>
      <c r="AU1584" s="22"/>
    </row>
    <row r="1585" ht="15.75" customHeight="1">
      <c r="F1585" s="19"/>
      <c r="G1585" s="20"/>
      <c r="M1585" s="21"/>
      <c r="O1585" s="19"/>
      <c r="R1585" s="21"/>
      <c r="T1585" s="19"/>
      <c r="U1585" s="19"/>
      <c r="AA1585" s="19"/>
      <c r="AF1585" s="22"/>
      <c r="AK1585" s="21"/>
      <c r="AP1585" s="21"/>
      <c r="AS1585" s="22"/>
      <c r="AU1585" s="22"/>
    </row>
    <row r="1586" ht="15.75" customHeight="1">
      <c r="F1586" s="19"/>
      <c r="G1586" s="20"/>
      <c r="M1586" s="21"/>
      <c r="O1586" s="19"/>
      <c r="R1586" s="21"/>
      <c r="T1586" s="19"/>
      <c r="U1586" s="19"/>
      <c r="AA1586" s="19"/>
      <c r="AF1586" s="22"/>
      <c r="AK1586" s="21"/>
      <c r="AP1586" s="21"/>
      <c r="AS1586" s="22"/>
      <c r="AU1586" s="22"/>
    </row>
    <row r="1587" ht="15.75" customHeight="1">
      <c r="F1587" s="19"/>
      <c r="G1587" s="20"/>
      <c r="M1587" s="21"/>
      <c r="O1587" s="19"/>
      <c r="R1587" s="21"/>
      <c r="T1587" s="19"/>
      <c r="U1587" s="19"/>
      <c r="AA1587" s="19"/>
      <c r="AF1587" s="22"/>
      <c r="AK1587" s="21"/>
      <c r="AP1587" s="21"/>
      <c r="AS1587" s="22"/>
      <c r="AU1587" s="22"/>
    </row>
    <row r="1588" ht="15.75" customHeight="1">
      <c r="F1588" s="19"/>
      <c r="G1588" s="20"/>
      <c r="M1588" s="21"/>
      <c r="O1588" s="19"/>
      <c r="R1588" s="21"/>
      <c r="T1588" s="19"/>
      <c r="U1588" s="19"/>
      <c r="AA1588" s="19"/>
      <c r="AF1588" s="22"/>
      <c r="AK1588" s="21"/>
      <c r="AP1588" s="21"/>
      <c r="AS1588" s="22"/>
      <c r="AU1588" s="22"/>
    </row>
    <row r="1589" ht="15.75" customHeight="1">
      <c r="F1589" s="19"/>
      <c r="G1589" s="20"/>
      <c r="M1589" s="21"/>
      <c r="O1589" s="19"/>
      <c r="R1589" s="21"/>
      <c r="T1589" s="19"/>
      <c r="U1589" s="19"/>
      <c r="AA1589" s="19"/>
      <c r="AF1589" s="22"/>
      <c r="AK1589" s="21"/>
      <c r="AP1589" s="21"/>
      <c r="AS1589" s="22"/>
      <c r="AU1589" s="22"/>
    </row>
    <row r="1590" ht="15.75" customHeight="1">
      <c r="F1590" s="19"/>
      <c r="G1590" s="20"/>
      <c r="M1590" s="21"/>
      <c r="O1590" s="19"/>
      <c r="R1590" s="21"/>
      <c r="T1590" s="19"/>
      <c r="U1590" s="19"/>
      <c r="AA1590" s="19"/>
      <c r="AF1590" s="22"/>
      <c r="AK1590" s="21"/>
      <c r="AP1590" s="21"/>
      <c r="AS1590" s="22"/>
      <c r="AU1590" s="22"/>
    </row>
    <row r="1591" ht="15.75" customHeight="1">
      <c r="F1591" s="19"/>
      <c r="G1591" s="20"/>
      <c r="M1591" s="21"/>
      <c r="O1591" s="19"/>
      <c r="R1591" s="21"/>
      <c r="T1591" s="19"/>
      <c r="U1591" s="19"/>
      <c r="AA1591" s="19"/>
      <c r="AF1591" s="22"/>
      <c r="AK1591" s="21"/>
      <c r="AP1591" s="21"/>
      <c r="AS1591" s="22"/>
      <c r="AU1591" s="22"/>
    </row>
    <row r="1592" ht="15.75" customHeight="1">
      <c r="F1592" s="19"/>
      <c r="G1592" s="20"/>
      <c r="M1592" s="21"/>
      <c r="O1592" s="19"/>
      <c r="R1592" s="21"/>
      <c r="T1592" s="19"/>
      <c r="U1592" s="19"/>
      <c r="AA1592" s="19"/>
      <c r="AF1592" s="22"/>
      <c r="AK1592" s="21"/>
      <c r="AP1592" s="21"/>
      <c r="AS1592" s="22"/>
      <c r="AU1592" s="22"/>
    </row>
    <row r="1593" ht="15.75" customHeight="1">
      <c r="F1593" s="19"/>
      <c r="G1593" s="20"/>
      <c r="M1593" s="21"/>
      <c r="O1593" s="19"/>
      <c r="R1593" s="21"/>
      <c r="T1593" s="19"/>
      <c r="U1593" s="19"/>
      <c r="AA1593" s="19"/>
      <c r="AF1593" s="22"/>
      <c r="AK1593" s="21"/>
      <c r="AP1593" s="21"/>
      <c r="AS1593" s="22"/>
      <c r="AU1593" s="22"/>
    </row>
    <row r="1594" ht="15.75" customHeight="1">
      <c r="F1594" s="19"/>
      <c r="G1594" s="20"/>
      <c r="M1594" s="21"/>
      <c r="O1594" s="19"/>
      <c r="R1594" s="21"/>
      <c r="T1594" s="19"/>
      <c r="U1594" s="19"/>
      <c r="AA1594" s="19"/>
      <c r="AF1594" s="22"/>
      <c r="AK1594" s="21"/>
      <c r="AP1594" s="21"/>
      <c r="AS1594" s="22"/>
      <c r="AU1594" s="22"/>
    </row>
    <row r="1595" ht="15.75" customHeight="1">
      <c r="F1595" s="19"/>
      <c r="G1595" s="20"/>
      <c r="M1595" s="21"/>
      <c r="O1595" s="19"/>
      <c r="R1595" s="21"/>
      <c r="T1595" s="19"/>
      <c r="U1595" s="19"/>
      <c r="AA1595" s="19"/>
      <c r="AF1595" s="22"/>
      <c r="AK1595" s="21"/>
      <c r="AP1595" s="21"/>
      <c r="AS1595" s="22"/>
      <c r="AU1595" s="22"/>
    </row>
    <row r="1596" ht="15.75" customHeight="1">
      <c r="F1596" s="19"/>
      <c r="G1596" s="20"/>
      <c r="M1596" s="21"/>
      <c r="O1596" s="19"/>
      <c r="R1596" s="21"/>
      <c r="T1596" s="19"/>
      <c r="U1596" s="19"/>
      <c r="AA1596" s="19"/>
      <c r="AF1596" s="22"/>
      <c r="AK1596" s="21"/>
      <c r="AP1596" s="21"/>
      <c r="AS1596" s="22"/>
      <c r="AU1596" s="22"/>
    </row>
    <row r="1597" ht="15.75" customHeight="1">
      <c r="F1597" s="19"/>
      <c r="G1597" s="20"/>
      <c r="M1597" s="21"/>
      <c r="O1597" s="19"/>
      <c r="R1597" s="21"/>
      <c r="T1597" s="19"/>
      <c r="U1597" s="19"/>
      <c r="AA1597" s="19"/>
      <c r="AF1597" s="22"/>
      <c r="AK1597" s="21"/>
      <c r="AP1597" s="21"/>
      <c r="AS1597" s="22"/>
      <c r="AU1597" s="22"/>
    </row>
    <row r="1598" ht="15.75" customHeight="1">
      <c r="F1598" s="19"/>
      <c r="G1598" s="20"/>
      <c r="M1598" s="21"/>
      <c r="O1598" s="19"/>
      <c r="R1598" s="21"/>
      <c r="T1598" s="19"/>
      <c r="U1598" s="19"/>
      <c r="AA1598" s="19"/>
      <c r="AF1598" s="22"/>
      <c r="AK1598" s="21"/>
      <c r="AP1598" s="21"/>
      <c r="AS1598" s="22"/>
      <c r="AU1598" s="22"/>
    </row>
    <row r="1599" ht="15.75" customHeight="1">
      <c r="F1599" s="19"/>
      <c r="G1599" s="20"/>
      <c r="M1599" s="21"/>
      <c r="O1599" s="19"/>
      <c r="R1599" s="21"/>
      <c r="T1599" s="19"/>
      <c r="U1599" s="19"/>
      <c r="AA1599" s="19"/>
      <c r="AF1599" s="22"/>
      <c r="AK1599" s="21"/>
      <c r="AP1599" s="21"/>
      <c r="AS1599" s="22"/>
      <c r="AU1599" s="22"/>
    </row>
    <row r="1600" ht="15.75" customHeight="1">
      <c r="F1600" s="19"/>
      <c r="G1600" s="20"/>
      <c r="M1600" s="21"/>
      <c r="O1600" s="19"/>
      <c r="R1600" s="21"/>
      <c r="T1600" s="19"/>
      <c r="U1600" s="19"/>
      <c r="AA1600" s="19"/>
      <c r="AF1600" s="22"/>
      <c r="AK1600" s="21"/>
      <c r="AP1600" s="21"/>
      <c r="AS1600" s="22"/>
      <c r="AU1600" s="22"/>
    </row>
    <row r="1601" ht="15.75" customHeight="1">
      <c r="F1601" s="19"/>
      <c r="G1601" s="20"/>
      <c r="M1601" s="21"/>
      <c r="O1601" s="19"/>
      <c r="R1601" s="21"/>
      <c r="T1601" s="19"/>
      <c r="U1601" s="19"/>
      <c r="AA1601" s="19"/>
      <c r="AF1601" s="22"/>
      <c r="AK1601" s="21"/>
      <c r="AP1601" s="21"/>
      <c r="AS1601" s="22"/>
      <c r="AU1601" s="22"/>
    </row>
    <row r="1602" ht="15.75" customHeight="1">
      <c r="F1602" s="19"/>
      <c r="G1602" s="20"/>
      <c r="M1602" s="21"/>
      <c r="O1602" s="19"/>
      <c r="R1602" s="21"/>
      <c r="T1602" s="19"/>
      <c r="U1602" s="19"/>
      <c r="AA1602" s="19"/>
      <c r="AF1602" s="22"/>
      <c r="AK1602" s="21"/>
      <c r="AP1602" s="21"/>
      <c r="AS1602" s="22"/>
      <c r="AU1602" s="22"/>
    </row>
    <row r="1603" ht="15.75" customHeight="1">
      <c r="F1603" s="19"/>
      <c r="G1603" s="20"/>
      <c r="M1603" s="21"/>
      <c r="O1603" s="19"/>
      <c r="R1603" s="21"/>
      <c r="T1603" s="19"/>
      <c r="U1603" s="19"/>
      <c r="AA1603" s="19"/>
      <c r="AF1603" s="22"/>
      <c r="AK1603" s="21"/>
      <c r="AP1603" s="21"/>
      <c r="AS1603" s="22"/>
      <c r="AU1603" s="22"/>
    </row>
    <row r="1604" ht="15.75" customHeight="1">
      <c r="F1604" s="19"/>
      <c r="G1604" s="20"/>
      <c r="M1604" s="21"/>
      <c r="O1604" s="19"/>
      <c r="R1604" s="21"/>
      <c r="T1604" s="19"/>
      <c r="U1604" s="19"/>
      <c r="AA1604" s="19"/>
      <c r="AF1604" s="22"/>
      <c r="AK1604" s="21"/>
      <c r="AP1604" s="21"/>
      <c r="AS1604" s="22"/>
      <c r="AU1604" s="22"/>
    </row>
    <row r="1605" ht="15.75" customHeight="1">
      <c r="F1605" s="19"/>
      <c r="G1605" s="20"/>
      <c r="M1605" s="21"/>
      <c r="O1605" s="19"/>
      <c r="R1605" s="21"/>
      <c r="T1605" s="19"/>
      <c r="U1605" s="19"/>
      <c r="AA1605" s="19"/>
      <c r="AF1605" s="22"/>
      <c r="AK1605" s="21"/>
      <c r="AP1605" s="21"/>
      <c r="AS1605" s="22"/>
      <c r="AU1605" s="22"/>
    </row>
    <row r="1606" ht="15.75" customHeight="1">
      <c r="F1606" s="19"/>
      <c r="G1606" s="20"/>
      <c r="M1606" s="21"/>
      <c r="O1606" s="19"/>
      <c r="R1606" s="21"/>
      <c r="T1606" s="19"/>
      <c r="U1606" s="19"/>
      <c r="AA1606" s="19"/>
      <c r="AF1606" s="22"/>
      <c r="AK1606" s="21"/>
      <c r="AP1606" s="21"/>
      <c r="AS1606" s="22"/>
      <c r="AU1606" s="22"/>
    </row>
    <row r="1607" ht="15.75" customHeight="1">
      <c r="F1607" s="19"/>
      <c r="G1607" s="20"/>
      <c r="M1607" s="21"/>
      <c r="O1607" s="19"/>
      <c r="R1607" s="21"/>
      <c r="T1607" s="19"/>
      <c r="U1607" s="19"/>
      <c r="AA1607" s="19"/>
      <c r="AF1607" s="22"/>
      <c r="AK1607" s="21"/>
      <c r="AP1607" s="21"/>
      <c r="AS1607" s="22"/>
      <c r="AU1607" s="22"/>
    </row>
    <row r="1608" ht="15.75" customHeight="1">
      <c r="F1608" s="19"/>
      <c r="G1608" s="20"/>
      <c r="M1608" s="21"/>
      <c r="O1608" s="19"/>
      <c r="R1608" s="21"/>
      <c r="T1608" s="19"/>
      <c r="U1608" s="19"/>
      <c r="AA1608" s="19"/>
      <c r="AF1608" s="22"/>
      <c r="AK1608" s="21"/>
      <c r="AP1608" s="21"/>
      <c r="AS1608" s="22"/>
      <c r="AU1608" s="22"/>
    </row>
    <row r="1609" ht="15.75" customHeight="1">
      <c r="F1609" s="19"/>
      <c r="G1609" s="20"/>
      <c r="M1609" s="21"/>
      <c r="O1609" s="19"/>
      <c r="R1609" s="21"/>
      <c r="T1609" s="19"/>
      <c r="U1609" s="19"/>
      <c r="AA1609" s="19"/>
      <c r="AF1609" s="22"/>
      <c r="AK1609" s="21"/>
      <c r="AP1609" s="21"/>
      <c r="AS1609" s="22"/>
      <c r="AU1609" s="22"/>
    </row>
    <row r="1610" ht="15.75" customHeight="1">
      <c r="F1610" s="19"/>
      <c r="G1610" s="20"/>
      <c r="M1610" s="21"/>
      <c r="O1610" s="19"/>
      <c r="R1610" s="21"/>
      <c r="T1610" s="19"/>
      <c r="U1610" s="19"/>
      <c r="AA1610" s="19"/>
      <c r="AF1610" s="22"/>
      <c r="AK1610" s="21"/>
      <c r="AP1610" s="21"/>
      <c r="AS1610" s="22"/>
      <c r="AU1610" s="22"/>
    </row>
    <row r="1611" ht="15.75" customHeight="1">
      <c r="F1611" s="19"/>
      <c r="G1611" s="20"/>
      <c r="M1611" s="21"/>
      <c r="O1611" s="19"/>
      <c r="R1611" s="21"/>
      <c r="T1611" s="19"/>
      <c r="U1611" s="19"/>
      <c r="AA1611" s="19"/>
      <c r="AF1611" s="22"/>
      <c r="AK1611" s="21"/>
      <c r="AP1611" s="21"/>
      <c r="AS1611" s="22"/>
      <c r="AU1611" s="22"/>
    </row>
    <row r="1612" ht="15.75" customHeight="1">
      <c r="F1612" s="19"/>
      <c r="G1612" s="20"/>
      <c r="M1612" s="21"/>
      <c r="O1612" s="19"/>
      <c r="R1612" s="21"/>
      <c r="T1612" s="19"/>
      <c r="U1612" s="19"/>
      <c r="AA1612" s="19"/>
      <c r="AF1612" s="22"/>
      <c r="AK1612" s="21"/>
      <c r="AP1612" s="21"/>
      <c r="AS1612" s="22"/>
      <c r="AU1612" s="22"/>
    </row>
    <row r="1613" ht="15.75" customHeight="1">
      <c r="F1613" s="19"/>
      <c r="G1613" s="20"/>
      <c r="M1613" s="21"/>
      <c r="O1613" s="19"/>
      <c r="R1613" s="21"/>
      <c r="T1613" s="19"/>
      <c r="U1613" s="19"/>
      <c r="AA1613" s="19"/>
      <c r="AF1613" s="22"/>
      <c r="AK1613" s="21"/>
      <c r="AP1613" s="21"/>
      <c r="AS1613" s="22"/>
      <c r="AU1613" s="22"/>
    </row>
    <row r="1614" ht="15.75" customHeight="1">
      <c r="F1614" s="19"/>
      <c r="G1614" s="20"/>
      <c r="M1614" s="21"/>
      <c r="O1614" s="19"/>
      <c r="R1614" s="21"/>
      <c r="T1614" s="19"/>
      <c r="U1614" s="19"/>
      <c r="AA1614" s="19"/>
      <c r="AF1614" s="22"/>
      <c r="AK1614" s="21"/>
      <c r="AP1614" s="21"/>
      <c r="AS1614" s="22"/>
      <c r="AU1614" s="22"/>
    </row>
    <row r="1615" ht="15.75" customHeight="1">
      <c r="F1615" s="19"/>
      <c r="G1615" s="20"/>
      <c r="M1615" s="21"/>
      <c r="O1615" s="19"/>
      <c r="R1615" s="21"/>
      <c r="T1615" s="19"/>
      <c r="U1615" s="19"/>
      <c r="AA1615" s="19"/>
      <c r="AF1615" s="22"/>
      <c r="AK1615" s="21"/>
      <c r="AP1615" s="21"/>
      <c r="AS1615" s="22"/>
      <c r="AU1615" s="22"/>
    </row>
    <row r="1616" ht="15.75" customHeight="1">
      <c r="F1616" s="19"/>
      <c r="G1616" s="20"/>
      <c r="M1616" s="21"/>
      <c r="O1616" s="19"/>
      <c r="R1616" s="21"/>
      <c r="T1616" s="19"/>
      <c r="U1616" s="19"/>
      <c r="AA1616" s="19"/>
      <c r="AF1616" s="22"/>
      <c r="AK1616" s="21"/>
      <c r="AP1616" s="21"/>
      <c r="AS1616" s="22"/>
      <c r="AU1616" s="22"/>
    </row>
    <row r="1617" ht="15.75" customHeight="1">
      <c r="F1617" s="19"/>
      <c r="G1617" s="20"/>
      <c r="M1617" s="21"/>
      <c r="O1617" s="19"/>
      <c r="R1617" s="21"/>
      <c r="T1617" s="19"/>
      <c r="U1617" s="19"/>
      <c r="AA1617" s="19"/>
      <c r="AF1617" s="22"/>
      <c r="AK1617" s="21"/>
      <c r="AP1617" s="21"/>
      <c r="AS1617" s="22"/>
      <c r="AU1617" s="22"/>
    </row>
    <row r="1618" ht="15.75" customHeight="1">
      <c r="F1618" s="19"/>
      <c r="G1618" s="20"/>
      <c r="M1618" s="21"/>
      <c r="O1618" s="19"/>
      <c r="R1618" s="21"/>
      <c r="T1618" s="19"/>
      <c r="U1618" s="19"/>
      <c r="AA1618" s="19"/>
      <c r="AF1618" s="22"/>
      <c r="AK1618" s="21"/>
      <c r="AP1618" s="21"/>
      <c r="AS1618" s="22"/>
      <c r="AU1618" s="22"/>
    </row>
    <row r="1619" ht="15.75" customHeight="1">
      <c r="F1619" s="19"/>
      <c r="G1619" s="20"/>
      <c r="M1619" s="21"/>
      <c r="O1619" s="19"/>
      <c r="R1619" s="21"/>
      <c r="T1619" s="19"/>
      <c r="U1619" s="19"/>
      <c r="AA1619" s="19"/>
      <c r="AF1619" s="22"/>
      <c r="AK1619" s="21"/>
      <c r="AP1619" s="21"/>
      <c r="AS1619" s="22"/>
      <c r="AU1619" s="22"/>
    </row>
    <row r="1620" ht="15.75" customHeight="1">
      <c r="F1620" s="19"/>
      <c r="G1620" s="20"/>
      <c r="M1620" s="21"/>
      <c r="O1620" s="19"/>
      <c r="R1620" s="21"/>
      <c r="T1620" s="19"/>
      <c r="U1620" s="19"/>
      <c r="AA1620" s="19"/>
      <c r="AF1620" s="22"/>
      <c r="AK1620" s="21"/>
      <c r="AP1620" s="21"/>
      <c r="AS1620" s="22"/>
      <c r="AU1620" s="22"/>
    </row>
    <row r="1621" ht="15.75" customHeight="1">
      <c r="F1621" s="19"/>
      <c r="G1621" s="20"/>
      <c r="M1621" s="21"/>
      <c r="O1621" s="19"/>
      <c r="R1621" s="21"/>
      <c r="T1621" s="19"/>
      <c r="U1621" s="19"/>
      <c r="AA1621" s="19"/>
      <c r="AF1621" s="22"/>
      <c r="AK1621" s="21"/>
      <c r="AP1621" s="21"/>
      <c r="AS1621" s="22"/>
      <c r="AU1621" s="22"/>
    </row>
    <row r="1622" ht="15.75" customHeight="1">
      <c r="F1622" s="19"/>
      <c r="G1622" s="20"/>
      <c r="M1622" s="21"/>
      <c r="O1622" s="19"/>
      <c r="R1622" s="21"/>
      <c r="T1622" s="19"/>
      <c r="U1622" s="19"/>
      <c r="AA1622" s="19"/>
      <c r="AF1622" s="22"/>
      <c r="AK1622" s="21"/>
      <c r="AP1622" s="21"/>
      <c r="AS1622" s="22"/>
      <c r="AU1622" s="22"/>
    </row>
    <row r="1623" ht="15.75" customHeight="1">
      <c r="F1623" s="19"/>
      <c r="G1623" s="20"/>
      <c r="M1623" s="21"/>
      <c r="O1623" s="19"/>
      <c r="R1623" s="21"/>
      <c r="T1623" s="19"/>
      <c r="U1623" s="19"/>
      <c r="AA1623" s="19"/>
      <c r="AF1623" s="22"/>
      <c r="AK1623" s="21"/>
      <c r="AP1623" s="21"/>
      <c r="AS1623" s="22"/>
      <c r="AU1623" s="22"/>
    </row>
    <row r="1624" ht="15.75" customHeight="1">
      <c r="F1624" s="19"/>
      <c r="G1624" s="20"/>
      <c r="M1624" s="21"/>
      <c r="O1624" s="19"/>
      <c r="R1624" s="21"/>
      <c r="T1624" s="19"/>
      <c r="U1624" s="19"/>
      <c r="AA1624" s="19"/>
      <c r="AF1624" s="22"/>
      <c r="AK1624" s="21"/>
      <c r="AP1624" s="21"/>
      <c r="AS1624" s="22"/>
      <c r="AU1624" s="22"/>
    </row>
    <row r="1625" ht="15.75" customHeight="1">
      <c r="F1625" s="19"/>
      <c r="G1625" s="20"/>
      <c r="M1625" s="21"/>
      <c r="O1625" s="19"/>
      <c r="R1625" s="21"/>
      <c r="T1625" s="19"/>
      <c r="U1625" s="19"/>
      <c r="AA1625" s="19"/>
      <c r="AF1625" s="22"/>
      <c r="AK1625" s="21"/>
      <c r="AP1625" s="21"/>
      <c r="AS1625" s="22"/>
      <c r="AU1625" s="22"/>
    </row>
    <row r="1626" ht="15.75" customHeight="1">
      <c r="F1626" s="19"/>
      <c r="G1626" s="20"/>
      <c r="M1626" s="21"/>
      <c r="O1626" s="19"/>
      <c r="R1626" s="21"/>
      <c r="T1626" s="19"/>
      <c r="U1626" s="19"/>
      <c r="AA1626" s="19"/>
      <c r="AF1626" s="22"/>
      <c r="AK1626" s="21"/>
      <c r="AP1626" s="21"/>
      <c r="AS1626" s="22"/>
      <c r="AU1626" s="22"/>
    </row>
    <row r="1627" ht="15.75" customHeight="1">
      <c r="F1627" s="19"/>
      <c r="G1627" s="20"/>
      <c r="M1627" s="21"/>
      <c r="O1627" s="19"/>
      <c r="R1627" s="21"/>
      <c r="T1627" s="19"/>
      <c r="U1627" s="19"/>
      <c r="AA1627" s="19"/>
      <c r="AF1627" s="22"/>
      <c r="AK1627" s="21"/>
      <c r="AP1627" s="21"/>
      <c r="AS1627" s="22"/>
      <c r="AU1627" s="22"/>
    </row>
    <row r="1628" ht="15.75" customHeight="1">
      <c r="F1628" s="19"/>
      <c r="G1628" s="20"/>
      <c r="M1628" s="21"/>
      <c r="O1628" s="19"/>
      <c r="R1628" s="21"/>
      <c r="T1628" s="19"/>
      <c r="U1628" s="19"/>
      <c r="AA1628" s="19"/>
      <c r="AF1628" s="22"/>
      <c r="AK1628" s="21"/>
      <c r="AP1628" s="21"/>
      <c r="AS1628" s="22"/>
      <c r="AU1628" s="22"/>
    </row>
    <row r="1629" ht="15.75" customHeight="1">
      <c r="F1629" s="19"/>
      <c r="G1629" s="20"/>
      <c r="M1629" s="21"/>
      <c r="O1629" s="19"/>
      <c r="R1629" s="21"/>
      <c r="T1629" s="19"/>
      <c r="U1629" s="19"/>
      <c r="AA1629" s="19"/>
      <c r="AF1629" s="22"/>
      <c r="AK1629" s="21"/>
      <c r="AP1629" s="21"/>
      <c r="AS1629" s="22"/>
      <c r="AU1629" s="22"/>
    </row>
    <row r="1630" ht="15.75" customHeight="1">
      <c r="F1630" s="19"/>
      <c r="G1630" s="20"/>
      <c r="M1630" s="21"/>
      <c r="O1630" s="19"/>
      <c r="R1630" s="21"/>
      <c r="T1630" s="19"/>
      <c r="U1630" s="19"/>
      <c r="AA1630" s="19"/>
      <c r="AF1630" s="22"/>
      <c r="AK1630" s="21"/>
      <c r="AP1630" s="21"/>
      <c r="AS1630" s="22"/>
      <c r="AU1630" s="22"/>
    </row>
    <row r="1631" ht="15.75" customHeight="1">
      <c r="F1631" s="19"/>
      <c r="G1631" s="20"/>
      <c r="M1631" s="21"/>
      <c r="O1631" s="19"/>
      <c r="R1631" s="21"/>
      <c r="T1631" s="19"/>
      <c r="U1631" s="19"/>
      <c r="AA1631" s="19"/>
      <c r="AF1631" s="22"/>
      <c r="AK1631" s="21"/>
      <c r="AP1631" s="21"/>
      <c r="AS1631" s="22"/>
      <c r="AU1631" s="22"/>
    </row>
    <row r="1632" ht="15.75" customHeight="1">
      <c r="F1632" s="19"/>
      <c r="G1632" s="20"/>
      <c r="M1632" s="21"/>
      <c r="O1632" s="19"/>
      <c r="R1632" s="21"/>
      <c r="T1632" s="19"/>
      <c r="U1632" s="19"/>
      <c r="AA1632" s="19"/>
      <c r="AF1632" s="22"/>
      <c r="AK1632" s="21"/>
      <c r="AP1632" s="21"/>
      <c r="AS1632" s="22"/>
      <c r="AU1632" s="22"/>
    </row>
    <row r="1633" ht="15.75" customHeight="1">
      <c r="F1633" s="19"/>
      <c r="G1633" s="20"/>
      <c r="M1633" s="21"/>
      <c r="O1633" s="19"/>
      <c r="R1633" s="21"/>
      <c r="T1633" s="19"/>
      <c r="U1633" s="19"/>
      <c r="AA1633" s="19"/>
      <c r="AF1633" s="22"/>
      <c r="AK1633" s="21"/>
      <c r="AP1633" s="21"/>
      <c r="AS1633" s="22"/>
      <c r="AU1633" s="22"/>
    </row>
    <row r="1634" ht="15.75" customHeight="1">
      <c r="F1634" s="19"/>
      <c r="G1634" s="20"/>
      <c r="M1634" s="21"/>
      <c r="O1634" s="19"/>
      <c r="R1634" s="21"/>
      <c r="T1634" s="19"/>
      <c r="U1634" s="19"/>
      <c r="AA1634" s="19"/>
      <c r="AF1634" s="22"/>
      <c r="AK1634" s="21"/>
      <c r="AP1634" s="21"/>
      <c r="AS1634" s="22"/>
      <c r="AU1634" s="22"/>
    </row>
    <row r="1635" ht="15.75" customHeight="1">
      <c r="F1635" s="19"/>
      <c r="G1635" s="20"/>
      <c r="M1635" s="21"/>
      <c r="O1635" s="19"/>
      <c r="R1635" s="21"/>
      <c r="T1635" s="19"/>
      <c r="U1635" s="19"/>
      <c r="AA1635" s="19"/>
      <c r="AF1635" s="22"/>
      <c r="AK1635" s="21"/>
      <c r="AP1635" s="21"/>
      <c r="AS1635" s="22"/>
      <c r="AU1635" s="22"/>
    </row>
    <row r="1636" ht="15.75" customHeight="1">
      <c r="F1636" s="19"/>
      <c r="G1636" s="20"/>
      <c r="M1636" s="21"/>
      <c r="O1636" s="19"/>
      <c r="R1636" s="21"/>
      <c r="T1636" s="19"/>
      <c r="U1636" s="19"/>
      <c r="AA1636" s="19"/>
      <c r="AF1636" s="22"/>
      <c r="AK1636" s="21"/>
      <c r="AP1636" s="21"/>
      <c r="AS1636" s="22"/>
      <c r="AU1636" s="22"/>
    </row>
    <row r="1637" ht="15.75" customHeight="1">
      <c r="F1637" s="19"/>
      <c r="G1637" s="20"/>
      <c r="M1637" s="21"/>
      <c r="O1637" s="19"/>
      <c r="R1637" s="21"/>
      <c r="T1637" s="19"/>
      <c r="U1637" s="19"/>
      <c r="AA1637" s="19"/>
      <c r="AF1637" s="22"/>
      <c r="AK1637" s="21"/>
      <c r="AP1637" s="21"/>
      <c r="AS1637" s="22"/>
      <c r="AU1637" s="22"/>
    </row>
    <row r="1638" ht="15.75" customHeight="1">
      <c r="F1638" s="19"/>
      <c r="G1638" s="20"/>
      <c r="M1638" s="21"/>
      <c r="O1638" s="19"/>
      <c r="R1638" s="21"/>
      <c r="T1638" s="19"/>
      <c r="U1638" s="19"/>
      <c r="AA1638" s="19"/>
      <c r="AF1638" s="22"/>
      <c r="AK1638" s="21"/>
      <c r="AP1638" s="21"/>
      <c r="AS1638" s="22"/>
      <c r="AU1638" s="22"/>
    </row>
    <row r="1639" ht="15.75" customHeight="1">
      <c r="F1639" s="19"/>
      <c r="G1639" s="20"/>
      <c r="M1639" s="21"/>
      <c r="O1639" s="19"/>
      <c r="R1639" s="21"/>
      <c r="T1639" s="19"/>
      <c r="U1639" s="19"/>
      <c r="AA1639" s="19"/>
      <c r="AF1639" s="22"/>
      <c r="AK1639" s="21"/>
      <c r="AP1639" s="21"/>
      <c r="AS1639" s="22"/>
      <c r="AU1639" s="22"/>
    </row>
    <row r="1640" ht="15.75" customHeight="1">
      <c r="F1640" s="19"/>
      <c r="G1640" s="20"/>
      <c r="M1640" s="21"/>
      <c r="O1640" s="19"/>
      <c r="R1640" s="21"/>
      <c r="T1640" s="19"/>
      <c r="U1640" s="19"/>
      <c r="AA1640" s="19"/>
      <c r="AF1640" s="22"/>
      <c r="AK1640" s="21"/>
      <c r="AP1640" s="21"/>
      <c r="AS1640" s="22"/>
      <c r="AU1640" s="22"/>
    </row>
    <row r="1641" ht="15.75" customHeight="1">
      <c r="F1641" s="19"/>
      <c r="G1641" s="20"/>
      <c r="M1641" s="21"/>
      <c r="O1641" s="19"/>
      <c r="R1641" s="21"/>
      <c r="T1641" s="19"/>
      <c r="U1641" s="19"/>
      <c r="AA1641" s="19"/>
      <c r="AF1641" s="22"/>
      <c r="AK1641" s="21"/>
      <c r="AP1641" s="21"/>
      <c r="AS1641" s="22"/>
      <c r="AU1641" s="22"/>
    </row>
    <row r="1642" ht="15.75" customHeight="1">
      <c r="F1642" s="19"/>
      <c r="G1642" s="20"/>
      <c r="M1642" s="21"/>
      <c r="O1642" s="19"/>
      <c r="R1642" s="21"/>
      <c r="T1642" s="19"/>
      <c r="U1642" s="19"/>
      <c r="AA1642" s="19"/>
      <c r="AF1642" s="22"/>
      <c r="AK1642" s="21"/>
      <c r="AP1642" s="21"/>
      <c r="AS1642" s="22"/>
      <c r="AU1642" s="22"/>
    </row>
    <row r="1643" ht="15.75" customHeight="1">
      <c r="F1643" s="19"/>
      <c r="G1643" s="20"/>
      <c r="M1643" s="21"/>
      <c r="O1643" s="19"/>
      <c r="R1643" s="21"/>
      <c r="T1643" s="19"/>
      <c r="U1643" s="19"/>
      <c r="AA1643" s="19"/>
      <c r="AF1643" s="22"/>
      <c r="AK1643" s="21"/>
      <c r="AP1643" s="21"/>
      <c r="AS1643" s="22"/>
      <c r="AU1643" s="22"/>
    </row>
    <row r="1644" ht="15.75" customHeight="1">
      <c r="F1644" s="19"/>
      <c r="G1644" s="20"/>
      <c r="M1644" s="21"/>
      <c r="O1644" s="19"/>
      <c r="R1644" s="21"/>
      <c r="T1644" s="19"/>
      <c r="U1644" s="19"/>
      <c r="AA1644" s="19"/>
      <c r="AF1644" s="22"/>
      <c r="AK1644" s="21"/>
      <c r="AP1644" s="21"/>
      <c r="AS1644" s="22"/>
      <c r="AU1644" s="22"/>
    </row>
    <row r="1645" ht="15.75" customHeight="1">
      <c r="F1645" s="19"/>
      <c r="G1645" s="20"/>
      <c r="M1645" s="21"/>
      <c r="O1645" s="19"/>
      <c r="R1645" s="21"/>
      <c r="T1645" s="19"/>
      <c r="U1645" s="19"/>
      <c r="AA1645" s="19"/>
      <c r="AF1645" s="22"/>
      <c r="AK1645" s="21"/>
      <c r="AP1645" s="21"/>
      <c r="AS1645" s="22"/>
      <c r="AU1645" s="22"/>
    </row>
    <row r="1646" ht="15.75" customHeight="1">
      <c r="F1646" s="19"/>
      <c r="G1646" s="20"/>
      <c r="M1646" s="21"/>
      <c r="O1646" s="19"/>
      <c r="R1646" s="21"/>
      <c r="T1646" s="19"/>
      <c r="U1646" s="19"/>
      <c r="AA1646" s="19"/>
      <c r="AF1646" s="22"/>
      <c r="AK1646" s="21"/>
      <c r="AP1646" s="21"/>
      <c r="AS1646" s="22"/>
      <c r="AU1646" s="22"/>
    </row>
    <row r="1647" ht="15.75" customHeight="1">
      <c r="F1647" s="19"/>
      <c r="G1647" s="20"/>
      <c r="M1647" s="21"/>
      <c r="O1647" s="19"/>
      <c r="R1647" s="21"/>
      <c r="T1647" s="19"/>
      <c r="U1647" s="19"/>
      <c r="AA1647" s="19"/>
      <c r="AF1647" s="22"/>
      <c r="AK1647" s="21"/>
      <c r="AP1647" s="21"/>
      <c r="AS1647" s="22"/>
      <c r="AU1647" s="22"/>
    </row>
    <row r="1648" ht="15.75" customHeight="1">
      <c r="F1648" s="19"/>
      <c r="G1648" s="20"/>
      <c r="M1648" s="21"/>
      <c r="O1648" s="19"/>
      <c r="R1648" s="21"/>
      <c r="T1648" s="19"/>
      <c r="U1648" s="19"/>
      <c r="AA1648" s="19"/>
      <c r="AF1648" s="22"/>
      <c r="AK1648" s="21"/>
      <c r="AP1648" s="21"/>
      <c r="AS1648" s="22"/>
      <c r="AU1648" s="22"/>
    </row>
    <row r="1649" ht="15.75" customHeight="1">
      <c r="F1649" s="19"/>
      <c r="G1649" s="20"/>
      <c r="M1649" s="21"/>
      <c r="O1649" s="19"/>
      <c r="R1649" s="21"/>
      <c r="T1649" s="19"/>
      <c r="U1649" s="19"/>
      <c r="AA1649" s="19"/>
      <c r="AF1649" s="22"/>
      <c r="AK1649" s="21"/>
      <c r="AP1649" s="21"/>
      <c r="AS1649" s="22"/>
      <c r="AU1649" s="22"/>
    </row>
    <row r="1650" ht="15.75" customHeight="1">
      <c r="F1650" s="19"/>
      <c r="G1650" s="20"/>
      <c r="M1650" s="21"/>
      <c r="O1650" s="19"/>
      <c r="R1650" s="21"/>
      <c r="T1650" s="19"/>
      <c r="U1650" s="19"/>
      <c r="AA1650" s="19"/>
      <c r="AF1650" s="22"/>
      <c r="AK1650" s="21"/>
      <c r="AP1650" s="21"/>
      <c r="AS1650" s="22"/>
      <c r="AU1650" s="22"/>
    </row>
    <row r="1651" ht="15.75" customHeight="1">
      <c r="F1651" s="19"/>
      <c r="G1651" s="20"/>
      <c r="M1651" s="21"/>
      <c r="O1651" s="19"/>
      <c r="R1651" s="21"/>
      <c r="T1651" s="19"/>
      <c r="U1651" s="19"/>
      <c r="AA1651" s="19"/>
      <c r="AF1651" s="22"/>
      <c r="AK1651" s="21"/>
      <c r="AP1651" s="21"/>
      <c r="AS1651" s="22"/>
      <c r="AU1651" s="22"/>
    </row>
    <row r="1652" ht="15.75" customHeight="1">
      <c r="F1652" s="19"/>
      <c r="G1652" s="20"/>
      <c r="M1652" s="21"/>
      <c r="O1652" s="19"/>
      <c r="R1652" s="21"/>
      <c r="T1652" s="19"/>
      <c r="U1652" s="19"/>
      <c r="AA1652" s="19"/>
      <c r="AF1652" s="22"/>
      <c r="AK1652" s="21"/>
      <c r="AP1652" s="21"/>
      <c r="AS1652" s="22"/>
      <c r="AU1652" s="22"/>
    </row>
    <row r="1653" ht="15.75" customHeight="1">
      <c r="F1653" s="19"/>
      <c r="G1653" s="20"/>
      <c r="M1653" s="21"/>
      <c r="O1653" s="19"/>
      <c r="R1653" s="21"/>
      <c r="T1653" s="19"/>
      <c r="U1653" s="19"/>
      <c r="AA1653" s="19"/>
      <c r="AF1653" s="22"/>
      <c r="AK1653" s="21"/>
      <c r="AP1653" s="21"/>
      <c r="AS1653" s="22"/>
      <c r="AU1653" s="22"/>
    </row>
    <row r="1654" ht="15.75" customHeight="1">
      <c r="F1654" s="19"/>
      <c r="G1654" s="20"/>
      <c r="M1654" s="21"/>
      <c r="O1654" s="19"/>
      <c r="R1654" s="21"/>
      <c r="T1654" s="19"/>
      <c r="U1654" s="19"/>
      <c r="AA1654" s="19"/>
      <c r="AF1654" s="22"/>
      <c r="AK1654" s="21"/>
      <c r="AP1654" s="21"/>
      <c r="AS1654" s="22"/>
      <c r="AU1654" s="22"/>
    </row>
    <row r="1655" ht="15.75" customHeight="1">
      <c r="F1655" s="19"/>
      <c r="G1655" s="20"/>
      <c r="M1655" s="21"/>
      <c r="O1655" s="19"/>
      <c r="R1655" s="21"/>
      <c r="T1655" s="19"/>
      <c r="U1655" s="19"/>
      <c r="AA1655" s="19"/>
      <c r="AF1655" s="22"/>
      <c r="AK1655" s="21"/>
      <c r="AP1655" s="21"/>
      <c r="AS1655" s="22"/>
      <c r="AU1655" s="22"/>
    </row>
    <row r="1656" ht="15.75" customHeight="1">
      <c r="F1656" s="19"/>
      <c r="G1656" s="20"/>
      <c r="M1656" s="21"/>
      <c r="O1656" s="19"/>
      <c r="R1656" s="21"/>
      <c r="T1656" s="19"/>
      <c r="U1656" s="19"/>
      <c r="AA1656" s="19"/>
      <c r="AF1656" s="22"/>
      <c r="AK1656" s="21"/>
      <c r="AP1656" s="21"/>
      <c r="AS1656" s="22"/>
      <c r="AU1656" s="22"/>
    </row>
    <row r="1657" ht="15.75" customHeight="1">
      <c r="F1657" s="19"/>
      <c r="G1657" s="20"/>
      <c r="M1657" s="21"/>
      <c r="O1657" s="19"/>
      <c r="R1657" s="21"/>
      <c r="T1657" s="19"/>
      <c r="U1657" s="19"/>
      <c r="AA1657" s="19"/>
      <c r="AF1657" s="22"/>
      <c r="AK1657" s="21"/>
      <c r="AP1657" s="21"/>
      <c r="AS1657" s="22"/>
      <c r="AU1657" s="22"/>
    </row>
    <row r="1658" ht="15.75" customHeight="1">
      <c r="F1658" s="19"/>
      <c r="G1658" s="20"/>
      <c r="M1658" s="21"/>
      <c r="O1658" s="19"/>
      <c r="R1658" s="21"/>
      <c r="T1658" s="19"/>
      <c r="U1658" s="19"/>
      <c r="AA1658" s="19"/>
      <c r="AF1658" s="22"/>
      <c r="AK1658" s="21"/>
      <c r="AP1658" s="21"/>
      <c r="AS1658" s="22"/>
      <c r="AU1658" s="22"/>
    </row>
    <row r="1659" ht="15.75" customHeight="1">
      <c r="F1659" s="19"/>
      <c r="G1659" s="20"/>
      <c r="M1659" s="21"/>
      <c r="O1659" s="19"/>
      <c r="R1659" s="21"/>
      <c r="T1659" s="19"/>
      <c r="U1659" s="19"/>
      <c r="AA1659" s="19"/>
      <c r="AF1659" s="22"/>
      <c r="AK1659" s="21"/>
      <c r="AP1659" s="21"/>
      <c r="AS1659" s="22"/>
      <c r="AU1659" s="22"/>
    </row>
    <row r="1660" ht="15.75" customHeight="1">
      <c r="F1660" s="19"/>
      <c r="G1660" s="20"/>
      <c r="M1660" s="21"/>
      <c r="O1660" s="19"/>
      <c r="R1660" s="21"/>
      <c r="T1660" s="19"/>
      <c r="U1660" s="19"/>
      <c r="AA1660" s="19"/>
      <c r="AF1660" s="22"/>
      <c r="AK1660" s="21"/>
      <c r="AP1660" s="21"/>
      <c r="AS1660" s="22"/>
      <c r="AU1660" s="22"/>
    </row>
    <row r="1661" ht="15.75" customHeight="1">
      <c r="F1661" s="19"/>
      <c r="G1661" s="20"/>
      <c r="M1661" s="21"/>
      <c r="O1661" s="19"/>
      <c r="R1661" s="21"/>
      <c r="T1661" s="19"/>
      <c r="U1661" s="19"/>
      <c r="AA1661" s="19"/>
      <c r="AF1661" s="22"/>
      <c r="AK1661" s="21"/>
      <c r="AP1661" s="21"/>
      <c r="AS1661" s="22"/>
      <c r="AU1661" s="22"/>
    </row>
    <row r="1662" ht="15.75" customHeight="1">
      <c r="F1662" s="19"/>
      <c r="G1662" s="20"/>
      <c r="M1662" s="21"/>
      <c r="O1662" s="19"/>
      <c r="R1662" s="21"/>
      <c r="T1662" s="19"/>
      <c r="U1662" s="19"/>
      <c r="AA1662" s="19"/>
      <c r="AF1662" s="22"/>
      <c r="AK1662" s="21"/>
      <c r="AP1662" s="21"/>
      <c r="AS1662" s="22"/>
      <c r="AU1662" s="22"/>
    </row>
    <row r="1663" ht="15.75" customHeight="1">
      <c r="F1663" s="19"/>
      <c r="G1663" s="20"/>
      <c r="M1663" s="21"/>
      <c r="O1663" s="19"/>
      <c r="R1663" s="21"/>
      <c r="T1663" s="19"/>
      <c r="U1663" s="19"/>
      <c r="AA1663" s="19"/>
      <c r="AF1663" s="22"/>
      <c r="AK1663" s="21"/>
      <c r="AP1663" s="21"/>
      <c r="AS1663" s="22"/>
      <c r="AU1663" s="22"/>
    </row>
    <row r="1664" ht="15.75" customHeight="1">
      <c r="F1664" s="19"/>
      <c r="G1664" s="20"/>
      <c r="M1664" s="21"/>
      <c r="O1664" s="19"/>
      <c r="R1664" s="21"/>
      <c r="T1664" s="19"/>
      <c r="U1664" s="19"/>
      <c r="AA1664" s="19"/>
      <c r="AF1664" s="22"/>
      <c r="AK1664" s="21"/>
      <c r="AP1664" s="21"/>
      <c r="AS1664" s="22"/>
      <c r="AU1664" s="22"/>
    </row>
    <row r="1665" ht="15.75" customHeight="1">
      <c r="F1665" s="19"/>
      <c r="G1665" s="20"/>
      <c r="M1665" s="21"/>
      <c r="O1665" s="19"/>
      <c r="R1665" s="21"/>
      <c r="T1665" s="19"/>
      <c r="U1665" s="19"/>
      <c r="AA1665" s="19"/>
      <c r="AF1665" s="22"/>
      <c r="AK1665" s="21"/>
      <c r="AP1665" s="21"/>
      <c r="AS1665" s="22"/>
      <c r="AU1665" s="22"/>
    </row>
    <row r="1666" ht="15.75" customHeight="1">
      <c r="F1666" s="19"/>
      <c r="G1666" s="20"/>
      <c r="M1666" s="21"/>
      <c r="O1666" s="19"/>
      <c r="R1666" s="21"/>
      <c r="T1666" s="19"/>
      <c r="U1666" s="19"/>
      <c r="AA1666" s="19"/>
      <c r="AF1666" s="22"/>
      <c r="AK1666" s="21"/>
      <c r="AP1666" s="21"/>
      <c r="AS1666" s="22"/>
      <c r="AU1666" s="22"/>
    </row>
    <row r="1667" ht="15.75" customHeight="1">
      <c r="F1667" s="19"/>
      <c r="G1667" s="20"/>
      <c r="M1667" s="21"/>
      <c r="O1667" s="19"/>
      <c r="R1667" s="21"/>
      <c r="T1667" s="19"/>
      <c r="U1667" s="19"/>
      <c r="AA1667" s="19"/>
      <c r="AF1667" s="22"/>
      <c r="AK1667" s="21"/>
      <c r="AP1667" s="21"/>
      <c r="AS1667" s="22"/>
      <c r="AU1667" s="22"/>
    </row>
    <row r="1668" ht="15.75" customHeight="1">
      <c r="F1668" s="19"/>
      <c r="G1668" s="20"/>
      <c r="M1668" s="21"/>
      <c r="O1668" s="19"/>
      <c r="R1668" s="21"/>
      <c r="T1668" s="19"/>
      <c r="U1668" s="19"/>
      <c r="AA1668" s="19"/>
      <c r="AF1668" s="22"/>
      <c r="AK1668" s="21"/>
      <c r="AP1668" s="21"/>
      <c r="AS1668" s="22"/>
      <c r="AU1668" s="22"/>
    </row>
    <row r="1669" ht="15.75" customHeight="1">
      <c r="F1669" s="19"/>
      <c r="G1669" s="20"/>
      <c r="M1669" s="21"/>
      <c r="O1669" s="19"/>
      <c r="R1669" s="21"/>
      <c r="T1669" s="19"/>
      <c r="U1669" s="19"/>
      <c r="AA1669" s="19"/>
      <c r="AF1669" s="22"/>
      <c r="AK1669" s="21"/>
      <c r="AP1669" s="21"/>
      <c r="AS1669" s="22"/>
      <c r="AU1669" s="22"/>
    </row>
    <row r="1670" ht="15.75" customHeight="1">
      <c r="F1670" s="19"/>
      <c r="G1670" s="20"/>
      <c r="M1670" s="21"/>
      <c r="O1670" s="19"/>
      <c r="R1670" s="21"/>
      <c r="T1670" s="19"/>
      <c r="U1670" s="19"/>
      <c r="AA1670" s="19"/>
      <c r="AF1670" s="22"/>
      <c r="AK1670" s="21"/>
      <c r="AP1670" s="21"/>
      <c r="AS1670" s="22"/>
      <c r="AU1670" s="22"/>
    </row>
    <row r="1671" ht="15.75" customHeight="1">
      <c r="F1671" s="19"/>
      <c r="G1671" s="20"/>
      <c r="M1671" s="21"/>
      <c r="O1671" s="19"/>
      <c r="R1671" s="21"/>
      <c r="T1671" s="19"/>
      <c r="U1671" s="19"/>
      <c r="AA1671" s="19"/>
      <c r="AF1671" s="22"/>
      <c r="AK1671" s="21"/>
      <c r="AP1671" s="21"/>
      <c r="AS1671" s="22"/>
      <c r="AU1671" s="22"/>
    </row>
    <row r="1672" ht="15.75" customHeight="1">
      <c r="F1672" s="19"/>
      <c r="G1672" s="20"/>
      <c r="M1672" s="21"/>
      <c r="O1672" s="19"/>
      <c r="R1672" s="21"/>
      <c r="T1672" s="19"/>
      <c r="U1672" s="19"/>
      <c r="AA1672" s="19"/>
      <c r="AF1672" s="22"/>
      <c r="AK1672" s="21"/>
      <c r="AP1672" s="21"/>
      <c r="AS1672" s="22"/>
      <c r="AU1672" s="22"/>
    </row>
    <row r="1673" ht="15.75" customHeight="1">
      <c r="F1673" s="19"/>
      <c r="G1673" s="20"/>
      <c r="M1673" s="21"/>
      <c r="O1673" s="19"/>
      <c r="R1673" s="21"/>
      <c r="T1673" s="19"/>
      <c r="U1673" s="19"/>
      <c r="AA1673" s="19"/>
      <c r="AF1673" s="22"/>
      <c r="AK1673" s="21"/>
      <c r="AP1673" s="21"/>
      <c r="AS1673" s="22"/>
      <c r="AU1673" s="22"/>
    </row>
    <row r="1674" ht="15.75" customHeight="1">
      <c r="F1674" s="19"/>
      <c r="G1674" s="20"/>
      <c r="M1674" s="21"/>
      <c r="O1674" s="19"/>
      <c r="R1674" s="21"/>
      <c r="T1674" s="19"/>
      <c r="U1674" s="19"/>
      <c r="AA1674" s="19"/>
      <c r="AF1674" s="22"/>
      <c r="AK1674" s="21"/>
      <c r="AP1674" s="21"/>
      <c r="AS1674" s="22"/>
      <c r="AU1674" s="22"/>
    </row>
    <row r="1675" ht="15.75" customHeight="1">
      <c r="F1675" s="19"/>
      <c r="G1675" s="20"/>
      <c r="M1675" s="21"/>
      <c r="O1675" s="19"/>
      <c r="R1675" s="21"/>
      <c r="T1675" s="19"/>
      <c r="U1675" s="19"/>
      <c r="AA1675" s="19"/>
      <c r="AF1675" s="22"/>
      <c r="AK1675" s="21"/>
      <c r="AP1675" s="21"/>
      <c r="AS1675" s="22"/>
      <c r="AU1675" s="22"/>
    </row>
    <row r="1676" ht="15.75" customHeight="1">
      <c r="F1676" s="19"/>
      <c r="G1676" s="20"/>
      <c r="M1676" s="21"/>
      <c r="O1676" s="19"/>
      <c r="R1676" s="21"/>
      <c r="T1676" s="19"/>
      <c r="U1676" s="19"/>
      <c r="AA1676" s="19"/>
      <c r="AF1676" s="22"/>
      <c r="AK1676" s="21"/>
      <c r="AP1676" s="21"/>
      <c r="AS1676" s="22"/>
      <c r="AU1676" s="22"/>
    </row>
    <row r="1677" ht="15.75" customHeight="1">
      <c r="F1677" s="19"/>
      <c r="G1677" s="20"/>
      <c r="M1677" s="21"/>
      <c r="O1677" s="19"/>
      <c r="R1677" s="21"/>
      <c r="T1677" s="19"/>
      <c r="U1677" s="19"/>
      <c r="AA1677" s="19"/>
      <c r="AF1677" s="22"/>
      <c r="AK1677" s="21"/>
      <c r="AP1677" s="21"/>
      <c r="AS1677" s="22"/>
      <c r="AU1677" s="22"/>
    </row>
    <row r="1678" ht="15.75" customHeight="1">
      <c r="F1678" s="19"/>
      <c r="G1678" s="20"/>
      <c r="M1678" s="21"/>
      <c r="O1678" s="19"/>
      <c r="R1678" s="21"/>
      <c r="T1678" s="19"/>
      <c r="U1678" s="19"/>
      <c r="AA1678" s="19"/>
      <c r="AF1678" s="22"/>
      <c r="AK1678" s="21"/>
      <c r="AP1678" s="21"/>
      <c r="AS1678" s="22"/>
      <c r="AU1678" s="22"/>
    </row>
    <row r="1679" ht="15.75" customHeight="1">
      <c r="F1679" s="19"/>
      <c r="G1679" s="20"/>
      <c r="M1679" s="21"/>
      <c r="O1679" s="19"/>
      <c r="R1679" s="21"/>
      <c r="T1679" s="19"/>
      <c r="U1679" s="19"/>
      <c r="AA1679" s="19"/>
      <c r="AF1679" s="22"/>
      <c r="AK1679" s="21"/>
      <c r="AP1679" s="21"/>
      <c r="AS1679" s="22"/>
      <c r="AU1679" s="22"/>
    </row>
    <row r="1680" ht="15.75" customHeight="1">
      <c r="F1680" s="19"/>
      <c r="G1680" s="20"/>
      <c r="M1680" s="21"/>
      <c r="O1680" s="19"/>
      <c r="R1680" s="21"/>
      <c r="T1680" s="19"/>
      <c r="U1680" s="19"/>
      <c r="AA1680" s="19"/>
      <c r="AF1680" s="22"/>
      <c r="AK1680" s="21"/>
      <c r="AP1680" s="21"/>
      <c r="AS1680" s="22"/>
      <c r="AU1680" s="22"/>
    </row>
    <row r="1681" ht="15.75" customHeight="1">
      <c r="F1681" s="19"/>
      <c r="G1681" s="20"/>
      <c r="M1681" s="21"/>
      <c r="O1681" s="19"/>
      <c r="R1681" s="21"/>
      <c r="T1681" s="19"/>
      <c r="U1681" s="19"/>
      <c r="AA1681" s="19"/>
      <c r="AF1681" s="22"/>
      <c r="AK1681" s="21"/>
      <c r="AP1681" s="21"/>
      <c r="AS1681" s="22"/>
      <c r="AU1681" s="22"/>
    </row>
    <row r="1682" ht="15.75" customHeight="1">
      <c r="F1682" s="19"/>
      <c r="G1682" s="20"/>
      <c r="M1682" s="21"/>
      <c r="O1682" s="19"/>
      <c r="R1682" s="21"/>
      <c r="T1682" s="19"/>
      <c r="U1682" s="19"/>
      <c r="AA1682" s="19"/>
      <c r="AF1682" s="22"/>
      <c r="AK1682" s="21"/>
      <c r="AP1682" s="21"/>
      <c r="AS1682" s="22"/>
      <c r="AU1682" s="22"/>
    </row>
    <row r="1683" ht="15.75" customHeight="1">
      <c r="F1683" s="19"/>
      <c r="G1683" s="20"/>
      <c r="M1683" s="21"/>
      <c r="O1683" s="19"/>
      <c r="R1683" s="21"/>
      <c r="T1683" s="19"/>
      <c r="U1683" s="19"/>
      <c r="AA1683" s="19"/>
      <c r="AF1683" s="22"/>
      <c r="AK1683" s="21"/>
      <c r="AP1683" s="21"/>
      <c r="AS1683" s="22"/>
      <c r="AU1683" s="22"/>
    </row>
    <row r="1684" ht="15.75" customHeight="1">
      <c r="F1684" s="19"/>
      <c r="G1684" s="20"/>
      <c r="M1684" s="21"/>
      <c r="O1684" s="19"/>
      <c r="R1684" s="21"/>
      <c r="T1684" s="19"/>
      <c r="U1684" s="19"/>
      <c r="AA1684" s="19"/>
      <c r="AF1684" s="22"/>
      <c r="AK1684" s="21"/>
      <c r="AP1684" s="21"/>
      <c r="AS1684" s="22"/>
      <c r="AU1684" s="22"/>
    </row>
    <row r="1685" ht="15.75" customHeight="1">
      <c r="F1685" s="19"/>
      <c r="G1685" s="20"/>
      <c r="M1685" s="21"/>
      <c r="O1685" s="19"/>
      <c r="R1685" s="21"/>
      <c r="T1685" s="19"/>
      <c r="U1685" s="19"/>
      <c r="AA1685" s="19"/>
      <c r="AF1685" s="22"/>
      <c r="AK1685" s="21"/>
      <c r="AP1685" s="21"/>
      <c r="AS1685" s="22"/>
      <c r="AU1685" s="22"/>
    </row>
    <row r="1686" ht="15.75" customHeight="1">
      <c r="F1686" s="19"/>
      <c r="G1686" s="20"/>
      <c r="M1686" s="21"/>
      <c r="O1686" s="19"/>
      <c r="R1686" s="21"/>
      <c r="T1686" s="19"/>
      <c r="U1686" s="19"/>
      <c r="AA1686" s="19"/>
      <c r="AF1686" s="22"/>
      <c r="AK1686" s="21"/>
      <c r="AP1686" s="21"/>
      <c r="AS1686" s="22"/>
      <c r="AU1686" s="22"/>
    </row>
    <row r="1687" ht="15.75" customHeight="1">
      <c r="F1687" s="19"/>
      <c r="G1687" s="20"/>
      <c r="M1687" s="21"/>
      <c r="O1687" s="19"/>
      <c r="R1687" s="21"/>
      <c r="T1687" s="19"/>
      <c r="U1687" s="19"/>
      <c r="AA1687" s="19"/>
      <c r="AF1687" s="22"/>
      <c r="AK1687" s="21"/>
      <c r="AP1687" s="21"/>
      <c r="AS1687" s="22"/>
      <c r="AU1687" s="22"/>
    </row>
    <row r="1688" ht="15.75" customHeight="1">
      <c r="F1688" s="19"/>
      <c r="G1688" s="20"/>
      <c r="M1688" s="21"/>
      <c r="O1688" s="19"/>
      <c r="R1688" s="21"/>
      <c r="T1688" s="19"/>
      <c r="U1688" s="19"/>
      <c r="AA1688" s="19"/>
      <c r="AF1688" s="22"/>
      <c r="AK1688" s="21"/>
      <c r="AP1688" s="21"/>
      <c r="AS1688" s="22"/>
      <c r="AU1688" s="22"/>
    </row>
    <row r="1689" ht="15.75" customHeight="1">
      <c r="F1689" s="19"/>
      <c r="G1689" s="20"/>
      <c r="M1689" s="21"/>
      <c r="O1689" s="19"/>
      <c r="R1689" s="21"/>
      <c r="T1689" s="19"/>
      <c r="U1689" s="19"/>
      <c r="AA1689" s="19"/>
      <c r="AF1689" s="22"/>
      <c r="AK1689" s="21"/>
      <c r="AP1689" s="21"/>
      <c r="AS1689" s="22"/>
      <c r="AU1689" s="22"/>
    </row>
    <row r="1690" ht="15.75" customHeight="1">
      <c r="F1690" s="19"/>
      <c r="G1690" s="20"/>
      <c r="M1690" s="21"/>
      <c r="O1690" s="19"/>
      <c r="R1690" s="21"/>
      <c r="T1690" s="19"/>
      <c r="U1690" s="19"/>
      <c r="AA1690" s="19"/>
      <c r="AF1690" s="22"/>
      <c r="AK1690" s="21"/>
      <c r="AP1690" s="21"/>
      <c r="AS1690" s="22"/>
      <c r="AU1690" s="22"/>
    </row>
    <row r="1691" ht="15.75" customHeight="1">
      <c r="F1691" s="19"/>
      <c r="G1691" s="20"/>
      <c r="M1691" s="21"/>
      <c r="O1691" s="19"/>
      <c r="R1691" s="21"/>
      <c r="T1691" s="19"/>
      <c r="U1691" s="19"/>
      <c r="AA1691" s="19"/>
      <c r="AF1691" s="22"/>
      <c r="AK1691" s="21"/>
      <c r="AP1691" s="21"/>
      <c r="AS1691" s="22"/>
      <c r="AU1691" s="22"/>
    </row>
    <row r="1692" ht="15.75" customHeight="1">
      <c r="F1692" s="19"/>
      <c r="G1692" s="20"/>
      <c r="M1692" s="21"/>
      <c r="O1692" s="19"/>
      <c r="R1692" s="21"/>
      <c r="T1692" s="19"/>
      <c r="U1692" s="19"/>
      <c r="AA1692" s="19"/>
      <c r="AF1692" s="22"/>
      <c r="AK1692" s="21"/>
      <c r="AP1692" s="21"/>
      <c r="AS1692" s="22"/>
      <c r="AU1692" s="22"/>
    </row>
    <row r="1693" ht="15.75" customHeight="1">
      <c r="F1693" s="19"/>
      <c r="G1693" s="20"/>
      <c r="M1693" s="21"/>
      <c r="O1693" s="19"/>
      <c r="R1693" s="21"/>
      <c r="T1693" s="19"/>
      <c r="U1693" s="19"/>
      <c r="AA1693" s="19"/>
      <c r="AF1693" s="22"/>
      <c r="AK1693" s="21"/>
      <c r="AP1693" s="21"/>
      <c r="AS1693" s="22"/>
      <c r="AU1693" s="22"/>
    </row>
    <row r="1694" ht="15.75" customHeight="1">
      <c r="F1694" s="19"/>
      <c r="G1694" s="20"/>
      <c r="M1694" s="21"/>
      <c r="O1694" s="19"/>
      <c r="R1694" s="21"/>
      <c r="T1694" s="19"/>
      <c r="U1694" s="19"/>
      <c r="AA1694" s="19"/>
      <c r="AF1694" s="22"/>
      <c r="AK1694" s="21"/>
      <c r="AP1694" s="21"/>
      <c r="AS1694" s="22"/>
      <c r="AU1694" s="22"/>
    </row>
    <row r="1695" ht="15.75" customHeight="1">
      <c r="F1695" s="19"/>
      <c r="G1695" s="20"/>
      <c r="M1695" s="21"/>
      <c r="O1695" s="19"/>
      <c r="R1695" s="21"/>
      <c r="T1695" s="19"/>
      <c r="U1695" s="19"/>
      <c r="AA1695" s="19"/>
      <c r="AF1695" s="22"/>
      <c r="AK1695" s="21"/>
      <c r="AP1695" s="21"/>
      <c r="AS1695" s="22"/>
      <c r="AU1695" s="22"/>
    </row>
    <row r="1696" ht="15.75" customHeight="1">
      <c r="F1696" s="19"/>
      <c r="G1696" s="20"/>
      <c r="M1696" s="21"/>
      <c r="O1696" s="19"/>
      <c r="R1696" s="21"/>
      <c r="T1696" s="19"/>
      <c r="U1696" s="19"/>
      <c r="AA1696" s="19"/>
      <c r="AF1696" s="22"/>
      <c r="AK1696" s="21"/>
      <c r="AP1696" s="21"/>
      <c r="AS1696" s="22"/>
      <c r="AU1696" s="22"/>
    </row>
    <row r="1697" ht="15.75" customHeight="1">
      <c r="F1697" s="19"/>
      <c r="G1697" s="20"/>
      <c r="M1697" s="21"/>
      <c r="O1697" s="19"/>
      <c r="R1697" s="21"/>
      <c r="T1697" s="19"/>
      <c r="U1697" s="19"/>
      <c r="AA1697" s="19"/>
      <c r="AF1697" s="22"/>
      <c r="AK1697" s="21"/>
      <c r="AP1697" s="21"/>
      <c r="AS1697" s="22"/>
      <c r="AU1697" s="22"/>
    </row>
    <row r="1698" ht="15.75" customHeight="1">
      <c r="F1698" s="19"/>
      <c r="G1698" s="20"/>
      <c r="M1698" s="21"/>
      <c r="O1698" s="19"/>
      <c r="R1698" s="21"/>
      <c r="T1698" s="19"/>
      <c r="U1698" s="19"/>
      <c r="AA1698" s="19"/>
      <c r="AF1698" s="22"/>
      <c r="AK1698" s="21"/>
      <c r="AP1698" s="21"/>
      <c r="AS1698" s="22"/>
      <c r="AU1698" s="22"/>
    </row>
    <row r="1699" ht="15.75" customHeight="1">
      <c r="F1699" s="19"/>
      <c r="G1699" s="20"/>
      <c r="M1699" s="21"/>
      <c r="O1699" s="19"/>
      <c r="R1699" s="21"/>
      <c r="T1699" s="19"/>
      <c r="U1699" s="19"/>
      <c r="AA1699" s="19"/>
      <c r="AF1699" s="22"/>
      <c r="AK1699" s="21"/>
      <c r="AP1699" s="21"/>
      <c r="AS1699" s="22"/>
      <c r="AU1699" s="22"/>
    </row>
    <row r="1700" ht="15.75" customHeight="1">
      <c r="F1700" s="19"/>
      <c r="G1700" s="20"/>
      <c r="M1700" s="21"/>
      <c r="O1700" s="19"/>
      <c r="R1700" s="21"/>
      <c r="T1700" s="19"/>
      <c r="U1700" s="19"/>
      <c r="AA1700" s="19"/>
      <c r="AF1700" s="22"/>
      <c r="AK1700" s="21"/>
      <c r="AP1700" s="21"/>
      <c r="AS1700" s="22"/>
      <c r="AU1700" s="22"/>
    </row>
    <row r="1701" ht="15.75" customHeight="1">
      <c r="F1701" s="19"/>
      <c r="G1701" s="20"/>
      <c r="M1701" s="21"/>
      <c r="O1701" s="19"/>
      <c r="R1701" s="21"/>
      <c r="T1701" s="19"/>
      <c r="U1701" s="19"/>
      <c r="AA1701" s="19"/>
      <c r="AF1701" s="22"/>
      <c r="AK1701" s="21"/>
      <c r="AP1701" s="21"/>
      <c r="AS1701" s="22"/>
      <c r="AU1701" s="22"/>
    </row>
    <row r="1702" ht="15.75" customHeight="1">
      <c r="F1702" s="19"/>
      <c r="G1702" s="20"/>
      <c r="M1702" s="21"/>
      <c r="O1702" s="19"/>
      <c r="R1702" s="21"/>
      <c r="T1702" s="19"/>
      <c r="U1702" s="19"/>
      <c r="AA1702" s="19"/>
      <c r="AF1702" s="22"/>
      <c r="AK1702" s="21"/>
      <c r="AP1702" s="21"/>
      <c r="AS1702" s="22"/>
      <c r="AU1702" s="22"/>
    </row>
    <row r="1703" ht="15.75" customHeight="1">
      <c r="F1703" s="19"/>
      <c r="G1703" s="20"/>
      <c r="M1703" s="21"/>
      <c r="O1703" s="19"/>
      <c r="R1703" s="21"/>
      <c r="T1703" s="19"/>
      <c r="U1703" s="19"/>
      <c r="AA1703" s="19"/>
      <c r="AF1703" s="22"/>
      <c r="AK1703" s="21"/>
      <c r="AP1703" s="21"/>
      <c r="AS1703" s="22"/>
      <c r="AU1703" s="22"/>
    </row>
    <row r="1704" ht="15.75" customHeight="1">
      <c r="F1704" s="19"/>
      <c r="G1704" s="20"/>
      <c r="M1704" s="21"/>
      <c r="O1704" s="19"/>
      <c r="R1704" s="21"/>
      <c r="T1704" s="19"/>
      <c r="U1704" s="19"/>
      <c r="AA1704" s="19"/>
      <c r="AF1704" s="22"/>
      <c r="AK1704" s="21"/>
      <c r="AP1704" s="21"/>
      <c r="AS1704" s="22"/>
      <c r="AU1704" s="22"/>
    </row>
    <row r="1705" ht="15.75" customHeight="1">
      <c r="F1705" s="19"/>
      <c r="G1705" s="20"/>
      <c r="M1705" s="21"/>
      <c r="O1705" s="19"/>
      <c r="R1705" s="21"/>
      <c r="T1705" s="19"/>
      <c r="U1705" s="19"/>
      <c r="AA1705" s="19"/>
      <c r="AF1705" s="22"/>
      <c r="AK1705" s="21"/>
      <c r="AP1705" s="21"/>
      <c r="AS1705" s="22"/>
      <c r="AU1705" s="22"/>
    </row>
    <row r="1706" ht="15.75" customHeight="1">
      <c r="F1706" s="19"/>
      <c r="G1706" s="20"/>
      <c r="M1706" s="21"/>
      <c r="O1706" s="19"/>
      <c r="R1706" s="21"/>
      <c r="T1706" s="19"/>
      <c r="U1706" s="19"/>
      <c r="AA1706" s="19"/>
      <c r="AF1706" s="22"/>
      <c r="AK1706" s="21"/>
      <c r="AP1706" s="21"/>
      <c r="AS1706" s="22"/>
      <c r="AU1706" s="22"/>
    </row>
    <row r="1707" ht="15.75" customHeight="1">
      <c r="F1707" s="19"/>
      <c r="G1707" s="20"/>
      <c r="M1707" s="21"/>
      <c r="O1707" s="19"/>
      <c r="R1707" s="21"/>
      <c r="T1707" s="19"/>
      <c r="U1707" s="19"/>
      <c r="AA1707" s="19"/>
      <c r="AF1707" s="22"/>
      <c r="AK1707" s="21"/>
      <c r="AP1707" s="21"/>
      <c r="AS1707" s="22"/>
      <c r="AU1707" s="22"/>
    </row>
    <row r="1708" ht="15.75" customHeight="1">
      <c r="F1708" s="19"/>
      <c r="G1708" s="20"/>
      <c r="M1708" s="21"/>
      <c r="O1708" s="19"/>
      <c r="R1708" s="21"/>
      <c r="T1708" s="19"/>
      <c r="U1708" s="19"/>
      <c r="AA1708" s="19"/>
      <c r="AF1708" s="22"/>
      <c r="AK1708" s="21"/>
      <c r="AP1708" s="21"/>
      <c r="AS1708" s="22"/>
      <c r="AU1708" s="22"/>
    </row>
    <row r="1709" ht="15.75" customHeight="1">
      <c r="F1709" s="19"/>
      <c r="G1709" s="20"/>
      <c r="M1709" s="21"/>
      <c r="O1709" s="19"/>
      <c r="R1709" s="21"/>
      <c r="T1709" s="19"/>
      <c r="U1709" s="19"/>
      <c r="AA1709" s="19"/>
      <c r="AF1709" s="22"/>
      <c r="AK1709" s="21"/>
      <c r="AP1709" s="21"/>
      <c r="AS1709" s="22"/>
      <c r="AU1709" s="22"/>
    </row>
    <row r="1710" ht="15.75" customHeight="1">
      <c r="F1710" s="19"/>
      <c r="G1710" s="20"/>
      <c r="M1710" s="21"/>
      <c r="O1710" s="19"/>
      <c r="R1710" s="21"/>
      <c r="T1710" s="19"/>
      <c r="U1710" s="19"/>
      <c r="AA1710" s="19"/>
      <c r="AF1710" s="22"/>
      <c r="AK1710" s="21"/>
      <c r="AP1710" s="21"/>
      <c r="AS1710" s="22"/>
      <c r="AU1710" s="22"/>
    </row>
    <row r="1711" ht="15.75" customHeight="1">
      <c r="F1711" s="19"/>
      <c r="G1711" s="20"/>
      <c r="M1711" s="21"/>
      <c r="O1711" s="19"/>
      <c r="R1711" s="21"/>
      <c r="T1711" s="19"/>
      <c r="U1711" s="19"/>
      <c r="AA1711" s="19"/>
      <c r="AF1711" s="22"/>
      <c r="AK1711" s="21"/>
      <c r="AP1711" s="21"/>
      <c r="AS1711" s="22"/>
      <c r="AU1711" s="22"/>
    </row>
    <row r="1712" ht="15.75" customHeight="1">
      <c r="F1712" s="19"/>
      <c r="G1712" s="20"/>
      <c r="M1712" s="21"/>
      <c r="O1712" s="19"/>
      <c r="R1712" s="21"/>
      <c r="T1712" s="19"/>
      <c r="U1712" s="19"/>
      <c r="AA1712" s="19"/>
      <c r="AF1712" s="22"/>
      <c r="AK1712" s="21"/>
      <c r="AP1712" s="21"/>
      <c r="AS1712" s="22"/>
      <c r="AU1712" s="22"/>
    </row>
    <row r="1713" ht="15.75" customHeight="1">
      <c r="F1713" s="19"/>
      <c r="G1713" s="20"/>
      <c r="M1713" s="21"/>
      <c r="O1713" s="19"/>
      <c r="R1713" s="21"/>
      <c r="T1713" s="19"/>
      <c r="U1713" s="19"/>
      <c r="AA1713" s="19"/>
      <c r="AF1713" s="22"/>
      <c r="AK1713" s="21"/>
      <c r="AP1713" s="21"/>
      <c r="AS1713" s="22"/>
      <c r="AU1713" s="22"/>
    </row>
    <row r="1714" ht="15.75" customHeight="1">
      <c r="F1714" s="19"/>
      <c r="G1714" s="20"/>
      <c r="M1714" s="21"/>
      <c r="O1714" s="19"/>
      <c r="R1714" s="21"/>
      <c r="T1714" s="19"/>
      <c r="U1714" s="19"/>
      <c r="AA1714" s="19"/>
      <c r="AF1714" s="22"/>
      <c r="AK1714" s="21"/>
      <c r="AP1714" s="21"/>
      <c r="AS1714" s="22"/>
      <c r="AU1714" s="22"/>
    </row>
    <row r="1715" ht="15.75" customHeight="1">
      <c r="F1715" s="19"/>
      <c r="G1715" s="20"/>
      <c r="M1715" s="21"/>
      <c r="O1715" s="19"/>
      <c r="R1715" s="21"/>
      <c r="T1715" s="19"/>
      <c r="U1715" s="19"/>
      <c r="AA1715" s="19"/>
      <c r="AF1715" s="22"/>
      <c r="AK1715" s="21"/>
      <c r="AP1715" s="21"/>
      <c r="AS1715" s="22"/>
      <c r="AU1715" s="22"/>
    </row>
    <row r="1716" ht="15.75" customHeight="1">
      <c r="F1716" s="19"/>
      <c r="G1716" s="20"/>
      <c r="M1716" s="21"/>
      <c r="O1716" s="19"/>
      <c r="R1716" s="21"/>
      <c r="T1716" s="19"/>
      <c r="U1716" s="19"/>
      <c r="AA1716" s="19"/>
      <c r="AF1716" s="22"/>
      <c r="AK1716" s="21"/>
      <c r="AP1716" s="21"/>
      <c r="AS1716" s="22"/>
      <c r="AU1716" s="22"/>
    </row>
    <row r="1717" ht="15.75" customHeight="1">
      <c r="F1717" s="19"/>
      <c r="G1717" s="20"/>
      <c r="M1717" s="21"/>
      <c r="O1717" s="19"/>
      <c r="R1717" s="21"/>
      <c r="T1717" s="19"/>
      <c r="U1717" s="19"/>
      <c r="AA1717" s="19"/>
      <c r="AF1717" s="22"/>
      <c r="AK1717" s="21"/>
      <c r="AP1717" s="21"/>
      <c r="AS1717" s="22"/>
      <c r="AU1717" s="22"/>
    </row>
    <row r="1718" ht="15.75" customHeight="1">
      <c r="F1718" s="19"/>
      <c r="G1718" s="20"/>
      <c r="M1718" s="21"/>
      <c r="O1718" s="19"/>
      <c r="R1718" s="21"/>
      <c r="T1718" s="19"/>
      <c r="U1718" s="19"/>
      <c r="AA1718" s="19"/>
      <c r="AF1718" s="22"/>
      <c r="AK1718" s="21"/>
      <c r="AP1718" s="21"/>
      <c r="AS1718" s="22"/>
      <c r="AU1718" s="22"/>
    </row>
    <row r="1719" ht="15.75" customHeight="1">
      <c r="F1719" s="19"/>
      <c r="G1719" s="20"/>
      <c r="M1719" s="21"/>
      <c r="O1719" s="19"/>
      <c r="R1719" s="21"/>
      <c r="T1719" s="19"/>
      <c r="U1719" s="19"/>
      <c r="AA1719" s="19"/>
      <c r="AF1719" s="22"/>
      <c r="AK1719" s="21"/>
      <c r="AP1719" s="21"/>
      <c r="AS1719" s="22"/>
      <c r="AU1719" s="22"/>
    </row>
    <row r="1720" ht="15.75" customHeight="1">
      <c r="F1720" s="19"/>
      <c r="G1720" s="20"/>
      <c r="M1720" s="21"/>
      <c r="O1720" s="19"/>
      <c r="R1720" s="21"/>
      <c r="T1720" s="19"/>
      <c r="U1720" s="19"/>
      <c r="AA1720" s="19"/>
      <c r="AF1720" s="22"/>
      <c r="AK1720" s="21"/>
      <c r="AP1720" s="21"/>
      <c r="AS1720" s="22"/>
      <c r="AU1720" s="22"/>
    </row>
    <row r="1721" ht="15.75" customHeight="1">
      <c r="F1721" s="19"/>
      <c r="G1721" s="20"/>
      <c r="M1721" s="21"/>
      <c r="O1721" s="19"/>
      <c r="R1721" s="21"/>
      <c r="T1721" s="19"/>
      <c r="U1721" s="19"/>
      <c r="AA1721" s="19"/>
      <c r="AF1721" s="22"/>
      <c r="AK1721" s="21"/>
      <c r="AP1721" s="21"/>
      <c r="AS1721" s="22"/>
      <c r="AU1721" s="22"/>
    </row>
    <row r="1722" ht="15.75" customHeight="1">
      <c r="F1722" s="19"/>
      <c r="G1722" s="20"/>
      <c r="M1722" s="21"/>
      <c r="O1722" s="19"/>
      <c r="R1722" s="21"/>
      <c r="T1722" s="19"/>
      <c r="U1722" s="19"/>
      <c r="AA1722" s="19"/>
      <c r="AF1722" s="22"/>
      <c r="AK1722" s="21"/>
      <c r="AP1722" s="21"/>
      <c r="AS1722" s="22"/>
      <c r="AU1722" s="22"/>
    </row>
    <row r="1723" ht="15.75" customHeight="1">
      <c r="F1723" s="19"/>
      <c r="G1723" s="20"/>
      <c r="M1723" s="21"/>
      <c r="O1723" s="19"/>
      <c r="R1723" s="21"/>
      <c r="T1723" s="19"/>
      <c r="U1723" s="19"/>
      <c r="AA1723" s="19"/>
      <c r="AF1723" s="22"/>
      <c r="AK1723" s="21"/>
      <c r="AP1723" s="21"/>
      <c r="AS1723" s="22"/>
      <c r="AU1723" s="22"/>
    </row>
    <row r="1724" ht="15.75" customHeight="1">
      <c r="F1724" s="19"/>
      <c r="G1724" s="20"/>
      <c r="M1724" s="21"/>
      <c r="O1724" s="19"/>
      <c r="R1724" s="21"/>
      <c r="T1724" s="19"/>
      <c r="U1724" s="19"/>
      <c r="AA1724" s="19"/>
      <c r="AF1724" s="22"/>
      <c r="AK1724" s="21"/>
      <c r="AP1724" s="21"/>
      <c r="AS1724" s="22"/>
      <c r="AU1724" s="22"/>
    </row>
    <row r="1725" ht="15.75" customHeight="1">
      <c r="F1725" s="19"/>
      <c r="G1725" s="20"/>
      <c r="M1725" s="21"/>
      <c r="O1725" s="19"/>
      <c r="R1725" s="21"/>
      <c r="T1725" s="19"/>
      <c r="U1725" s="19"/>
      <c r="AA1725" s="19"/>
      <c r="AF1725" s="22"/>
      <c r="AK1725" s="21"/>
      <c r="AP1725" s="21"/>
      <c r="AS1725" s="22"/>
      <c r="AU1725" s="22"/>
    </row>
    <row r="1726" ht="15.75" customHeight="1">
      <c r="F1726" s="19"/>
      <c r="G1726" s="20"/>
      <c r="M1726" s="21"/>
      <c r="O1726" s="19"/>
      <c r="R1726" s="21"/>
      <c r="T1726" s="19"/>
      <c r="U1726" s="19"/>
      <c r="AA1726" s="19"/>
      <c r="AF1726" s="22"/>
      <c r="AK1726" s="21"/>
      <c r="AP1726" s="21"/>
      <c r="AS1726" s="22"/>
      <c r="AU1726" s="22"/>
    </row>
    <row r="1727" ht="15.75" customHeight="1">
      <c r="F1727" s="19"/>
      <c r="G1727" s="20"/>
      <c r="M1727" s="21"/>
      <c r="O1727" s="19"/>
      <c r="R1727" s="21"/>
      <c r="T1727" s="19"/>
      <c r="U1727" s="19"/>
      <c r="AA1727" s="19"/>
      <c r="AF1727" s="22"/>
      <c r="AK1727" s="21"/>
      <c r="AP1727" s="21"/>
      <c r="AS1727" s="22"/>
      <c r="AU1727" s="22"/>
    </row>
    <row r="1728" ht="15.75" customHeight="1">
      <c r="F1728" s="19"/>
      <c r="G1728" s="20"/>
      <c r="M1728" s="21"/>
      <c r="O1728" s="19"/>
      <c r="R1728" s="21"/>
      <c r="T1728" s="19"/>
      <c r="U1728" s="19"/>
      <c r="AA1728" s="19"/>
      <c r="AF1728" s="22"/>
      <c r="AK1728" s="21"/>
      <c r="AP1728" s="21"/>
      <c r="AS1728" s="22"/>
      <c r="AU1728" s="22"/>
    </row>
    <row r="1729" ht="15.75" customHeight="1">
      <c r="F1729" s="19"/>
      <c r="G1729" s="20"/>
      <c r="M1729" s="21"/>
      <c r="O1729" s="19"/>
      <c r="R1729" s="21"/>
      <c r="T1729" s="19"/>
      <c r="U1729" s="19"/>
      <c r="AA1729" s="19"/>
      <c r="AF1729" s="22"/>
      <c r="AK1729" s="21"/>
      <c r="AP1729" s="21"/>
      <c r="AS1729" s="22"/>
      <c r="AU1729" s="22"/>
    </row>
    <row r="1730" ht="15.75" customHeight="1">
      <c r="F1730" s="19"/>
      <c r="G1730" s="20"/>
      <c r="M1730" s="21"/>
      <c r="O1730" s="19"/>
      <c r="R1730" s="21"/>
      <c r="T1730" s="19"/>
      <c r="U1730" s="19"/>
      <c r="AA1730" s="19"/>
      <c r="AF1730" s="22"/>
      <c r="AK1730" s="21"/>
      <c r="AP1730" s="21"/>
      <c r="AS1730" s="22"/>
      <c r="AU1730" s="22"/>
    </row>
    <row r="1731" ht="15.75" customHeight="1">
      <c r="F1731" s="19"/>
      <c r="G1731" s="20"/>
      <c r="M1731" s="21"/>
      <c r="O1731" s="19"/>
      <c r="R1731" s="21"/>
      <c r="T1731" s="19"/>
      <c r="U1731" s="19"/>
      <c r="AA1731" s="19"/>
      <c r="AF1731" s="22"/>
      <c r="AK1731" s="21"/>
      <c r="AP1731" s="21"/>
      <c r="AS1731" s="22"/>
      <c r="AU1731" s="22"/>
    </row>
    <row r="1732" ht="15.75" customHeight="1">
      <c r="F1732" s="19"/>
      <c r="G1732" s="20"/>
      <c r="M1732" s="21"/>
      <c r="O1732" s="19"/>
      <c r="R1732" s="21"/>
      <c r="T1732" s="19"/>
      <c r="U1732" s="19"/>
      <c r="AA1732" s="19"/>
      <c r="AF1732" s="22"/>
      <c r="AK1732" s="21"/>
      <c r="AP1732" s="21"/>
      <c r="AS1732" s="22"/>
      <c r="AU1732" s="22"/>
    </row>
    <row r="1733" ht="15.75" customHeight="1">
      <c r="F1733" s="19"/>
      <c r="G1733" s="20"/>
      <c r="M1733" s="21"/>
      <c r="O1733" s="19"/>
      <c r="R1733" s="21"/>
      <c r="T1733" s="19"/>
      <c r="U1733" s="19"/>
      <c r="AA1733" s="19"/>
      <c r="AF1733" s="22"/>
      <c r="AK1733" s="21"/>
      <c r="AP1733" s="21"/>
      <c r="AS1733" s="22"/>
      <c r="AU1733" s="22"/>
    </row>
    <row r="1734" ht="15.75" customHeight="1">
      <c r="F1734" s="19"/>
      <c r="G1734" s="20"/>
      <c r="M1734" s="21"/>
      <c r="O1734" s="19"/>
      <c r="R1734" s="21"/>
      <c r="T1734" s="19"/>
      <c r="U1734" s="19"/>
      <c r="AA1734" s="19"/>
      <c r="AF1734" s="22"/>
      <c r="AK1734" s="21"/>
      <c r="AP1734" s="21"/>
      <c r="AS1734" s="22"/>
      <c r="AU1734" s="22"/>
    </row>
    <row r="1735" ht="15.75" customHeight="1">
      <c r="F1735" s="19"/>
      <c r="G1735" s="20"/>
      <c r="M1735" s="21"/>
      <c r="O1735" s="19"/>
      <c r="R1735" s="21"/>
      <c r="T1735" s="19"/>
      <c r="U1735" s="19"/>
      <c r="AA1735" s="19"/>
      <c r="AF1735" s="22"/>
      <c r="AK1735" s="21"/>
      <c r="AP1735" s="21"/>
      <c r="AS1735" s="22"/>
      <c r="AU1735" s="22"/>
    </row>
    <row r="1736" ht="15.75" customHeight="1">
      <c r="F1736" s="19"/>
      <c r="G1736" s="20"/>
      <c r="M1736" s="21"/>
      <c r="O1736" s="19"/>
      <c r="R1736" s="21"/>
      <c r="T1736" s="19"/>
      <c r="U1736" s="19"/>
      <c r="AA1736" s="19"/>
      <c r="AF1736" s="22"/>
      <c r="AK1736" s="21"/>
      <c r="AP1736" s="21"/>
      <c r="AS1736" s="22"/>
      <c r="AU1736" s="22"/>
    </row>
    <row r="1737" ht="15.75" customHeight="1">
      <c r="F1737" s="19"/>
      <c r="G1737" s="20"/>
      <c r="M1737" s="21"/>
      <c r="O1737" s="19"/>
      <c r="R1737" s="21"/>
      <c r="T1737" s="19"/>
      <c r="U1737" s="19"/>
      <c r="AA1737" s="19"/>
      <c r="AF1737" s="22"/>
      <c r="AK1737" s="21"/>
      <c r="AP1737" s="21"/>
      <c r="AS1737" s="22"/>
      <c r="AU1737" s="22"/>
    </row>
    <row r="1738" ht="15.75" customHeight="1">
      <c r="F1738" s="19"/>
      <c r="G1738" s="20"/>
      <c r="M1738" s="21"/>
      <c r="O1738" s="19"/>
      <c r="R1738" s="21"/>
      <c r="T1738" s="19"/>
      <c r="U1738" s="19"/>
      <c r="AA1738" s="19"/>
      <c r="AF1738" s="22"/>
      <c r="AK1738" s="21"/>
      <c r="AP1738" s="21"/>
      <c r="AS1738" s="22"/>
      <c r="AU1738" s="22"/>
    </row>
    <row r="1739" ht="15.75" customHeight="1">
      <c r="F1739" s="19"/>
      <c r="G1739" s="20"/>
      <c r="M1739" s="21"/>
      <c r="O1739" s="19"/>
      <c r="R1739" s="21"/>
      <c r="T1739" s="19"/>
      <c r="U1739" s="19"/>
      <c r="AA1739" s="19"/>
      <c r="AF1739" s="22"/>
      <c r="AK1739" s="21"/>
      <c r="AP1739" s="21"/>
      <c r="AS1739" s="22"/>
      <c r="AU1739" s="22"/>
    </row>
    <row r="1740" ht="15.75" customHeight="1">
      <c r="F1740" s="19"/>
      <c r="G1740" s="20"/>
      <c r="M1740" s="21"/>
      <c r="O1740" s="19"/>
      <c r="R1740" s="21"/>
      <c r="T1740" s="19"/>
      <c r="U1740" s="19"/>
      <c r="AA1740" s="19"/>
      <c r="AF1740" s="22"/>
      <c r="AK1740" s="21"/>
      <c r="AP1740" s="21"/>
      <c r="AS1740" s="22"/>
      <c r="AU1740" s="22"/>
    </row>
    <row r="1741" ht="15.75" customHeight="1">
      <c r="F1741" s="19"/>
      <c r="G1741" s="20"/>
      <c r="M1741" s="21"/>
      <c r="O1741" s="19"/>
      <c r="R1741" s="21"/>
      <c r="T1741" s="19"/>
      <c r="U1741" s="19"/>
      <c r="AA1741" s="19"/>
      <c r="AF1741" s="22"/>
      <c r="AK1741" s="21"/>
      <c r="AP1741" s="21"/>
      <c r="AS1741" s="22"/>
      <c r="AU1741" s="22"/>
    </row>
    <row r="1742" ht="15.75" customHeight="1">
      <c r="F1742" s="19"/>
      <c r="G1742" s="20"/>
      <c r="M1742" s="21"/>
      <c r="O1742" s="19"/>
      <c r="R1742" s="21"/>
      <c r="T1742" s="19"/>
      <c r="U1742" s="19"/>
      <c r="AA1742" s="19"/>
      <c r="AF1742" s="22"/>
      <c r="AK1742" s="21"/>
      <c r="AP1742" s="21"/>
      <c r="AS1742" s="22"/>
      <c r="AU1742" s="22"/>
    </row>
    <row r="1743" ht="15.75" customHeight="1">
      <c r="F1743" s="19"/>
      <c r="G1743" s="20"/>
      <c r="M1743" s="21"/>
      <c r="O1743" s="19"/>
      <c r="R1743" s="21"/>
      <c r="T1743" s="19"/>
      <c r="U1743" s="19"/>
      <c r="AA1743" s="19"/>
      <c r="AF1743" s="22"/>
      <c r="AK1743" s="21"/>
      <c r="AP1743" s="21"/>
      <c r="AS1743" s="22"/>
      <c r="AU1743" s="22"/>
    </row>
    <row r="1744" ht="15.75" customHeight="1">
      <c r="F1744" s="19"/>
      <c r="G1744" s="20"/>
      <c r="M1744" s="21"/>
      <c r="O1744" s="19"/>
      <c r="R1744" s="21"/>
      <c r="T1744" s="19"/>
      <c r="U1744" s="19"/>
      <c r="AA1744" s="19"/>
      <c r="AF1744" s="22"/>
      <c r="AK1744" s="21"/>
      <c r="AP1744" s="21"/>
      <c r="AS1744" s="22"/>
      <c r="AU1744" s="22"/>
    </row>
    <row r="1745" ht="15.75" customHeight="1">
      <c r="F1745" s="19"/>
      <c r="G1745" s="20"/>
      <c r="M1745" s="21"/>
      <c r="O1745" s="19"/>
      <c r="R1745" s="21"/>
      <c r="T1745" s="19"/>
      <c r="U1745" s="19"/>
      <c r="AA1745" s="19"/>
      <c r="AF1745" s="22"/>
      <c r="AK1745" s="21"/>
      <c r="AP1745" s="21"/>
      <c r="AS1745" s="22"/>
      <c r="AU1745" s="22"/>
    </row>
    <row r="1746" ht="15.75" customHeight="1">
      <c r="F1746" s="19"/>
      <c r="G1746" s="20"/>
      <c r="M1746" s="21"/>
      <c r="O1746" s="19"/>
      <c r="R1746" s="21"/>
      <c r="T1746" s="19"/>
      <c r="U1746" s="19"/>
      <c r="AA1746" s="19"/>
      <c r="AF1746" s="22"/>
      <c r="AK1746" s="21"/>
      <c r="AP1746" s="21"/>
      <c r="AS1746" s="22"/>
      <c r="AU1746" s="22"/>
    </row>
    <row r="1747" ht="15.75" customHeight="1">
      <c r="F1747" s="19"/>
      <c r="G1747" s="20"/>
      <c r="M1747" s="21"/>
      <c r="O1747" s="19"/>
      <c r="R1747" s="21"/>
      <c r="T1747" s="19"/>
      <c r="U1747" s="19"/>
      <c r="AA1747" s="19"/>
      <c r="AF1747" s="22"/>
      <c r="AK1747" s="21"/>
      <c r="AP1747" s="21"/>
      <c r="AS1747" s="22"/>
      <c r="AU1747" s="22"/>
    </row>
    <row r="1748" ht="15.75" customHeight="1">
      <c r="F1748" s="19"/>
      <c r="G1748" s="20"/>
      <c r="M1748" s="21"/>
      <c r="O1748" s="19"/>
      <c r="R1748" s="21"/>
      <c r="T1748" s="19"/>
      <c r="U1748" s="19"/>
      <c r="AA1748" s="19"/>
      <c r="AF1748" s="22"/>
      <c r="AK1748" s="21"/>
      <c r="AP1748" s="21"/>
      <c r="AS1748" s="22"/>
      <c r="AU1748" s="22"/>
    </row>
    <row r="1749" ht="15.75" customHeight="1">
      <c r="F1749" s="19"/>
      <c r="G1749" s="20"/>
      <c r="M1749" s="21"/>
      <c r="O1749" s="19"/>
      <c r="R1749" s="21"/>
      <c r="T1749" s="19"/>
      <c r="U1749" s="19"/>
      <c r="AA1749" s="19"/>
      <c r="AF1749" s="22"/>
      <c r="AK1749" s="21"/>
      <c r="AP1749" s="21"/>
      <c r="AS1749" s="22"/>
      <c r="AU1749" s="22"/>
    </row>
    <row r="1750" ht="15.75" customHeight="1">
      <c r="F1750" s="19"/>
      <c r="G1750" s="20"/>
      <c r="M1750" s="21"/>
      <c r="O1750" s="19"/>
      <c r="R1750" s="21"/>
      <c r="T1750" s="19"/>
      <c r="U1750" s="19"/>
      <c r="AA1750" s="19"/>
      <c r="AF1750" s="22"/>
      <c r="AK1750" s="21"/>
      <c r="AP1750" s="21"/>
      <c r="AS1750" s="22"/>
      <c r="AU1750" s="22"/>
    </row>
    <row r="1751" ht="15.75" customHeight="1">
      <c r="F1751" s="19"/>
      <c r="G1751" s="20"/>
      <c r="M1751" s="21"/>
      <c r="O1751" s="19"/>
      <c r="R1751" s="21"/>
      <c r="T1751" s="19"/>
      <c r="U1751" s="19"/>
      <c r="AA1751" s="19"/>
      <c r="AF1751" s="22"/>
      <c r="AK1751" s="21"/>
      <c r="AP1751" s="21"/>
      <c r="AS1751" s="22"/>
      <c r="AU1751" s="22"/>
    </row>
    <row r="1752" ht="15.75" customHeight="1">
      <c r="F1752" s="19"/>
      <c r="G1752" s="20"/>
      <c r="M1752" s="21"/>
      <c r="O1752" s="19"/>
      <c r="R1752" s="21"/>
      <c r="T1752" s="19"/>
      <c r="U1752" s="19"/>
      <c r="AA1752" s="19"/>
      <c r="AF1752" s="22"/>
      <c r="AK1752" s="21"/>
      <c r="AP1752" s="21"/>
      <c r="AS1752" s="22"/>
      <c r="AU1752" s="22"/>
    </row>
    <row r="1753" ht="15.75" customHeight="1">
      <c r="F1753" s="19"/>
      <c r="G1753" s="20"/>
      <c r="M1753" s="21"/>
      <c r="O1753" s="19"/>
      <c r="R1753" s="21"/>
      <c r="T1753" s="19"/>
      <c r="U1753" s="19"/>
      <c r="AA1753" s="19"/>
      <c r="AF1753" s="22"/>
      <c r="AK1753" s="21"/>
      <c r="AP1753" s="21"/>
      <c r="AS1753" s="22"/>
      <c r="AU1753" s="22"/>
    </row>
    <row r="1754" ht="15.75" customHeight="1">
      <c r="F1754" s="19"/>
      <c r="G1754" s="20"/>
      <c r="M1754" s="21"/>
      <c r="O1754" s="19"/>
      <c r="R1754" s="21"/>
      <c r="T1754" s="19"/>
      <c r="U1754" s="19"/>
      <c r="AA1754" s="19"/>
      <c r="AF1754" s="22"/>
      <c r="AK1754" s="21"/>
      <c r="AP1754" s="21"/>
      <c r="AS1754" s="22"/>
      <c r="AU1754" s="22"/>
    </row>
    <row r="1755" ht="15.75" customHeight="1">
      <c r="F1755" s="19"/>
      <c r="G1755" s="20"/>
      <c r="M1755" s="21"/>
      <c r="O1755" s="19"/>
      <c r="R1755" s="21"/>
      <c r="T1755" s="19"/>
      <c r="U1755" s="19"/>
      <c r="AA1755" s="19"/>
      <c r="AF1755" s="22"/>
      <c r="AK1755" s="21"/>
      <c r="AP1755" s="21"/>
      <c r="AS1755" s="22"/>
      <c r="AU1755" s="22"/>
    </row>
    <row r="1756" ht="15.75" customHeight="1">
      <c r="F1756" s="19"/>
      <c r="G1756" s="20"/>
      <c r="M1756" s="21"/>
      <c r="O1756" s="19"/>
      <c r="R1756" s="21"/>
      <c r="T1756" s="19"/>
      <c r="U1756" s="19"/>
      <c r="AA1756" s="19"/>
      <c r="AF1756" s="22"/>
      <c r="AK1756" s="21"/>
      <c r="AP1756" s="21"/>
      <c r="AS1756" s="22"/>
      <c r="AU1756" s="22"/>
    </row>
    <row r="1757" ht="15.75" customHeight="1">
      <c r="F1757" s="19"/>
      <c r="G1757" s="20"/>
      <c r="M1757" s="21"/>
      <c r="O1757" s="19"/>
      <c r="R1757" s="21"/>
      <c r="T1757" s="19"/>
      <c r="U1757" s="19"/>
      <c r="AA1757" s="19"/>
      <c r="AF1757" s="22"/>
      <c r="AK1757" s="21"/>
      <c r="AP1757" s="21"/>
      <c r="AS1757" s="22"/>
      <c r="AU1757" s="22"/>
    </row>
    <row r="1758" ht="15.75" customHeight="1">
      <c r="F1758" s="19"/>
      <c r="G1758" s="20"/>
      <c r="M1758" s="21"/>
      <c r="O1758" s="19"/>
      <c r="R1758" s="21"/>
      <c r="T1758" s="19"/>
      <c r="U1758" s="19"/>
      <c r="AA1758" s="19"/>
      <c r="AF1758" s="22"/>
      <c r="AK1758" s="21"/>
      <c r="AP1758" s="21"/>
      <c r="AS1758" s="22"/>
      <c r="AU1758" s="22"/>
    </row>
    <row r="1759" ht="15.75" customHeight="1">
      <c r="F1759" s="19"/>
      <c r="G1759" s="20"/>
      <c r="M1759" s="21"/>
      <c r="O1759" s="19"/>
      <c r="R1759" s="21"/>
      <c r="T1759" s="19"/>
      <c r="U1759" s="19"/>
      <c r="AA1759" s="19"/>
      <c r="AF1759" s="22"/>
      <c r="AK1759" s="21"/>
      <c r="AP1759" s="21"/>
      <c r="AS1759" s="22"/>
      <c r="AU1759" s="22"/>
    </row>
    <row r="1760" ht="15.75" customHeight="1">
      <c r="F1760" s="19"/>
      <c r="G1760" s="20"/>
      <c r="M1760" s="21"/>
      <c r="O1760" s="19"/>
      <c r="R1760" s="21"/>
      <c r="T1760" s="19"/>
      <c r="U1760" s="19"/>
      <c r="AA1760" s="19"/>
      <c r="AF1760" s="22"/>
      <c r="AK1760" s="21"/>
      <c r="AP1760" s="21"/>
      <c r="AS1760" s="22"/>
      <c r="AU1760" s="22"/>
    </row>
    <row r="1761" ht="15.75" customHeight="1">
      <c r="F1761" s="19"/>
      <c r="G1761" s="20"/>
      <c r="M1761" s="21"/>
      <c r="O1761" s="19"/>
      <c r="R1761" s="21"/>
      <c r="T1761" s="19"/>
      <c r="U1761" s="19"/>
      <c r="AA1761" s="19"/>
      <c r="AF1761" s="22"/>
      <c r="AK1761" s="21"/>
      <c r="AP1761" s="21"/>
      <c r="AS1761" s="22"/>
      <c r="AU1761" s="22"/>
    </row>
    <row r="1762" ht="15.75" customHeight="1">
      <c r="F1762" s="19"/>
      <c r="G1762" s="20"/>
      <c r="M1762" s="21"/>
      <c r="O1762" s="19"/>
      <c r="R1762" s="21"/>
      <c r="T1762" s="19"/>
      <c r="U1762" s="19"/>
      <c r="AA1762" s="19"/>
      <c r="AF1762" s="22"/>
      <c r="AK1762" s="21"/>
      <c r="AP1762" s="21"/>
      <c r="AS1762" s="22"/>
      <c r="AU1762" s="22"/>
    </row>
    <row r="1763" ht="15.75" customHeight="1">
      <c r="F1763" s="19"/>
      <c r="G1763" s="20"/>
      <c r="M1763" s="21"/>
      <c r="O1763" s="19"/>
      <c r="R1763" s="21"/>
      <c r="T1763" s="19"/>
      <c r="U1763" s="19"/>
      <c r="AA1763" s="19"/>
      <c r="AF1763" s="22"/>
      <c r="AK1763" s="21"/>
      <c r="AP1763" s="21"/>
      <c r="AS1763" s="22"/>
      <c r="AU1763" s="22"/>
    </row>
    <row r="1764" ht="15.75" customHeight="1">
      <c r="F1764" s="19"/>
      <c r="G1764" s="20"/>
      <c r="M1764" s="21"/>
      <c r="O1764" s="19"/>
      <c r="R1764" s="21"/>
      <c r="T1764" s="19"/>
      <c r="U1764" s="19"/>
      <c r="AA1764" s="19"/>
      <c r="AF1764" s="22"/>
      <c r="AK1764" s="21"/>
      <c r="AP1764" s="21"/>
      <c r="AS1764" s="22"/>
      <c r="AU1764" s="22"/>
    </row>
    <row r="1765" ht="15.75" customHeight="1">
      <c r="F1765" s="19"/>
      <c r="G1765" s="20"/>
      <c r="M1765" s="21"/>
      <c r="O1765" s="19"/>
      <c r="R1765" s="21"/>
      <c r="T1765" s="19"/>
      <c r="U1765" s="19"/>
      <c r="AA1765" s="19"/>
      <c r="AF1765" s="22"/>
      <c r="AK1765" s="21"/>
      <c r="AP1765" s="21"/>
      <c r="AS1765" s="22"/>
      <c r="AU1765" s="22"/>
    </row>
    <row r="1766" ht="15.75" customHeight="1">
      <c r="F1766" s="19"/>
      <c r="G1766" s="20"/>
      <c r="M1766" s="21"/>
      <c r="O1766" s="19"/>
      <c r="R1766" s="21"/>
      <c r="T1766" s="19"/>
      <c r="U1766" s="19"/>
      <c r="AA1766" s="19"/>
      <c r="AF1766" s="22"/>
      <c r="AK1766" s="21"/>
      <c r="AP1766" s="21"/>
      <c r="AS1766" s="22"/>
      <c r="AU1766" s="22"/>
    </row>
    <row r="1767" ht="15.75" customHeight="1">
      <c r="F1767" s="19"/>
      <c r="G1767" s="20"/>
      <c r="M1767" s="21"/>
      <c r="O1767" s="19"/>
      <c r="R1767" s="21"/>
      <c r="T1767" s="19"/>
      <c r="U1767" s="19"/>
      <c r="AA1767" s="19"/>
      <c r="AF1767" s="22"/>
      <c r="AK1767" s="21"/>
      <c r="AP1767" s="21"/>
      <c r="AS1767" s="22"/>
      <c r="AU1767" s="22"/>
    </row>
    <row r="1768" ht="15.75" customHeight="1">
      <c r="F1768" s="19"/>
      <c r="G1768" s="20"/>
      <c r="M1768" s="21"/>
      <c r="O1768" s="19"/>
      <c r="R1768" s="21"/>
      <c r="T1768" s="19"/>
      <c r="U1768" s="19"/>
      <c r="AA1768" s="19"/>
      <c r="AF1768" s="22"/>
      <c r="AK1768" s="21"/>
      <c r="AP1768" s="21"/>
      <c r="AS1768" s="22"/>
      <c r="AU1768" s="22"/>
    </row>
    <row r="1769" ht="15.75" customHeight="1">
      <c r="F1769" s="19"/>
      <c r="G1769" s="20"/>
      <c r="M1769" s="21"/>
      <c r="O1769" s="19"/>
      <c r="R1769" s="21"/>
      <c r="T1769" s="19"/>
      <c r="U1769" s="19"/>
      <c r="AA1769" s="19"/>
      <c r="AF1769" s="22"/>
      <c r="AK1769" s="21"/>
      <c r="AP1769" s="21"/>
      <c r="AS1769" s="22"/>
      <c r="AU1769" s="22"/>
    </row>
    <row r="1770" ht="15.75" customHeight="1">
      <c r="F1770" s="19"/>
      <c r="G1770" s="20"/>
      <c r="M1770" s="21"/>
      <c r="O1770" s="19"/>
      <c r="R1770" s="21"/>
      <c r="T1770" s="19"/>
      <c r="U1770" s="19"/>
      <c r="AA1770" s="19"/>
      <c r="AF1770" s="22"/>
      <c r="AK1770" s="21"/>
      <c r="AP1770" s="21"/>
      <c r="AS1770" s="22"/>
      <c r="AU1770" s="22"/>
    </row>
    <row r="1771" ht="15.75" customHeight="1">
      <c r="F1771" s="19"/>
      <c r="G1771" s="20"/>
      <c r="M1771" s="21"/>
      <c r="O1771" s="19"/>
      <c r="R1771" s="21"/>
      <c r="T1771" s="19"/>
      <c r="U1771" s="19"/>
      <c r="AA1771" s="19"/>
      <c r="AF1771" s="22"/>
      <c r="AK1771" s="21"/>
      <c r="AP1771" s="21"/>
      <c r="AS1771" s="22"/>
      <c r="AU1771" s="22"/>
    </row>
    <row r="1772" ht="15.75" customHeight="1">
      <c r="F1772" s="19"/>
      <c r="G1772" s="20"/>
      <c r="M1772" s="21"/>
      <c r="O1772" s="19"/>
      <c r="R1772" s="21"/>
      <c r="T1772" s="19"/>
      <c r="U1772" s="19"/>
      <c r="AA1772" s="19"/>
      <c r="AF1772" s="22"/>
      <c r="AK1772" s="21"/>
      <c r="AP1772" s="21"/>
      <c r="AS1772" s="22"/>
      <c r="AU1772" s="22"/>
    </row>
    <row r="1773" ht="15.75" customHeight="1">
      <c r="F1773" s="19"/>
      <c r="G1773" s="20"/>
      <c r="M1773" s="21"/>
      <c r="O1773" s="19"/>
      <c r="R1773" s="21"/>
      <c r="T1773" s="19"/>
      <c r="U1773" s="19"/>
      <c r="AA1773" s="19"/>
      <c r="AF1773" s="22"/>
      <c r="AK1773" s="21"/>
      <c r="AP1773" s="21"/>
      <c r="AS1773" s="22"/>
      <c r="AU1773" s="22"/>
    </row>
    <row r="1774" ht="15.75" customHeight="1">
      <c r="F1774" s="19"/>
      <c r="G1774" s="20"/>
      <c r="M1774" s="21"/>
      <c r="O1774" s="19"/>
      <c r="R1774" s="21"/>
      <c r="T1774" s="19"/>
      <c r="U1774" s="19"/>
      <c r="AA1774" s="19"/>
      <c r="AF1774" s="22"/>
      <c r="AK1774" s="21"/>
      <c r="AP1774" s="21"/>
      <c r="AS1774" s="22"/>
      <c r="AU1774" s="22"/>
    </row>
    <row r="1775" ht="15.75" customHeight="1">
      <c r="F1775" s="19"/>
      <c r="G1775" s="20"/>
      <c r="M1775" s="21"/>
      <c r="O1775" s="19"/>
      <c r="R1775" s="21"/>
      <c r="T1775" s="19"/>
      <c r="U1775" s="19"/>
      <c r="AA1775" s="19"/>
      <c r="AF1775" s="22"/>
      <c r="AK1775" s="21"/>
      <c r="AP1775" s="21"/>
      <c r="AS1775" s="22"/>
      <c r="AU1775" s="22"/>
    </row>
    <row r="1776" ht="15.75" customHeight="1">
      <c r="F1776" s="19"/>
      <c r="G1776" s="20"/>
      <c r="M1776" s="21"/>
      <c r="O1776" s="19"/>
      <c r="R1776" s="21"/>
      <c r="T1776" s="19"/>
      <c r="U1776" s="19"/>
      <c r="AA1776" s="19"/>
      <c r="AF1776" s="22"/>
      <c r="AK1776" s="21"/>
      <c r="AP1776" s="21"/>
      <c r="AS1776" s="22"/>
      <c r="AU1776" s="22"/>
    </row>
    <row r="1777" ht="15.75" customHeight="1">
      <c r="F1777" s="19"/>
      <c r="G1777" s="20"/>
      <c r="M1777" s="21"/>
      <c r="O1777" s="19"/>
      <c r="R1777" s="21"/>
      <c r="T1777" s="19"/>
      <c r="U1777" s="19"/>
      <c r="AA1777" s="19"/>
      <c r="AF1777" s="22"/>
      <c r="AK1777" s="21"/>
      <c r="AP1777" s="21"/>
      <c r="AS1777" s="22"/>
      <c r="AU1777" s="22"/>
    </row>
    <row r="1778" ht="15.75" customHeight="1">
      <c r="F1778" s="19"/>
      <c r="G1778" s="20"/>
      <c r="M1778" s="21"/>
      <c r="O1778" s="19"/>
      <c r="R1778" s="21"/>
      <c r="T1778" s="19"/>
      <c r="U1778" s="19"/>
      <c r="AA1778" s="19"/>
      <c r="AF1778" s="22"/>
      <c r="AK1778" s="21"/>
      <c r="AP1778" s="21"/>
      <c r="AS1778" s="22"/>
      <c r="AU1778" s="22"/>
    </row>
    <row r="1779" ht="15.75" customHeight="1">
      <c r="F1779" s="19"/>
      <c r="G1779" s="20"/>
      <c r="M1779" s="21"/>
      <c r="O1779" s="19"/>
      <c r="R1779" s="21"/>
      <c r="T1779" s="19"/>
      <c r="U1779" s="19"/>
      <c r="AA1779" s="19"/>
      <c r="AF1779" s="22"/>
      <c r="AK1779" s="21"/>
      <c r="AP1779" s="21"/>
      <c r="AS1779" s="22"/>
      <c r="AU1779" s="22"/>
    </row>
    <row r="1780" ht="15.75" customHeight="1">
      <c r="F1780" s="19"/>
      <c r="G1780" s="20"/>
      <c r="M1780" s="21"/>
      <c r="O1780" s="19"/>
      <c r="R1780" s="21"/>
      <c r="T1780" s="19"/>
      <c r="U1780" s="19"/>
      <c r="AA1780" s="19"/>
      <c r="AF1780" s="22"/>
      <c r="AK1780" s="21"/>
      <c r="AP1780" s="21"/>
      <c r="AS1780" s="22"/>
      <c r="AU1780" s="22"/>
    </row>
    <row r="1781" ht="15.75" customHeight="1">
      <c r="F1781" s="19"/>
      <c r="G1781" s="20"/>
      <c r="M1781" s="21"/>
      <c r="O1781" s="19"/>
      <c r="R1781" s="21"/>
      <c r="T1781" s="19"/>
      <c r="U1781" s="19"/>
      <c r="AA1781" s="19"/>
      <c r="AF1781" s="22"/>
      <c r="AK1781" s="21"/>
      <c r="AP1781" s="21"/>
      <c r="AS1781" s="22"/>
      <c r="AU1781" s="22"/>
    </row>
    <row r="1782" ht="15.75" customHeight="1">
      <c r="F1782" s="19"/>
      <c r="G1782" s="20"/>
      <c r="M1782" s="21"/>
      <c r="O1782" s="19"/>
      <c r="R1782" s="21"/>
      <c r="T1782" s="19"/>
      <c r="U1782" s="19"/>
      <c r="AA1782" s="19"/>
      <c r="AF1782" s="22"/>
      <c r="AK1782" s="21"/>
      <c r="AP1782" s="21"/>
      <c r="AS1782" s="22"/>
      <c r="AU1782" s="22"/>
    </row>
    <row r="1783" ht="15.75" customHeight="1">
      <c r="F1783" s="19"/>
      <c r="G1783" s="20"/>
      <c r="M1783" s="21"/>
      <c r="O1783" s="19"/>
      <c r="R1783" s="21"/>
      <c r="T1783" s="19"/>
      <c r="U1783" s="19"/>
      <c r="AA1783" s="19"/>
      <c r="AF1783" s="22"/>
      <c r="AK1783" s="21"/>
      <c r="AP1783" s="21"/>
      <c r="AS1783" s="22"/>
      <c r="AU1783" s="22"/>
    </row>
    <row r="1784" ht="15.75" customHeight="1">
      <c r="F1784" s="19"/>
      <c r="G1784" s="20"/>
      <c r="M1784" s="21"/>
      <c r="O1784" s="19"/>
      <c r="R1784" s="21"/>
      <c r="T1784" s="19"/>
      <c r="U1784" s="19"/>
      <c r="AA1784" s="19"/>
      <c r="AF1784" s="22"/>
      <c r="AK1784" s="21"/>
      <c r="AP1784" s="21"/>
      <c r="AS1784" s="22"/>
      <c r="AU1784" s="22"/>
    </row>
    <row r="1785" ht="15.75" customHeight="1">
      <c r="F1785" s="19"/>
      <c r="G1785" s="20"/>
      <c r="M1785" s="21"/>
      <c r="O1785" s="19"/>
      <c r="R1785" s="21"/>
      <c r="T1785" s="19"/>
      <c r="U1785" s="19"/>
      <c r="AA1785" s="19"/>
      <c r="AF1785" s="22"/>
      <c r="AK1785" s="21"/>
      <c r="AP1785" s="21"/>
      <c r="AS1785" s="22"/>
      <c r="AU1785" s="22"/>
    </row>
    <row r="1786" ht="15.75" customHeight="1">
      <c r="F1786" s="19"/>
      <c r="G1786" s="20"/>
      <c r="M1786" s="21"/>
      <c r="O1786" s="19"/>
      <c r="R1786" s="21"/>
      <c r="T1786" s="19"/>
      <c r="U1786" s="19"/>
      <c r="AA1786" s="19"/>
      <c r="AF1786" s="22"/>
      <c r="AK1786" s="21"/>
      <c r="AP1786" s="21"/>
      <c r="AS1786" s="22"/>
      <c r="AU1786" s="22"/>
    </row>
    <row r="1787" ht="15.75" customHeight="1">
      <c r="F1787" s="19"/>
      <c r="G1787" s="20"/>
      <c r="M1787" s="21"/>
      <c r="O1787" s="19"/>
      <c r="R1787" s="21"/>
      <c r="T1787" s="19"/>
      <c r="U1787" s="19"/>
      <c r="AA1787" s="19"/>
      <c r="AF1787" s="22"/>
      <c r="AK1787" s="21"/>
      <c r="AP1787" s="21"/>
      <c r="AS1787" s="22"/>
      <c r="AU1787" s="22"/>
    </row>
    <row r="1788" ht="15.75" customHeight="1">
      <c r="F1788" s="19"/>
      <c r="G1788" s="20"/>
      <c r="M1788" s="21"/>
      <c r="O1788" s="19"/>
      <c r="R1788" s="21"/>
      <c r="T1788" s="19"/>
      <c r="U1788" s="19"/>
      <c r="AA1788" s="19"/>
      <c r="AF1788" s="22"/>
      <c r="AK1788" s="21"/>
      <c r="AP1788" s="21"/>
      <c r="AS1788" s="22"/>
      <c r="AU1788" s="22"/>
    </row>
    <row r="1789" ht="15.75" customHeight="1">
      <c r="F1789" s="19"/>
      <c r="G1789" s="20"/>
      <c r="M1789" s="21"/>
      <c r="O1789" s="19"/>
      <c r="R1789" s="21"/>
      <c r="T1789" s="19"/>
      <c r="U1789" s="19"/>
      <c r="AA1789" s="19"/>
      <c r="AF1789" s="22"/>
      <c r="AK1789" s="21"/>
      <c r="AP1789" s="21"/>
      <c r="AS1789" s="22"/>
      <c r="AU1789" s="22"/>
    </row>
    <row r="1790" ht="15.75" customHeight="1">
      <c r="F1790" s="19"/>
      <c r="G1790" s="20"/>
      <c r="M1790" s="21"/>
      <c r="O1790" s="19"/>
      <c r="R1790" s="21"/>
      <c r="T1790" s="19"/>
      <c r="U1790" s="19"/>
      <c r="AA1790" s="19"/>
      <c r="AF1790" s="22"/>
      <c r="AK1790" s="21"/>
      <c r="AP1790" s="21"/>
      <c r="AS1790" s="22"/>
      <c r="AU1790" s="22"/>
    </row>
    <row r="1791" ht="15.75" customHeight="1">
      <c r="F1791" s="19"/>
      <c r="G1791" s="20"/>
      <c r="M1791" s="21"/>
      <c r="O1791" s="19"/>
      <c r="R1791" s="21"/>
      <c r="T1791" s="19"/>
      <c r="U1791" s="19"/>
      <c r="AA1791" s="19"/>
      <c r="AF1791" s="22"/>
      <c r="AK1791" s="21"/>
      <c r="AP1791" s="21"/>
      <c r="AS1791" s="22"/>
      <c r="AU1791" s="22"/>
    </row>
    <row r="1792" ht="15.75" customHeight="1">
      <c r="F1792" s="19"/>
      <c r="G1792" s="20"/>
      <c r="M1792" s="21"/>
      <c r="O1792" s="19"/>
      <c r="R1792" s="21"/>
      <c r="T1792" s="19"/>
      <c r="U1792" s="19"/>
      <c r="AA1792" s="19"/>
      <c r="AF1792" s="22"/>
      <c r="AK1792" s="21"/>
      <c r="AP1792" s="21"/>
      <c r="AS1792" s="22"/>
      <c r="AU1792" s="22"/>
    </row>
    <row r="1793" ht="15.75" customHeight="1">
      <c r="F1793" s="19"/>
      <c r="G1793" s="20"/>
      <c r="M1793" s="21"/>
      <c r="O1793" s="19"/>
      <c r="R1793" s="21"/>
      <c r="T1793" s="19"/>
      <c r="U1793" s="19"/>
      <c r="AA1793" s="19"/>
      <c r="AF1793" s="22"/>
      <c r="AK1793" s="21"/>
      <c r="AP1793" s="21"/>
      <c r="AS1793" s="22"/>
      <c r="AU1793" s="22"/>
    </row>
    <row r="1794" ht="15.75" customHeight="1">
      <c r="F1794" s="19"/>
      <c r="G1794" s="20"/>
      <c r="M1794" s="21"/>
      <c r="O1794" s="19"/>
      <c r="R1794" s="21"/>
      <c r="T1794" s="19"/>
      <c r="U1794" s="19"/>
      <c r="AA1794" s="19"/>
      <c r="AF1794" s="22"/>
      <c r="AK1794" s="21"/>
      <c r="AP1794" s="21"/>
      <c r="AS1794" s="22"/>
      <c r="AU1794" s="22"/>
    </row>
    <row r="1795" ht="15.75" customHeight="1">
      <c r="F1795" s="19"/>
      <c r="G1795" s="20"/>
      <c r="M1795" s="21"/>
      <c r="O1795" s="19"/>
      <c r="R1795" s="21"/>
      <c r="T1795" s="19"/>
      <c r="U1795" s="19"/>
      <c r="AA1795" s="19"/>
      <c r="AF1795" s="22"/>
      <c r="AK1795" s="21"/>
      <c r="AP1795" s="21"/>
      <c r="AS1795" s="22"/>
      <c r="AU1795" s="22"/>
    </row>
    <row r="1796" ht="15.75" customHeight="1">
      <c r="F1796" s="19"/>
      <c r="G1796" s="20"/>
      <c r="M1796" s="21"/>
      <c r="O1796" s="19"/>
      <c r="R1796" s="21"/>
      <c r="T1796" s="19"/>
      <c r="U1796" s="19"/>
      <c r="AA1796" s="19"/>
      <c r="AF1796" s="22"/>
      <c r="AK1796" s="21"/>
      <c r="AP1796" s="21"/>
      <c r="AS1796" s="22"/>
      <c r="AU1796" s="22"/>
    </row>
    <row r="1797" ht="15.75" customHeight="1">
      <c r="F1797" s="19"/>
      <c r="G1797" s="20"/>
      <c r="M1797" s="21"/>
      <c r="O1797" s="19"/>
      <c r="R1797" s="21"/>
      <c r="T1797" s="19"/>
      <c r="U1797" s="19"/>
      <c r="AA1797" s="19"/>
      <c r="AF1797" s="22"/>
      <c r="AK1797" s="21"/>
      <c r="AP1797" s="21"/>
      <c r="AS1797" s="22"/>
      <c r="AU1797" s="22"/>
    </row>
    <row r="1798" ht="15.75" customHeight="1">
      <c r="F1798" s="19"/>
      <c r="G1798" s="20"/>
      <c r="M1798" s="21"/>
      <c r="O1798" s="19"/>
      <c r="R1798" s="21"/>
      <c r="T1798" s="19"/>
      <c r="U1798" s="19"/>
      <c r="AA1798" s="19"/>
      <c r="AF1798" s="22"/>
      <c r="AK1798" s="21"/>
      <c r="AP1798" s="21"/>
      <c r="AS1798" s="22"/>
      <c r="AU1798" s="22"/>
    </row>
    <row r="1799" ht="15.75" customHeight="1">
      <c r="F1799" s="19"/>
      <c r="G1799" s="20"/>
      <c r="M1799" s="21"/>
      <c r="O1799" s="19"/>
      <c r="R1799" s="21"/>
      <c r="T1799" s="19"/>
      <c r="U1799" s="19"/>
      <c r="AA1799" s="19"/>
      <c r="AF1799" s="22"/>
      <c r="AK1799" s="21"/>
      <c r="AP1799" s="21"/>
      <c r="AS1799" s="22"/>
      <c r="AU1799" s="22"/>
    </row>
    <row r="1800" ht="15.75" customHeight="1">
      <c r="F1800" s="19"/>
      <c r="G1800" s="20"/>
      <c r="M1800" s="21"/>
      <c r="O1800" s="19"/>
      <c r="R1800" s="21"/>
      <c r="T1800" s="19"/>
      <c r="U1800" s="19"/>
      <c r="AA1800" s="19"/>
      <c r="AF1800" s="22"/>
      <c r="AK1800" s="21"/>
      <c r="AP1800" s="21"/>
      <c r="AS1800" s="22"/>
      <c r="AU1800" s="22"/>
    </row>
    <row r="1801" ht="15.75" customHeight="1">
      <c r="F1801" s="19"/>
      <c r="G1801" s="20"/>
      <c r="M1801" s="21"/>
      <c r="O1801" s="19"/>
      <c r="R1801" s="21"/>
      <c r="T1801" s="19"/>
      <c r="U1801" s="19"/>
      <c r="AA1801" s="19"/>
      <c r="AF1801" s="22"/>
      <c r="AK1801" s="21"/>
      <c r="AP1801" s="21"/>
      <c r="AS1801" s="22"/>
      <c r="AU1801" s="22"/>
    </row>
    <row r="1802" ht="15.75" customHeight="1">
      <c r="F1802" s="19"/>
      <c r="G1802" s="20"/>
      <c r="M1802" s="21"/>
      <c r="O1802" s="19"/>
      <c r="R1802" s="21"/>
      <c r="T1802" s="19"/>
      <c r="U1802" s="19"/>
      <c r="AA1802" s="19"/>
      <c r="AF1802" s="22"/>
      <c r="AK1802" s="21"/>
      <c r="AP1802" s="21"/>
      <c r="AS1802" s="22"/>
      <c r="AU1802" s="22"/>
    </row>
    <row r="1803" ht="15.75" customHeight="1">
      <c r="F1803" s="19"/>
      <c r="G1803" s="20"/>
      <c r="M1803" s="21"/>
      <c r="O1803" s="19"/>
      <c r="R1803" s="21"/>
      <c r="T1803" s="19"/>
      <c r="U1803" s="19"/>
      <c r="AA1803" s="19"/>
      <c r="AF1803" s="22"/>
      <c r="AK1803" s="21"/>
      <c r="AP1803" s="21"/>
      <c r="AS1803" s="22"/>
      <c r="AU1803" s="22"/>
    </row>
    <row r="1804" ht="15.75" customHeight="1">
      <c r="F1804" s="19"/>
      <c r="G1804" s="20"/>
      <c r="M1804" s="21"/>
      <c r="O1804" s="19"/>
      <c r="R1804" s="21"/>
      <c r="T1804" s="19"/>
      <c r="U1804" s="19"/>
      <c r="AA1804" s="19"/>
      <c r="AF1804" s="22"/>
      <c r="AK1804" s="21"/>
      <c r="AP1804" s="21"/>
      <c r="AS1804" s="22"/>
      <c r="AU1804" s="22"/>
    </row>
    <row r="1805" ht="15.75" customHeight="1">
      <c r="F1805" s="19"/>
      <c r="G1805" s="20"/>
      <c r="M1805" s="21"/>
      <c r="O1805" s="19"/>
      <c r="R1805" s="21"/>
      <c r="T1805" s="19"/>
      <c r="U1805" s="19"/>
      <c r="AA1805" s="19"/>
      <c r="AF1805" s="22"/>
      <c r="AK1805" s="21"/>
      <c r="AP1805" s="21"/>
      <c r="AS1805" s="22"/>
      <c r="AU1805" s="22"/>
    </row>
    <row r="1806" ht="15.75" customHeight="1">
      <c r="F1806" s="19"/>
      <c r="G1806" s="20"/>
      <c r="M1806" s="21"/>
      <c r="O1806" s="19"/>
      <c r="R1806" s="21"/>
      <c r="T1806" s="19"/>
      <c r="U1806" s="19"/>
      <c r="AA1806" s="19"/>
      <c r="AF1806" s="22"/>
      <c r="AK1806" s="21"/>
      <c r="AP1806" s="21"/>
      <c r="AS1806" s="22"/>
      <c r="AU1806" s="22"/>
    </row>
    <row r="1807" ht="15.75" customHeight="1">
      <c r="F1807" s="19"/>
      <c r="G1807" s="20"/>
      <c r="M1807" s="21"/>
      <c r="O1807" s="19"/>
      <c r="R1807" s="21"/>
      <c r="T1807" s="19"/>
      <c r="U1807" s="19"/>
      <c r="AA1807" s="19"/>
      <c r="AF1807" s="22"/>
      <c r="AK1807" s="21"/>
      <c r="AP1807" s="21"/>
      <c r="AS1807" s="22"/>
      <c r="AU1807" s="22"/>
    </row>
    <row r="1808" ht="15.75" customHeight="1">
      <c r="F1808" s="19"/>
      <c r="G1808" s="20"/>
      <c r="M1808" s="21"/>
      <c r="O1808" s="19"/>
      <c r="R1808" s="21"/>
      <c r="T1808" s="19"/>
      <c r="U1808" s="19"/>
      <c r="AA1808" s="19"/>
      <c r="AF1808" s="22"/>
      <c r="AK1808" s="21"/>
      <c r="AP1808" s="21"/>
      <c r="AS1808" s="22"/>
      <c r="AU1808" s="22"/>
    </row>
    <row r="1809" ht="15.75" customHeight="1">
      <c r="F1809" s="19"/>
      <c r="G1809" s="20"/>
      <c r="M1809" s="21"/>
      <c r="O1809" s="19"/>
      <c r="R1809" s="21"/>
      <c r="T1809" s="19"/>
      <c r="U1809" s="19"/>
      <c r="AA1809" s="19"/>
      <c r="AF1809" s="22"/>
      <c r="AK1809" s="21"/>
      <c r="AP1809" s="21"/>
      <c r="AS1809" s="22"/>
      <c r="AU1809" s="22"/>
    </row>
    <row r="1810" ht="15.75" customHeight="1">
      <c r="F1810" s="19"/>
      <c r="G1810" s="20"/>
      <c r="M1810" s="21"/>
      <c r="O1810" s="19"/>
      <c r="R1810" s="21"/>
      <c r="T1810" s="19"/>
      <c r="U1810" s="19"/>
      <c r="AA1810" s="19"/>
      <c r="AF1810" s="22"/>
      <c r="AK1810" s="21"/>
      <c r="AP1810" s="21"/>
      <c r="AS1810" s="22"/>
      <c r="AU1810" s="22"/>
    </row>
    <row r="1811" ht="15.75" customHeight="1">
      <c r="F1811" s="19"/>
      <c r="G1811" s="20"/>
      <c r="M1811" s="21"/>
      <c r="O1811" s="19"/>
      <c r="R1811" s="21"/>
      <c r="T1811" s="19"/>
      <c r="U1811" s="19"/>
      <c r="AA1811" s="19"/>
      <c r="AF1811" s="22"/>
      <c r="AK1811" s="21"/>
      <c r="AP1811" s="21"/>
      <c r="AS1811" s="22"/>
      <c r="AU1811" s="22"/>
    </row>
    <row r="1812" ht="15.75" customHeight="1">
      <c r="F1812" s="19"/>
      <c r="G1812" s="20"/>
      <c r="M1812" s="21"/>
      <c r="O1812" s="19"/>
      <c r="R1812" s="21"/>
      <c r="T1812" s="19"/>
      <c r="U1812" s="19"/>
      <c r="AA1812" s="19"/>
      <c r="AF1812" s="22"/>
      <c r="AK1812" s="21"/>
      <c r="AP1812" s="21"/>
      <c r="AS1812" s="22"/>
      <c r="AU1812" s="22"/>
    </row>
    <row r="1813" ht="15.75" customHeight="1">
      <c r="F1813" s="19"/>
      <c r="G1813" s="20"/>
      <c r="M1813" s="21"/>
      <c r="O1813" s="19"/>
      <c r="R1813" s="21"/>
      <c r="T1813" s="19"/>
      <c r="U1813" s="19"/>
      <c r="AA1813" s="19"/>
      <c r="AF1813" s="22"/>
      <c r="AK1813" s="21"/>
      <c r="AP1813" s="21"/>
      <c r="AS1813" s="22"/>
      <c r="AU1813" s="22"/>
    </row>
    <row r="1814" ht="15.75" customHeight="1">
      <c r="F1814" s="19"/>
      <c r="G1814" s="20"/>
      <c r="M1814" s="21"/>
      <c r="O1814" s="19"/>
      <c r="R1814" s="21"/>
      <c r="T1814" s="19"/>
      <c r="U1814" s="19"/>
      <c r="AA1814" s="19"/>
      <c r="AF1814" s="22"/>
      <c r="AK1814" s="21"/>
      <c r="AP1814" s="21"/>
      <c r="AS1814" s="22"/>
      <c r="AU1814" s="22"/>
    </row>
    <row r="1815" ht="15.75" customHeight="1">
      <c r="F1815" s="19"/>
      <c r="G1815" s="20"/>
      <c r="M1815" s="21"/>
      <c r="O1815" s="19"/>
      <c r="R1815" s="21"/>
      <c r="T1815" s="19"/>
      <c r="U1815" s="19"/>
      <c r="AA1815" s="19"/>
      <c r="AF1815" s="22"/>
      <c r="AK1815" s="21"/>
      <c r="AP1815" s="21"/>
      <c r="AS1815" s="22"/>
      <c r="AU1815" s="22"/>
    </row>
    <row r="1816" ht="15.75" customHeight="1">
      <c r="F1816" s="19"/>
      <c r="G1816" s="20"/>
      <c r="M1816" s="21"/>
      <c r="O1816" s="19"/>
      <c r="R1816" s="21"/>
      <c r="T1816" s="19"/>
      <c r="U1816" s="19"/>
      <c r="AA1816" s="19"/>
      <c r="AF1816" s="22"/>
      <c r="AK1816" s="21"/>
      <c r="AP1816" s="21"/>
      <c r="AS1816" s="22"/>
      <c r="AU1816" s="22"/>
    </row>
    <row r="1817" ht="15.75" customHeight="1">
      <c r="F1817" s="19"/>
      <c r="G1817" s="20"/>
      <c r="M1817" s="21"/>
      <c r="O1817" s="19"/>
      <c r="R1817" s="21"/>
      <c r="T1817" s="19"/>
      <c r="U1817" s="19"/>
      <c r="AA1817" s="19"/>
      <c r="AF1817" s="22"/>
      <c r="AK1817" s="21"/>
      <c r="AP1817" s="21"/>
      <c r="AS1817" s="22"/>
      <c r="AU1817" s="22"/>
    </row>
    <row r="1818" ht="15.75" customHeight="1">
      <c r="F1818" s="19"/>
      <c r="G1818" s="20"/>
      <c r="M1818" s="21"/>
      <c r="O1818" s="19"/>
      <c r="R1818" s="21"/>
      <c r="T1818" s="19"/>
      <c r="U1818" s="19"/>
      <c r="AA1818" s="19"/>
      <c r="AF1818" s="22"/>
      <c r="AK1818" s="21"/>
      <c r="AP1818" s="21"/>
      <c r="AS1818" s="22"/>
      <c r="AU1818" s="22"/>
    </row>
    <row r="1819" ht="15.75" customHeight="1">
      <c r="F1819" s="19"/>
      <c r="G1819" s="20"/>
      <c r="M1819" s="21"/>
      <c r="O1819" s="19"/>
      <c r="R1819" s="21"/>
      <c r="T1819" s="19"/>
      <c r="U1819" s="19"/>
      <c r="AA1819" s="19"/>
      <c r="AF1819" s="22"/>
      <c r="AK1819" s="21"/>
      <c r="AP1819" s="21"/>
      <c r="AS1819" s="22"/>
      <c r="AU1819" s="22"/>
    </row>
    <row r="1820" ht="15.75" customHeight="1">
      <c r="F1820" s="19"/>
      <c r="G1820" s="20"/>
      <c r="M1820" s="21"/>
      <c r="O1820" s="19"/>
      <c r="R1820" s="21"/>
      <c r="T1820" s="19"/>
      <c r="U1820" s="19"/>
      <c r="AA1820" s="19"/>
      <c r="AF1820" s="22"/>
      <c r="AK1820" s="21"/>
      <c r="AP1820" s="21"/>
      <c r="AS1820" s="22"/>
      <c r="AU1820" s="22"/>
    </row>
    <row r="1821" ht="15.75" customHeight="1">
      <c r="F1821" s="19"/>
      <c r="G1821" s="20"/>
      <c r="M1821" s="21"/>
      <c r="O1821" s="19"/>
      <c r="R1821" s="21"/>
      <c r="T1821" s="19"/>
      <c r="U1821" s="19"/>
      <c r="AA1821" s="19"/>
      <c r="AF1821" s="22"/>
      <c r="AK1821" s="21"/>
      <c r="AP1821" s="21"/>
      <c r="AS1821" s="22"/>
      <c r="AU1821" s="22"/>
    </row>
    <row r="1822" ht="15.75" customHeight="1">
      <c r="F1822" s="19"/>
      <c r="G1822" s="20"/>
      <c r="M1822" s="21"/>
      <c r="O1822" s="19"/>
      <c r="R1822" s="21"/>
      <c r="T1822" s="19"/>
      <c r="U1822" s="19"/>
      <c r="AA1822" s="19"/>
      <c r="AF1822" s="22"/>
      <c r="AK1822" s="21"/>
      <c r="AP1822" s="21"/>
      <c r="AS1822" s="22"/>
      <c r="AU1822" s="22"/>
    </row>
    <row r="1823" ht="15.75" customHeight="1">
      <c r="F1823" s="19"/>
      <c r="G1823" s="20"/>
      <c r="M1823" s="21"/>
      <c r="O1823" s="19"/>
      <c r="R1823" s="21"/>
      <c r="T1823" s="19"/>
      <c r="U1823" s="19"/>
      <c r="AA1823" s="19"/>
      <c r="AF1823" s="22"/>
      <c r="AK1823" s="21"/>
      <c r="AP1823" s="21"/>
      <c r="AS1823" s="22"/>
      <c r="AU1823" s="22"/>
    </row>
    <row r="1824" ht="15.75" customHeight="1">
      <c r="F1824" s="19"/>
      <c r="G1824" s="20"/>
      <c r="M1824" s="21"/>
      <c r="O1824" s="19"/>
      <c r="R1824" s="21"/>
      <c r="T1824" s="19"/>
      <c r="U1824" s="19"/>
      <c r="AA1824" s="19"/>
      <c r="AF1824" s="22"/>
      <c r="AK1824" s="21"/>
      <c r="AP1824" s="21"/>
      <c r="AS1824" s="22"/>
      <c r="AU1824" s="22"/>
    </row>
    <row r="1825" ht="15.75" customHeight="1">
      <c r="F1825" s="19"/>
      <c r="G1825" s="20"/>
      <c r="M1825" s="21"/>
      <c r="O1825" s="19"/>
      <c r="R1825" s="21"/>
      <c r="T1825" s="19"/>
      <c r="U1825" s="19"/>
      <c r="AA1825" s="19"/>
      <c r="AF1825" s="22"/>
      <c r="AK1825" s="21"/>
      <c r="AP1825" s="21"/>
      <c r="AS1825" s="22"/>
      <c r="AU1825" s="22"/>
    </row>
    <row r="1826" ht="15.75" customHeight="1">
      <c r="F1826" s="19"/>
      <c r="G1826" s="20"/>
      <c r="M1826" s="21"/>
      <c r="O1826" s="19"/>
      <c r="R1826" s="21"/>
      <c r="T1826" s="19"/>
      <c r="U1826" s="19"/>
      <c r="AA1826" s="19"/>
      <c r="AF1826" s="22"/>
      <c r="AK1826" s="21"/>
      <c r="AP1826" s="21"/>
      <c r="AS1826" s="22"/>
      <c r="AU1826" s="22"/>
    </row>
    <row r="1827" ht="15.75" customHeight="1">
      <c r="F1827" s="19"/>
      <c r="G1827" s="20"/>
      <c r="M1827" s="21"/>
      <c r="O1827" s="19"/>
      <c r="R1827" s="21"/>
      <c r="T1827" s="19"/>
      <c r="U1827" s="19"/>
      <c r="AA1827" s="19"/>
      <c r="AF1827" s="22"/>
      <c r="AK1827" s="21"/>
      <c r="AP1827" s="21"/>
      <c r="AS1827" s="22"/>
      <c r="AU1827" s="22"/>
    </row>
    <row r="1828" ht="15.75" customHeight="1">
      <c r="F1828" s="19"/>
      <c r="G1828" s="20"/>
      <c r="M1828" s="21"/>
      <c r="O1828" s="19"/>
      <c r="R1828" s="21"/>
      <c r="T1828" s="19"/>
      <c r="U1828" s="19"/>
      <c r="AA1828" s="19"/>
      <c r="AF1828" s="22"/>
      <c r="AK1828" s="21"/>
      <c r="AP1828" s="21"/>
      <c r="AS1828" s="22"/>
      <c r="AU1828" s="22"/>
    </row>
    <row r="1829" ht="15.75" customHeight="1">
      <c r="F1829" s="19"/>
      <c r="G1829" s="20"/>
      <c r="M1829" s="21"/>
      <c r="O1829" s="19"/>
      <c r="R1829" s="21"/>
      <c r="T1829" s="19"/>
      <c r="U1829" s="19"/>
      <c r="AA1829" s="19"/>
      <c r="AF1829" s="22"/>
      <c r="AK1829" s="21"/>
      <c r="AP1829" s="21"/>
      <c r="AS1829" s="22"/>
      <c r="AU1829" s="22"/>
    </row>
    <row r="1830" ht="15.75" customHeight="1">
      <c r="F1830" s="19"/>
      <c r="G1830" s="20"/>
      <c r="M1830" s="21"/>
      <c r="O1830" s="19"/>
      <c r="R1830" s="21"/>
      <c r="T1830" s="19"/>
      <c r="U1830" s="19"/>
      <c r="AA1830" s="19"/>
      <c r="AF1830" s="22"/>
      <c r="AK1830" s="21"/>
      <c r="AP1830" s="21"/>
      <c r="AS1830" s="22"/>
      <c r="AU1830" s="22"/>
    </row>
    <row r="1831" ht="15.75" customHeight="1">
      <c r="F1831" s="19"/>
      <c r="G1831" s="20"/>
      <c r="M1831" s="21"/>
      <c r="O1831" s="19"/>
      <c r="R1831" s="21"/>
      <c r="T1831" s="19"/>
      <c r="U1831" s="19"/>
      <c r="AA1831" s="19"/>
      <c r="AF1831" s="22"/>
      <c r="AK1831" s="21"/>
      <c r="AP1831" s="21"/>
      <c r="AS1831" s="22"/>
      <c r="AU1831" s="22"/>
    </row>
    <row r="1832" ht="15.75" customHeight="1">
      <c r="F1832" s="19"/>
      <c r="G1832" s="20"/>
      <c r="M1832" s="21"/>
      <c r="O1832" s="19"/>
      <c r="R1832" s="21"/>
      <c r="T1832" s="19"/>
      <c r="U1832" s="19"/>
      <c r="AA1832" s="19"/>
      <c r="AF1832" s="22"/>
      <c r="AK1832" s="21"/>
      <c r="AP1832" s="21"/>
      <c r="AS1832" s="22"/>
      <c r="AU1832" s="22"/>
    </row>
    <row r="1833" ht="15.75" customHeight="1">
      <c r="F1833" s="19"/>
      <c r="G1833" s="20"/>
      <c r="M1833" s="21"/>
      <c r="O1833" s="19"/>
      <c r="R1833" s="21"/>
      <c r="T1833" s="19"/>
      <c r="U1833" s="19"/>
      <c r="AA1833" s="19"/>
      <c r="AF1833" s="22"/>
      <c r="AK1833" s="21"/>
      <c r="AP1833" s="21"/>
      <c r="AS1833" s="22"/>
      <c r="AU1833" s="22"/>
    </row>
    <row r="1834" ht="15.75" customHeight="1">
      <c r="F1834" s="19"/>
      <c r="G1834" s="20"/>
      <c r="M1834" s="21"/>
      <c r="O1834" s="19"/>
      <c r="R1834" s="21"/>
      <c r="T1834" s="19"/>
      <c r="U1834" s="19"/>
      <c r="AA1834" s="19"/>
      <c r="AF1834" s="22"/>
      <c r="AK1834" s="21"/>
      <c r="AP1834" s="21"/>
      <c r="AS1834" s="22"/>
      <c r="AU1834" s="22"/>
    </row>
    <row r="1835" ht="15.75" customHeight="1">
      <c r="F1835" s="19"/>
      <c r="G1835" s="20"/>
      <c r="M1835" s="21"/>
      <c r="O1835" s="19"/>
      <c r="R1835" s="21"/>
      <c r="T1835" s="19"/>
      <c r="U1835" s="19"/>
      <c r="AA1835" s="19"/>
      <c r="AF1835" s="22"/>
      <c r="AK1835" s="21"/>
      <c r="AP1835" s="21"/>
      <c r="AS1835" s="22"/>
      <c r="AU1835" s="22"/>
    </row>
    <row r="1836" ht="15.75" customHeight="1">
      <c r="F1836" s="19"/>
      <c r="G1836" s="20"/>
      <c r="M1836" s="21"/>
      <c r="O1836" s="19"/>
      <c r="R1836" s="21"/>
      <c r="T1836" s="19"/>
      <c r="U1836" s="19"/>
      <c r="AA1836" s="19"/>
      <c r="AF1836" s="22"/>
      <c r="AK1836" s="21"/>
      <c r="AP1836" s="21"/>
      <c r="AS1836" s="22"/>
      <c r="AU1836" s="22"/>
    </row>
    <row r="1837" ht="15.75" customHeight="1">
      <c r="F1837" s="19"/>
      <c r="G1837" s="20"/>
      <c r="M1837" s="21"/>
      <c r="O1837" s="19"/>
      <c r="R1837" s="21"/>
      <c r="T1837" s="19"/>
      <c r="U1837" s="19"/>
      <c r="AA1837" s="19"/>
      <c r="AF1837" s="22"/>
      <c r="AK1837" s="21"/>
      <c r="AP1837" s="21"/>
      <c r="AS1837" s="22"/>
      <c r="AU1837" s="22"/>
    </row>
    <row r="1838" ht="15.75" customHeight="1">
      <c r="F1838" s="19"/>
      <c r="G1838" s="20"/>
      <c r="M1838" s="21"/>
      <c r="O1838" s="19"/>
      <c r="R1838" s="21"/>
      <c r="T1838" s="19"/>
      <c r="U1838" s="19"/>
      <c r="AA1838" s="19"/>
      <c r="AF1838" s="22"/>
      <c r="AK1838" s="21"/>
      <c r="AP1838" s="21"/>
      <c r="AS1838" s="22"/>
      <c r="AU1838" s="22"/>
    </row>
    <row r="1839" ht="15.75" customHeight="1">
      <c r="F1839" s="19"/>
      <c r="G1839" s="20"/>
      <c r="M1839" s="21"/>
      <c r="O1839" s="19"/>
      <c r="R1839" s="21"/>
      <c r="T1839" s="19"/>
      <c r="U1839" s="19"/>
      <c r="AA1839" s="19"/>
      <c r="AF1839" s="22"/>
      <c r="AK1839" s="21"/>
      <c r="AP1839" s="21"/>
      <c r="AS1839" s="22"/>
      <c r="AU1839" s="22"/>
    </row>
    <row r="1840" ht="15.75" customHeight="1">
      <c r="F1840" s="19"/>
      <c r="G1840" s="20"/>
      <c r="M1840" s="21"/>
      <c r="O1840" s="19"/>
      <c r="R1840" s="21"/>
      <c r="T1840" s="19"/>
      <c r="U1840" s="19"/>
      <c r="AA1840" s="19"/>
      <c r="AF1840" s="22"/>
      <c r="AK1840" s="21"/>
      <c r="AP1840" s="21"/>
      <c r="AS1840" s="22"/>
      <c r="AU1840" s="22"/>
    </row>
    <row r="1841" ht="15.75" customHeight="1">
      <c r="F1841" s="19"/>
      <c r="G1841" s="20"/>
      <c r="M1841" s="21"/>
      <c r="O1841" s="19"/>
      <c r="R1841" s="21"/>
      <c r="T1841" s="19"/>
      <c r="U1841" s="19"/>
      <c r="AA1841" s="19"/>
      <c r="AF1841" s="22"/>
      <c r="AK1841" s="21"/>
      <c r="AP1841" s="21"/>
      <c r="AS1841" s="22"/>
      <c r="AU1841" s="22"/>
    </row>
    <row r="1842" ht="15.75" customHeight="1">
      <c r="F1842" s="19"/>
      <c r="G1842" s="20"/>
      <c r="M1842" s="21"/>
      <c r="O1842" s="19"/>
      <c r="R1842" s="21"/>
      <c r="T1842" s="19"/>
      <c r="U1842" s="19"/>
      <c r="AA1842" s="19"/>
      <c r="AF1842" s="22"/>
      <c r="AK1842" s="21"/>
      <c r="AP1842" s="21"/>
      <c r="AS1842" s="22"/>
      <c r="AU1842" s="22"/>
    </row>
    <row r="1843" ht="15.75" customHeight="1">
      <c r="F1843" s="19"/>
      <c r="G1843" s="20"/>
      <c r="M1843" s="21"/>
      <c r="O1843" s="19"/>
      <c r="R1843" s="21"/>
      <c r="T1843" s="19"/>
      <c r="U1843" s="19"/>
      <c r="AA1843" s="19"/>
      <c r="AF1843" s="22"/>
      <c r="AK1843" s="21"/>
      <c r="AP1843" s="21"/>
      <c r="AS1843" s="22"/>
      <c r="AU1843" s="22"/>
    </row>
    <row r="1844" ht="15.75" customHeight="1">
      <c r="F1844" s="19"/>
      <c r="G1844" s="20"/>
      <c r="M1844" s="21"/>
      <c r="O1844" s="19"/>
      <c r="R1844" s="21"/>
      <c r="T1844" s="19"/>
      <c r="U1844" s="19"/>
      <c r="AA1844" s="19"/>
      <c r="AF1844" s="22"/>
      <c r="AK1844" s="21"/>
      <c r="AP1844" s="21"/>
      <c r="AS1844" s="22"/>
      <c r="AU1844" s="22"/>
    </row>
    <row r="1845" ht="15.75" customHeight="1">
      <c r="F1845" s="19"/>
      <c r="G1845" s="20"/>
      <c r="M1845" s="21"/>
      <c r="O1845" s="19"/>
      <c r="R1845" s="21"/>
      <c r="T1845" s="19"/>
      <c r="U1845" s="19"/>
      <c r="AA1845" s="19"/>
      <c r="AF1845" s="22"/>
      <c r="AK1845" s="21"/>
      <c r="AP1845" s="21"/>
      <c r="AS1845" s="22"/>
      <c r="AU1845" s="22"/>
    </row>
    <row r="1846" ht="15.75" customHeight="1">
      <c r="F1846" s="19"/>
      <c r="G1846" s="20"/>
      <c r="M1846" s="21"/>
      <c r="O1846" s="19"/>
      <c r="R1846" s="21"/>
      <c r="T1846" s="19"/>
      <c r="U1846" s="19"/>
      <c r="AA1846" s="19"/>
      <c r="AF1846" s="22"/>
      <c r="AK1846" s="21"/>
      <c r="AP1846" s="21"/>
      <c r="AS1846" s="22"/>
      <c r="AU1846" s="22"/>
    </row>
    <row r="1847" ht="15.75" customHeight="1">
      <c r="F1847" s="19"/>
      <c r="G1847" s="20"/>
      <c r="M1847" s="21"/>
      <c r="O1847" s="19"/>
      <c r="R1847" s="21"/>
      <c r="T1847" s="19"/>
      <c r="U1847" s="19"/>
      <c r="AA1847" s="19"/>
      <c r="AF1847" s="22"/>
      <c r="AK1847" s="21"/>
      <c r="AP1847" s="21"/>
      <c r="AS1847" s="22"/>
      <c r="AU1847" s="22"/>
    </row>
    <row r="1848" ht="15.75" customHeight="1">
      <c r="F1848" s="19"/>
      <c r="G1848" s="20"/>
      <c r="M1848" s="21"/>
      <c r="O1848" s="19"/>
      <c r="R1848" s="21"/>
      <c r="T1848" s="19"/>
      <c r="U1848" s="19"/>
      <c r="AA1848" s="19"/>
      <c r="AF1848" s="22"/>
      <c r="AK1848" s="21"/>
      <c r="AP1848" s="21"/>
      <c r="AS1848" s="22"/>
      <c r="AU1848" s="22"/>
    </row>
    <row r="1849" ht="15.75" customHeight="1">
      <c r="F1849" s="19"/>
      <c r="G1849" s="20"/>
      <c r="M1849" s="21"/>
      <c r="O1849" s="19"/>
      <c r="R1849" s="21"/>
      <c r="T1849" s="19"/>
      <c r="U1849" s="19"/>
      <c r="AA1849" s="19"/>
      <c r="AF1849" s="22"/>
      <c r="AK1849" s="21"/>
      <c r="AP1849" s="21"/>
      <c r="AS1849" s="22"/>
      <c r="AU1849" s="22"/>
    </row>
    <row r="1850" ht="15.75" customHeight="1">
      <c r="F1850" s="19"/>
      <c r="G1850" s="20"/>
      <c r="M1850" s="21"/>
      <c r="O1850" s="19"/>
      <c r="R1850" s="21"/>
      <c r="T1850" s="19"/>
      <c r="U1850" s="19"/>
      <c r="AA1850" s="19"/>
      <c r="AF1850" s="22"/>
      <c r="AK1850" s="21"/>
      <c r="AP1850" s="21"/>
      <c r="AS1850" s="22"/>
      <c r="AU1850" s="22"/>
    </row>
    <row r="1851" ht="15.75" customHeight="1">
      <c r="F1851" s="19"/>
      <c r="G1851" s="20"/>
      <c r="M1851" s="21"/>
      <c r="O1851" s="19"/>
      <c r="R1851" s="21"/>
      <c r="T1851" s="19"/>
      <c r="U1851" s="19"/>
      <c r="AA1851" s="19"/>
      <c r="AF1851" s="22"/>
      <c r="AK1851" s="21"/>
      <c r="AP1851" s="21"/>
      <c r="AS1851" s="22"/>
      <c r="AU1851" s="22"/>
    </row>
    <row r="1852" ht="15.75" customHeight="1">
      <c r="F1852" s="19"/>
      <c r="G1852" s="20"/>
      <c r="M1852" s="21"/>
      <c r="O1852" s="19"/>
      <c r="R1852" s="21"/>
      <c r="T1852" s="19"/>
      <c r="U1852" s="19"/>
      <c r="AA1852" s="19"/>
      <c r="AF1852" s="22"/>
      <c r="AK1852" s="21"/>
      <c r="AP1852" s="21"/>
      <c r="AS1852" s="22"/>
      <c r="AU1852" s="22"/>
    </row>
    <row r="1853" ht="15.75" customHeight="1">
      <c r="F1853" s="19"/>
      <c r="G1853" s="20"/>
      <c r="M1853" s="21"/>
      <c r="O1853" s="19"/>
      <c r="R1853" s="21"/>
      <c r="T1853" s="19"/>
      <c r="U1853" s="19"/>
      <c r="AA1853" s="19"/>
      <c r="AF1853" s="22"/>
      <c r="AK1853" s="21"/>
      <c r="AP1853" s="21"/>
      <c r="AS1853" s="22"/>
      <c r="AU1853" s="22"/>
    </row>
    <row r="1854" ht="15.75" customHeight="1">
      <c r="F1854" s="19"/>
      <c r="G1854" s="20"/>
      <c r="M1854" s="21"/>
      <c r="O1854" s="19"/>
      <c r="R1854" s="21"/>
      <c r="T1854" s="19"/>
      <c r="U1854" s="19"/>
      <c r="AA1854" s="19"/>
      <c r="AF1854" s="22"/>
      <c r="AK1854" s="21"/>
      <c r="AP1854" s="21"/>
      <c r="AS1854" s="22"/>
      <c r="AU1854" s="22"/>
    </row>
    <row r="1855" ht="15.75" customHeight="1">
      <c r="F1855" s="19"/>
      <c r="G1855" s="20"/>
      <c r="M1855" s="21"/>
      <c r="O1855" s="19"/>
      <c r="R1855" s="21"/>
      <c r="T1855" s="19"/>
      <c r="U1855" s="19"/>
      <c r="AA1855" s="19"/>
      <c r="AF1855" s="22"/>
      <c r="AK1855" s="21"/>
      <c r="AP1855" s="21"/>
      <c r="AS1855" s="22"/>
      <c r="AU1855" s="22"/>
    </row>
    <row r="1856" ht="15.75" customHeight="1">
      <c r="F1856" s="19"/>
      <c r="G1856" s="20"/>
      <c r="M1856" s="21"/>
      <c r="O1856" s="19"/>
      <c r="R1856" s="21"/>
      <c r="T1856" s="19"/>
      <c r="U1856" s="19"/>
      <c r="AA1856" s="19"/>
      <c r="AF1856" s="22"/>
      <c r="AK1856" s="21"/>
      <c r="AP1856" s="21"/>
      <c r="AS1856" s="22"/>
      <c r="AU1856" s="22"/>
    </row>
    <row r="1857" ht="15.75" customHeight="1">
      <c r="F1857" s="19"/>
      <c r="G1857" s="20"/>
      <c r="M1857" s="21"/>
      <c r="O1857" s="19"/>
      <c r="R1857" s="21"/>
      <c r="T1857" s="19"/>
      <c r="U1857" s="19"/>
      <c r="AA1857" s="19"/>
      <c r="AF1857" s="22"/>
      <c r="AK1857" s="21"/>
      <c r="AP1857" s="21"/>
      <c r="AS1857" s="22"/>
      <c r="AU1857" s="22"/>
    </row>
    <row r="1858" ht="15.75" customHeight="1">
      <c r="F1858" s="19"/>
      <c r="G1858" s="20"/>
      <c r="M1858" s="21"/>
      <c r="O1858" s="19"/>
      <c r="R1858" s="21"/>
      <c r="T1858" s="19"/>
      <c r="U1858" s="19"/>
      <c r="AA1858" s="19"/>
      <c r="AF1858" s="22"/>
      <c r="AK1858" s="21"/>
      <c r="AP1858" s="21"/>
      <c r="AS1858" s="22"/>
      <c r="AU1858" s="22"/>
    </row>
    <row r="1859" ht="15.75" customHeight="1">
      <c r="F1859" s="19"/>
      <c r="G1859" s="20"/>
      <c r="M1859" s="21"/>
      <c r="O1859" s="19"/>
      <c r="R1859" s="21"/>
      <c r="T1859" s="19"/>
      <c r="U1859" s="19"/>
      <c r="AA1859" s="19"/>
      <c r="AF1859" s="22"/>
      <c r="AK1859" s="21"/>
      <c r="AP1859" s="21"/>
      <c r="AS1859" s="22"/>
      <c r="AU1859" s="22"/>
    </row>
    <row r="1860" ht="15.75" customHeight="1">
      <c r="F1860" s="19"/>
      <c r="G1860" s="20"/>
      <c r="M1860" s="21"/>
      <c r="O1860" s="19"/>
      <c r="R1860" s="21"/>
      <c r="T1860" s="19"/>
      <c r="U1860" s="19"/>
      <c r="AA1860" s="19"/>
      <c r="AF1860" s="22"/>
      <c r="AK1860" s="21"/>
      <c r="AP1860" s="21"/>
      <c r="AS1860" s="22"/>
      <c r="AU1860" s="22"/>
    </row>
    <row r="1861" ht="15.75" customHeight="1">
      <c r="F1861" s="19"/>
      <c r="G1861" s="20"/>
      <c r="M1861" s="21"/>
      <c r="O1861" s="19"/>
      <c r="R1861" s="21"/>
      <c r="T1861" s="19"/>
      <c r="U1861" s="19"/>
      <c r="AA1861" s="19"/>
      <c r="AF1861" s="22"/>
      <c r="AK1861" s="21"/>
      <c r="AP1861" s="21"/>
      <c r="AS1861" s="22"/>
      <c r="AU1861" s="22"/>
    </row>
    <row r="1862" ht="15.75" customHeight="1">
      <c r="F1862" s="19"/>
      <c r="G1862" s="20"/>
      <c r="M1862" s="21"/>
      <c r="O1862" s="19"/>
      <c r="R1862" s="21"/>
      <c r="T1862" s="19"/>
      <c r="U1862" s="19"/>
      <c r="AA1862" s="19"/>
      <c r="AF1862" s="22"/>
      <c r="AK1862" s="21"/>
      <c r="AP1862" s="21"/>
      <c r="AS1862" s="22"/>
      <c r="AU1862" s="22"/>
    </row>
    <row r="1863" ht="15.75" customHeight="1">
      <c r="F1863" s="19"/>
      <c r="G1863" s="20"/>
      <c r="M1863" s="21"/>
      <c r="O1863" s="19"/>
      <c r="R1863" s="21"/>
      <c r="T1863" s="19"/>
      <c r="U1863" s="19"/>
      <c r="AA1863" s="19"/>
      <c r="AF1863" s="22"/>
      <c r="AK1863" s="21"/>
      <c r="AP1863" s="21"/>
      <c r="AS1863" s="22"/>
      <c r="AU1863" s="22"/>
    </row>
    <row r="1864" ht="15.75" customHeight="1">
      <c r="F1864" s="19"/>
      <c r="G1864" s="20"/>
      <c r="M1864" s="21"/>
      <c r="O1864" s="19"/>
      <c r="R1864" s="21"/>
      <c r="T1864" s="19"/>
      <c r="U1864" s="19"/>
      <c r="AA1864" s="19"/>
      <c r="AF1864" s="22"/>
      <c r="AK1864" s="21"/>
      <c r="AP1864" s="21"/>
      <c r="AS1864" s="22"/>
      <c r="AU1864" s="22"/>
    </row>
    <row r="1865" ht="15.75" customHeight="1">
      <c r="F1865" s="19"/>
      <c r="G1865" s="20"/>
      <c r="M1865" s="21"/>
      <c r="O1865" s="19"/>
      <c r="R1865" s="21"/>
      <c r="T1865" s="19"/>
      <c r="U1865" s="19"/>
      <c r="AA1865" s="19"/>
      <c r="AF1865" s="22"/>
      <c r="AK1865" s="21"/>
      <c r="AP1865" s="21"/>
      <c r="AS1865" s="22"/>
      <c r="AU1865" s="22"/>
    </row>
    <row r="1866" ht="15.75" customHeight="1">
      <c r="F1866" s="19"/>
      <c r="G1866" s="20"/>
      <c r="M1866" s="21"/>
      <c r="O1866" s="19"/>
      <c r="R1866" s="21"/>
      <c r="T1866" s="19"/>
      <c r="U1866" s="19"/>
      <c r="AA1866" s="19"/>
      <c r="AF1866" s="22"/>
      <c r="AK1866" s="21"/>
      <c r="AP1866" s="21"/>
      <c r="AS1866" s="22"/>
      <c r="AU1866" s="22"/>
    </row>
    <row r="1867" ht="15.75" customHeight="1">
      <c r="F1867" s="19"/>
      <c r="G1867" s="20"/>
      <c r="M1867" s="21"/>
      <c r="O1867" s="19"/>
      <c r="R1867" s="21"/>
      <c r="T1867" s="19"/>
      <c r="U1867" s="19"/>
      <c r="AA1867" s="19"/>
      <c r="AF1867" s="22"/>
      <c r="AK1867" s="21"/>
      <c r="AP1867" s="21"/>
      <c r="AS1867" s="22"/>
      <c r="AU1867" s="22"/>
    </row>
    <row r="1868" ht="15.75" customHeight="1">
      <c r="F1868" s="19"/>
      <c r="G1868" s="20"/>
      <c r="M1868" s="21"/>
      <c r="O1868" s="19"/>
      <c r="R1868" s="21"/>
      <c r="T1868" s="19"/>
      <c r="U1868" s="19"/>
      <c r="AA1868" s="19"/>
      <c r="AF1868" s="22"/>
      <c r="AK1868" s="21"/>
      <c r="AP1868" s="21"/>
      <c r="AS1868" s="22"/>
      <c r="AU1868" s="22"/>
    </row>
    <row r="1869" ht="15.75" customHeight="1">
      <c r="F1869" s="19"/>
      <c r="G1869" s="20"/>
      <c r="M1869" s="21"/>
      <c r="O1869" s="19"/>
      <c r="R1869" s="21"/>
      <c r="T1869" s="19"/>
      <c r="U1869" s="19"/>
      <c r="AA1869" s="19"/>
      <c r="AF1869" s="22"/>
      <c r="AK1869" s="21"/>
      <c r="AP1869" s="21"/>
      <c r="AS1869" s="22"/>
      <c r="AU1869" s="22"/>
    </row>
    <row r="1870" ht="15.75" customHeight="1">
      <c r="F1870" s="19"/>
      <c r="G1870" s="20"/>
      <c r="M1870" s="21"/>
      <c r="O1870" s="19"/>
      <c r="R1870" s="21"/>
      <c r="T1870" s="19"/>
      <c r="U1870" s="19"/>
      <c r="AA1870" s="19"/>
      <c r="AF1870" s="22"/>
      <c r="AK1870" s="21"/>
      <c r="AP1870" s="21"/>
      <c r="AS1870" s="22"/>
      <c r="AU1870" s="22"/>
    </row>
    <row r="1871" ht="15.75" customHeight="1">
      <c r="F1871" s="19"/>
      <c r="G1871" s="20"/>
      <c r="M1871" s="21"/>
      <c r="O1871" s="19"/>
      <c r="R1871" s="21"/>
      <c r="T1871" s="19"/>
      <c r="U1871" s="19"/>
      <c r="AA1871" s="19"/>
      <c r="AF1871" s="22"/>
      <c r="AK1871" s="21"/>
      <c r="AP1871" s="21"/>
      <c r="AS1871" s="22"/>
      <c r="AU1871" s="22"/>
    </row>
    <row r="1872" ht="15.75" customHeight="1">
      <c r="F1872" s="19"/>
      <c r="G1872" s="20"/>
      <c r="M1872" s="21"/>
      <c r="O1872" s="19"/>
      <c r="R1872" s="21"/>
      <c r="T1872" s="19"/>
      <c r="U1872" s="19"/>
      <c r="AA1872" s="19"/>
      <c r="AF1872" s="22"/>
      <c r="AK1872" s="21"/>
      <c r="AP1872" s="21"/>
      <c r="AS1872" s="22"/>
      <c r="AU1872" s="22"/>
    </row>
    <row r="1873" ht="15.75" customHeight="1">
      <c r="F1873" s="19"/>
      <c r="G1873" s="20"/>
      <c r="M1873" s="21"/>
      <c r="O1873" s="19"/>
      <c r="R1873" s="21"/>
      <c r="T1873" s="19"/>
      <c r="U1873" s="19"/>
      <c r="AA1873" s="19"/>
      <c r="AF1873" s="22"/>
      <c r="AK1873" s="21"/>
      <c r="AP1873" s="21"/>
      <c r="AS1873" s="22"/>
      <c r="AU1873" s="22"/>
    </row>
    <row r="1874" ht="15.75" customHeight="1">
      <c r="F1874" s="19"/>
      <c r="G1874" s="20"/>
      <c r="M1874" s="21"/>
      <c r="O1874" s="19"/>
      <c r="R1874" s="21"/>
      <c r="T1874" s="19"/>
      <c r="U1874" s="19"/>
      <c r="AA1874" s="19"/>
      <c r="AF1874" s="22"/>
      <c r="AK1874" s="21"/>
      <c r="AP1874" s="21"/>
      <c r="AS1874" s="22"/>
      <c r="AU1874" s="22"/>
    </row>
    <row r="1875" ht="15.75" customHeight="1">
      <c r="F1875" s="19"/>
      <c r="G1875" s="20"/>
      <c r="M1875" s="21"/>
      <c r="O1875" s="19"/>
      <c r="R1875" s="21"/>
      <c r="T1875" s="19"/>
      <c r="U1875" s="19"/>
      <c r="AA1875" s="19"/>
      <c r="AF1875" s="22"/>
      <c r="AK1875" s="21"/>
      <c r="AP1875" s="21"/>
      <c r="AS1875" s="22"/>
      <c r="AU1875" s="22"/>
    </row>
    <row r="1876" ht="15.75" customHeight="1">
      <c r="F1876" s="19"/>
      <c r="G1876" s="20"/>
      <c r="M1876" s="21"/>
      <c r="O1876" s="19"/>
      <c r="R1876" s="21"/>
      <c r="T1876" s="19"/>
      <c r="U1876" s="19"/>
      <c r="AA1876" s="19"/>
      <c r="AF1876" s="22"/>
      <c r="AK1876" s="21"/>
      <c r="AP1876" s="21"/>
      <c r="AS1876" s="22"/>
      <c r="AU1876" s="22"/>
    </row>
    <row r="1877" ht="15.75" customHeight="1">
      <c r="F1877" s="19"/>
      <c r="G1877" s="20"/>
      <c r="M1877" s="21"/>
      <c r="O1877" s="19"/>
      <c r="R1877" s="21"/>
      <c r="T1877" s="19"/>
      <c r="U1877" s="19"/>
      <c r="AA1877" s="19"/>
      <c r="AF1877" s="22"/>
      <c r="AK1877" s="21"/>
      <c r="AP1877" s="21"/>
      <c r="AS1877" s="22"/>
      <c r="AU1877" s="22"/>
    </row>
    <row r="1878" ht="15.75" customHeight="1">
      <c r="F1878" s="19"/>
      <c r="G1878" s="20"/>
      <c r="M1878" s="21"/>
      <c r="O1878" s="19"/>
      <c r="R1878" s="21"/>
      <c r="T1878" s="19"/>
      <c r="U1878" s="19"/>
      <c r="AA1878" s="19"/>
      <c r="AF1878" s="22"/>
      <c r="AK1878" s="21"/>
      <c r="AP1878" s="21"/>
      <c r="AS1878" s="22"/>
      <c r="AU1878" s="22"/>
    </row>
    <row r="1879" ht="15.75" customHeight="1">
      <c r="F1879" s="19"/>
      <c r="G1879" s="20"/>
      <c r="M1879" s="21"/>
      <c r="O1879" s="19"/>
      <c r="R1879" s="21"/>
      <c r="T1879" s="19"/>
      <c r="U1879" s="19"/>
      <c r="AA1879" s="19"/>
      <c r="AF1879" s="22"/>
      <c r="AK1879" s="21"/>
      <c r="AP1879" s="21"/>
      <c r="AS1879" s="22"/>
      <c r="AU1879" s="22"/>
    </row>
    <row r="1880" ht="15.75" customHeight="1">
      <c r="F1880" s="19"/>
      <c r="G1880" s="20"/>
      <c r="M1880" s="21"/>
      <c r="O1880" s="19"/>
      <c r="R1880" s="21"/>
      <c r="T1880" s="19"/>
      <c r="U1880" s="19"/>
      <c r="AA1880" s="19"/>
      <c r="AF1880" s="22"/>
      <c r="AK1880" s="21"/>
      <c r="AP1880" s="21"/>
      <c r="AS1880" s="22"/>
      <c r="AU1880" s="22"/>
    </row>
    <row r="1881" ht="15.75" customHeight="1">
      <c r="F1881" s="19"/>
      <c r="G1881" s="20"/>
      <c r="M1881" s="21"/>
      <c r="O1881" s="19"/>
      <c r="R1881" s="21"/>
      <c r="T1881" s="19"/>
      <c r="U1881" s="19"/>
      <c r="AA1881" s="19"/>
      <c r="AF1881" s="22"/>
      <c r="AK1881" s="21"/>
      <c r="AP1881" s="21"/>
      <c r="AS1881" s="22"/>
      <c r="AU1881" s="22"/>
    </row>
    <row r="1882" ht="15.75" customHeight="1">
      <c r="F1882" s="19"/>
      <c r="G1882" s="20"/>
      <c r="M1882" s="21"/>
      <c r="O1882" s="19"/>
      <c r="R1882" s="21"/>
      <c r="T1882" s="19"/>
      <c r="U1882" s="19"/>
      <c r="AA1882" s="19"/>
      <c r="AF1882" s="22"/>
      <c r="AK1882" s="21"/>
      <c r="AP1882" s="21"/>
      <c r="AS1882" s="22"/>
      <c r="AU1882" s="22"/>
    </row>
    <row r="1883" ht="15.75" customHeight="1">
      <c r="F1883" s="19"/>
      <c r="G1883" s="20"/>
      <c r="M1883" s="21"/>
      <c r="O1883" s="19"/>
      <c r="R1883" s="21"/>
      <c r="T1883" s="19"/>
      <c r="U1883" s="19"/>
      <c r="AA1883" s="19"/>
      <c r="AF1883" s="22"/>
      <c r="AK1883" s="21"/>
      <c r="AP1883" s="21"/>
      <c r="AS1883" s="22"/>
      <c r="AU1883" s="22"/>
    </row>
    <row r="1884" ht="15.75" customHeight="1">
      <c r="F1884" s="19"/>
      <c r="G1884" s="20"/>
      <c r="M1884" s="21"/>
      <c r="O1884" s="19"/>
      <c r="R1884" s="21"/>
      <c r="T1884" s="19"/>
      <c r="U1884" s="19"/>
      <c r="AA1884" s="19"/>
      <c r="AF1884" s="22"/>
      <c r="AK1884" s="21"/>
      <c r="AP1884" s="21"/>
      <c r="AS1884" s="22"/>
      <c r="AU1884" s="22"/>
    </row>
    <row r="1885" ht="15.75" customHeight="1">
      <c r="F1885" s="19"/>
      <c r="G1885" s="20"/>
      <c r="M1885" s="21"/>
      <c r="O1885" s="19"/>
      <c r="R1885" s="21"/>
      <c r="T1885" s="19"/>
      <c r="U1885" s="19"/>
      <c r="AA1885" s="19"/>
      <c r="AF1885" s="22"/>
      <c r="AK1885" s="21"/>
      <c r="AP1885" s="21"/>
      <c r="AS1885" s="22"/>
      <c r="AU1885" s="22"/>
    </row>
    <row r="1886" ht="15.75" customHeight="1">
      <c r="F1886" s="19"/>
      <c r="G1886" s="20"/>
      <c r="M1886" s="21"/>
      <c r="O1886" s="19"/>
      <c r="R1886" s="21"/>
      <c r="T1886" s="19"/>
      <c r="U1886" s="19"/>
      <c r="AA1886" s="19"/>
      <c r="AF1886" s="22"/>
      <c r="AK1886" s="21"/>
      <c r="AP1886" s="21"/>
      <c r="AS1886" s="22"/>
      <c r="AU1886" s="22"/>
    </row>
    <row r="1887" ht="15.75" customHeight="1">
      <c r="F1887" s="19"/>
      <c r="G1887" s="20"/>
      <c r="M1887" s="21"/>
      <c r="O1887" s="19"/>
      <c r="R1887" s="21"/>
      <c r="T1887" s="19"/>
      <c r="U1887" s="19"/>
      <c r="AA1887" s="19"/>
      <c r="AF1887" s="22"/>
      <c r="AK1887" s="21"/>
      <c r="AP1887" s="21"/>
      <c r="AS1887" s="22"/>
      <c r="AU1887" s="22"/>
    </row>
    <row r="1888" ht="15.75" customHeight="1">
      <c r="F1888" s="19"/>
      <c r="G1888" s="20"/>
      <c r="M1888" s="21"/>
      <c r="O1888" s="19"/>
      <c r="R1888" s="21"/>
      <c r="T1888" s="19"/>
      <c r="U1888" s="19"/>
      <c r="AA1888" s="19"/>
      <c r="AF1888" s="22"/>
      <c r="AK1888" s="21"/>
      <c r="AP1888" s="21"/>
      <c r="AS1888" s="22"/>
      <c r="AU1888" s="22"/>
    </row>
    <row r="1889" ht="15.75" customHeight="1">
      <c r="F1889" s="19"/>
      <c r="G1889" s="20"/>
      <c r="M1889" s="21"/>
      <c r="O1889" s="19"/>
      <c r="R1889" s="21"/>
      <c r="T1889" s="19"/>
      <c r="U1889" s="19"/>
      <c r="AA1889" s="19"/>
      <c r="AF1889" s="22"/>
      <c r="AK1889" s="21"/>
      <c r="AP1889" s="21"/>
      <c r="AS1889" s="22"/>
      <c r="AU1889" s="22"/>
    </row>
    <row r="1890" ht="15.75" customHeight="1">
      <c r="F1890" s="19"/>
      <c r="G1890" s="20"/>
      <c r="M1890" s="21"/>
      <c r="O1890" s="19"/>
      <c r="R1890" s="21"/>
      <c r="T1890" s="19"/>
      <c r="U1890" s="19"/>
      <c r="AA1890" s="19"/>
      <c r="AF1890" s="22"/>
      <c r="AK1890" s="21"/>
      <c r="AP1890" s="21"/>
      <c r="AS1890" s="22"/>
      <c r="AU1890" s="22"/>
    </row>
    <row r="1891" ht="15.75" customHeight="1">
      <c r="F1891" s="19"/>
      <c r="G1891" s="20"/>
      <c r="M1891" s="21"/>
      <c r="O1891" s="19"/>
      <c r="R1891" s="21"/>
      <c r="T1891" s="19"/>
      <c r="U1891" s="19"/>
      <c r="AA1891" s="19"/>
      <c r="AF1891" s="22"/>
      <c r="AK1891" s="21"/>
      <c r="AP1891" s="21"/>
      <c r="AS1891" s="22"/>
      <c r="AU1891" s="22"/>
    </row>
    <row r="1892" ht="15.75" customHeight="1">
      <c r="F1892" s="19"/>
      <c r="G1892" s="20"/>
      <c r="M1892" s="21"/>
      <c r="O1892" s="19"/>
      <c r="R1892" s="21"/>
      <c r="T1892" s="19"/>
      <c r="U1892" s="19"/>
      <c r="AA1892" s="19"/>
      <c r="AF1892" s="22"/>
      <c r="AK1892" s="21"/>
      <c r="AP1892" s="21"/>
      <c r="AS1892" s="22"/>
      <c r="AU1892" s="22"/>
    </row>
    <row r="1893" ht="15.75" customHeight="1">
      <c r="F1893" s="19"/>
      <c r="G1893" s="20"/>
      <c r="M1893" s="21"/>
      <c r="O1893" s="19"/>
      <c r="R1893" s="21"/>
      <c r="T1893" s="19"/>
      <c r="U1893" s="19"/>
      <c r="AA1893" s="19"/>
      <c r="AF1893" s="22"/>
      <c r="AK1893" s="21"/>
      <c r="AP1893" s="21"/>
      <c r="AS1893" s="22"/>
      <c r="AU1893" s="22"/>
    </row>
    <row r="1894" ht="15.75" customHeight="1">
      <c r="F1894" s="19"/>
      <c r="G1894" s="20"/>
      <c r="M1894" s="21"/>
      <c r="O1894" s="19"/>
      <c r="R1894" s="21"/>
      <c r="T1894" s="19"/>
      <c r="U1894" s="19"/>
      <c r="AA1894" s="19"/>
      <c r="AF1894" s="22"/>
      <c r="AK1894" s="21"/>
      <c r="AP1894" s="21"/>
      <c r="AS1894" s="22"/>
      <c r="AU1894" s="22"/>
    </row>
    <row r="1895" ht="15.75" customHeight="1">
      <c r="F1895" s="19"/>
      <c r="G1895" s="20"/>
      <c r="M1895" s="21"/>
      <c r="O1895" s="19"/>
      <c r="R1895" s="21"/>
      <c r="T1895" s="19"/>
      <c r="U1895" s="19"/>
      <c r="AA1895" s="19"/>
      <c r="AF1895" s="22"/>
      <c r="AK1895" s="21"/>
      <c r="AP1895" s="21"/>
      <c r="AS1895" s="22"/>
      <c r="AU1895" s="22"/>
    </row>
    <row r="1896" ht="15.75" customHeight="1">
      <c r="F1896" s="19"/>
      <c r="G1896" s="20"/>
      <c r="M1896" s="21"/>
      <c r="O1896" s="19"/>
      <c r="R1896" s="21"/>
      <c r="T1896" s="19"/>
      <c r="U1896" s="19"/>
      <c r="AA1896" s="19"/>
      <c r="AF1896" s="22"/>
      <c r="AK1896" s="21"/>
      <c r="AP1896" s="21"/>
      <c r="AS1896" s="22"/>
      <c r="AU1896" s="22"/>
    </row>
    <row r="1897" ht="15.75" customHeight="1">
      <c r="F1897" s="19"/>
      <c r="G1897" s="20"/>
      <c r="M1897" s="21"/>
      <c r="O1897" s="19"/>
      <c r="R1897" s="21"/>
      <c r="T1897" s="19"/>
      <c r="U1897" s="19"/>
      <c r="AA1897" s="19"/>
      <c r="AF1897" s="22"/>
      <c r="AK1897" s="21"/>
      <c r="AP1897" s="21"/>
      <c r="AS1897" s="22"/>
      <c r="AU1897" s="22"/>
    </row>
    <row r="1898" ht="15.75" customHeight="1">
      <c r="F1898" s="19"/>
      <c r="G1898" s="20"/>
      <c r="M1898" s="21"/>
      <c r="O1898" s="19"/>
      <c r="R1898" s="21"/>
      <c r="T1898" s="19"/>
      <c r="U1898" s="19"/>
      <c r="AA1898" s="19"/>
      <c r="AF1898" s="22"/>
      <c r="AK1898" s="21"/>
      <c r="AP1898" s="21"/>
      <c r="AS1898" s="22"/>
      <c r="AU1898" s="22"/>
    </row>
    <row r="1899" ht="15.75" customHeight="1">
      <c r="F1899" s="19"/>
      <c r="G1899" s="20"/>
      <c r="M1899" s="21"/>
      <c r="O1899" s="19"/>
      <c r="R1899" s="21"/>
      <c r="T1899" s="19"/>
      <c r="U1899" s="19"/>
      <c r="AA1899" s="19"/>
      <c r="AF1899" s="22"/>
      <c r="AK1899" s="21"/>
      <c r="AP1899" s="21"/>
      <c r="AS1899" s="22"/>
      <c r="AU1899" s="22"/>
    </row>
    <row r="1900" ht="15.75" customHeight="1">
      <c r="F1900" s="19"/>
      <c r="G1900" s="20"/>
      <c r="M1900" s="21"/>
      <c r="O1900" s="19"/>
      <c r="R1900" s="21"/>
      <c r="T1900" s="19"/>
      <c r="U1900" s="19"/>
      <c r="AA1900" s="19"/>
      <c r="AF1900" s="22"/>
      <c r="AK1900" s="21"/>
      <c r="AP1900" s="21"/>
      <c r="AS1900" s="22"/>
      <c r="AU1900" s="22"/>
    </row>
    <row r="1901" ht="15.75" customHeight="1">
      <c r="F1901" s="19"/>
      <c r="G1901" s="20"/>
      <c r="M1901" s="21"/>
      <c r="O1901" s="19"/>
      <c r="R1901" s="21"/>
      <c r="T1901" s="19"/>
      <c r="U1901" s="19"/>
      <c r="AA1901" s="19"/>
      <c r="AF1901" s="22"/>
      <c r="AK1901" s="21"/>
      <c r="AP1901" s="21"/>
      <c r="AS1901" s="22"/>
      <c r="AU1901" s="22"/>
    </row>
    <row r="1902" ht="15.75" customHeight="1">
      <c r="F1902" s="19"/>
      <c r="G1902" s="20"/>
      <c r="M1902" s="21"/>
      <c r="O1902" s="19"/>
      <c r="R1902" s="21"/>
      <c r="T1902" s="19"/>
      <c r="U1902" s="19"/>
      <c r="AA1902" s="19"/>
      <c r="AF1902" s="22"/>
      <c r="AK1902" s="21"/>
      <c r="AP1902" s="21"/>
      <c r="AS1902" s="22"/>
      <c r="AU1902" s="22"/>
    </row>
    <row r="1903" ht="15.75" customHeight="1">
      <c r="F1903" s="19"/>
      <c r="G1903" s="20"/>
      <c r="M1903" s="21"/>
      <c r="O1903" s="19"/>
      <c r="R1903" s="21"/>
      <c r="T1903" s="19"/>
      <c r="U1903" s="19"/>
      <c r="AA1903" s="19"/>
      <c r="AF1903" s="22"/>
      <c r="AK1903" s="21"/>
      <c r="AP1903" s="21"/>
      <c r="AS1903" s="22"/>
      <c r="AU1903" s="22"/>
    </row>
    <row r="1904" ht="15.75" customHeight="1">
      <c r="F1904" s="19"/>
      <c r="G1904" s="20"/>
      <c r="M1904" s="21"/>
      <c r="O1904" s="19"/>
      <c r="R1904" s="21"/>
      <c r="T1904" s="19"/>
      <c r="U1904" s="19"/>
      <c r="AA1904" s="19"/>
      <c r="AF1904" s="22"/>
      <c r="AK1904" s="21"/>
      <c r="AP1904" s="21"/>
      <c r="AS1904" s="22"/>
      <c r="AU1904" s="22"/>
    </row>
    <row r="1905" ht="15.75" customHeight="1">
      <c r="F1905" s="19"/>
      <c r="G1905" s="20"/>
      <c r="M1905" s="21"/>
      <c r="O1905" s="19"/>
      <c r="R1905" s="21"/>
      <c r="T1905" s="19"/>
      <c r="U1905" s="19"/>
      <c r="AA1905" s="19"/>
      <c r="AF1905" s="22"/>
      <c r="AK1905" s="21"/>
      <c r="AP1905" s="21"/>
      <c r="AS1905" s="22"/>
      <c r="AU1905" s="22"/>
    </row>
    <row r="1906" ht="15.75" customHeight="1">
      <c r="F1906" s="19"/>
      <c r="G1906" s="20"/>
      <c r="M1906" s="21"/>
      <c r="O1906" s="19"/>
      <c r="R1906" s="21"/>
      <c r="T1906" s="19"/>
      <c r="U1906" s="19"/>
      <c r="AA1906" s="19"/>
      <c r="AF1906" s="22"/>
      <c r="AK1906" s="21"/>
      <c r="AP1906" s="21"/>
      <c r="AS1906" s="22"/>
      <c r="AU1906" s="22"/>
    </row>
    <row r="1907" ht="15.75" customHeight="1">
      <c r="F1907" s="19"/>
      <c r="G1907" s="20"/>
      <c r="M1907" s="21"/>
      <c r="O1907" s="19"/>
      <c r="R1907" s="21"/>
      <c r="T1907" s="19"/>
      <c r="U1907" s="19"/>
      <c r="AA1907" s="19"/>
      <c r="AF1907" s="22"/>
      <c r="AK1907" s="21"/>
      <c r="AP1907" s="21"/>
      <c r="AS1907" s="22"/>
      <c r="AU1907" s="22"/>
    </row>
    <row r="1908" ht="15.75" customHeight="1">
      <c r="F1908" s="19"/>
      <c r="G1908" s="20"/>
      <c r="M1908" s="21"/>
      <c r="O1908" s="19"/>
      <c r="R1908" s="21"/>
      <c r="T1908" s="19"/>
      <c r="U1908" s="19"/>
      <c r="AA1908" s="19"/>
      <c r="AF1908" s="22"/>
      <c r="AK1908" s="21"/>
      <c r="AP1908" s="21"/>
      <c r="AS1908" s="22"/>
      <c r="AU1908" s="22"/>
    </row>
    <row r="1909" ht="15.75" customHeight="1">
      <c r="F1909" s="19"/>
      <c r="G1909" s="20"/>
      <c r="M1909" s="21"/>
      <c r="O1909" s="19"/>
      <c r="R1909" s="21"/>
      <c r="T1909" s="19"/>
      <c r="U1909" s="19"/>
      <c r="AA1909" s="19"/>
      <c r="AF1909" s="22"/>
      <c r="AK1909" s="21"/>
      <c r="AP1909" s="21"/>
      <c r="AS1909" s="22"/>
      <c r="AU1909" s="22"/>
    </row>
    <row r="1910" ht="15.75" customHeight="1">
      <c r="F1910" s="19"/>
      <c r="G1910" s="20"/>
      <c r="M1910" s="21"/>
      <c r="O1910" s="19"/>
      <c r="R1910" s="21"/>
      <c r="T1910" s="19"/>
      <c r="U1910" s="19"/>
      <c r="AA1910" s="19"/>
      <c r="AF1910" s="22"/>
      <c r="AK1910" s="21"/>
      <c r="AP1910" s="21"/>
      <c r="AS1910" s="22"/>
      <c r="AU1910" s="22"/>
    </row>
    <row r="1911" ht="15.75" customHeight="1">
      <c r="F1911" s="19"/>
      <c r="G1911" s="20"/>
      <c r="M1911" s="21"/>
      <c r="O1911" s="19"/>
      <c r="R1911" s="21"/>
      <c r="T1911" s="19"/>
      <c r="U1911" s="19"/>
      <c r="AA1911" s="19"/>
      <c r="AF1911" s="22"/>
      <c r="AK1911" s="21"/>
      <c r="AP1911" s="21"/>
      <c r="AS1911" s="22"/>
      <c r="AU1911" s="22"/>
    </row>
    <row r="1912" ht="15.75" customHeight="1">
      <c r="F1912" s="19"/>
      <c r="G1912" s="20"/>
      <c r="M1912" s="21"/>
      <c r="O1912" s="19"/>
      <c r="R1912" s="21"/>
      <c r="T1912" s="19"/>
      <c r="U1912" s="19"/>
      <c r="AA1912" s="19"/>
      <c r="AF1912" s="22"/>
      <c r="AK1912" s="21"/>
      <c r="AP1912" s="21"/>
      <c r="AS1912" s="22"/>
      <c r="AU1912" s="22"/>
    </row>
    <row r="1913" ht="15.75" customHeight="1">
      <c r="F1913" s="19"/>
      <c r="G1913" s="20"/>
      <c r="M1913" s="21"/>
      <c r="O1913" s="19"/>
      <c r="R1913" s="21"/>
      <c r="T1913" s="19"/>
      <c r="U1913" s="19"/>
      <c r="AA1913" s="19"/>
      <c r="AF1913" s="22"/>
      <c r="AK1913" s="21"/>
      <c r="AP1913" s="21"/>
      <c r="AS1913" s="22"/>
      <c r="AU1913" s="22"/>
    </row>
    <row r="1914" ht="15.75" customHeight="1">
      <c r="F1914" s="19"/>
      <c r="G1914" s="20"/>
      <c r="M1914" s="21"/>
      <c r="O1914" s="19"/>
      <c r="R1914" s="21"/>
      <c r="T1914" s="19"/>
      <c r="U1914" s="19"/>
      <c r="AA1914" s="19"/>
      <c r="AF1914" s="22"/>
      <c r="AK1914" s="21"/>
      <c r="AP1914" s="21"/>
      <c r="AS1914" s="22"/>
      <c r="AU1914" s="22"/>
    </row>
    <row r="1915" ht="15.75" customHeight="1">
      <c r="F1915" s="19"/>
      <c r="G1915" s="20"/>
      <c r="M1915" s="21"/>
      <c r="O1915" s="19"/>
      <c r="R1915" s="21"/>
      <c r="T1915" s="19"/>
      <c r="U1915" s="19"/>
      <c r="AA1915" s="19"/>
      <c r="AF1915" s="22"/>
      <c r="AK1915" s="21"/>
      <c r="AP1915" s="21"/>
      <c r="AS1915" s="22"/>
      <c r="AU1915" s="22"/>
    </row>
    <row r="1916" ht="15.75" customHeight="1">
      <c r="F1916" s="19"/>
      <c r="G1916" s="20"/>
      <c r="M1916" s="21"/>
      <c r="O1916" s="19"/>
      <c r="R1916" s="21"/>
      <c r="T1916" s="19"/>
      <c r="U1916" s="19"/>
      <c r="AA1916" s="19"/>
      <c r="AF1916" s="22"/>
      <c r="AK1916" s="21"/>
      <c r="AP1916" s="21"/>
      <c r="AS1916" s="22"/>
      <c r="AU1916" s="22"/>
    </row>
    <row r="1917" ht="15.75" customHeight="1">
      <c r="F1917" s="19"/>
      <c r="G1917" s="20"/>
      <c r="M1917" s="21"/>
      <c r="O1917" s="19"/>
      <c r="R1917" s="21"/>
      <c r="T1917" s="19"/>
      <c r="U1917" s="19"/>
      <c r="AA1917" s="19"/>
      <c r="AF1917" s="22"/>
      <c r="AK1917" s="21"/>
      <c r="AP1917" s="21"/>
      <c r="AS1917" s="22"/>
      <c r="AU1917" s="22"/>
    </row>
    <row r="1918" ht="15.75" customHeight="1">
      <c r="F1918" s="19"/>
      <c r="G1918" s="20"/>
      <c r="M1918" s="21"/>
      <c r="O1918" s="19"/>
      <c r="R1918" s="21"/>
      <c r="T1918" s="19"/>
      <c r="U1918" s="19"/>
      <c r="AA1918" s="19"/>
      <c r="AF1918" s="22"/>
      <c r="AK1918" s="21"/>
      <c r="AP1918" s="21"/>
      <c r="AS1918" s="22"/>
      <c r="AU1918" s="22"/>
    </row>
    <row r="1919" ht="15.75" customHeight="1">
      <c r="F1919" s="19"/>
      <c r="G1919" s="20"/>
      <c r="M1919" s="21"/>
      <c r="O1919" s="19"/>
      <c r="R1919" s="21"/>
      <c r="T1919" s="19"/>
      <c r="U1919" s="19"/>
      <c r="AA1919" s="19"/>
      <c r="AF1919" s="22"/>
      <c r="AK1919" s="21"/>
      <c r="AP1919" s="21"/>
      <c r="AS1919" s="22"/>
      <c r="AU1919" s="22"/>
    </row>
    <row r="1920" ht="15.75" customHeight="1">
      <c r="F1920" s="19"/>
      <c r="G1920" s="20"/>
      <c r="M1920" s="21"/>
      <c r="O1920" s="19"/>
      <c r="R1920" s="21"/>
      <c r="T1920" s="19"/>
      <c r="U1920" s="19"/>
      <c r="AA1920" s="19"/>
      <c r="AF1920" s="22"/>
      <c r="AK1920" s="21"/>
      <c r="AP1920" s="21"/>
      <c r="AS1920" s="22"/>
      <c r="AU1920" s="22"/>
    </row>
    <row r="1921" ht="15.75" customHeight="1">
      <c r="F1921" s="19"/>
      <c r="G1921" s="20"/>
      <c r="M1921" s="21"/>
      <c r="O1921" s="19"/>
      <c r="R1921" s="21"/>
      <c r="T1921" s="19"/>
      <c r="U1921" s="19"/>
      <c r="AA1921" s="19"/>
      <c r="AF1921" s="22"/>
      <c r="AK1921" s="21"/>
      <c r="AP1921" s="21"/>
      <c r="AS1921" s="22"/>
      <c r="AU1921" s="22"/>
    </row>
    <row r="1922" ht="15.75" customHeight="1">
      <c r="F1922" s="19"/>
      <c r="G1922" s="20"/>
      <c r="M1922" s="21"/>
      <c r="O1922" s="19"/>
      <c r="R1922" s="21"/>
      <c r="T1922" s="19"/>
      <c r="U1922" s="19"/>
      <c r="AA1922" s="19"/>
      <c r="AF1922" s="22"/>
      <c r="AK1922" s="21"/>
      <c r="AP1922" s="21"/>
      <c r="AS1922" s="22"/>
      <c r="AU1922" s="22"/>
    </row>
    <row r="1923" ht="15.75" customHeight="1">
      <c r="F1923" s="19"/>
      <c r="G1923" s="20"/>
      <c r="M1923" s="21"/>
      <c r="O1923" s="19"/>
      <c r="R1923" s="21"/>
      <c r="T1923" s="19"/>
      <c r="U1923" s="19"/>
      <c r="AA1923" s="19"/>
      <c r="AF1923" s="22"/>
      <c r="AK1923" s="21"/>
      <c r="AP1923" s="21"/>
      <c r="AS1923" s="22"/>
      <c r="AU1923" s="22"/>
    </row>
    <row r="1924" ht="15.75" customHeight="1">
      <c r="F1924" s="19"/>
      <c r="G1924" s="20"/>
      <c r="M1924" s="21"/>
      <c r="O1924" s="19"/>
      <c r="R1924" s="21"/>
      <c r="T1924" s="19"/>
      <c r="U1924" s="19"/>
      <c r="AA1924" s="19"/>
      <c r="AF1924" s="22"/>
      <c r="AK1924" s="21"/>
      <c r="AP1924" s="21"/>
      <c r="AS1924" s="22"/>
      <c r="AU1924" s="22"/>
    </row>
    <row r="1925" ht="15.75" customHeight="1">
      <c r="F1925" s="19"/>
      <c r="G1925" s="20"/>
      <c r="M1925" s="21"/>
      <c r="O1925" s="19"/>
      <c r="R1925" s="21"/>
      <c r="T1925" s="19"/>
      <c r="U1925" s="19"/>
      <c r="AA1925" s="19"/>
      <c r="AF1925" s="22"/>
      <c r="AK1925" s="21"/>
      <c r="AP1925" s="21"/>
      <c r="AS1925" s="22"/>
      <c r="AU1925" s="22"/>
    </row>
    <row r="1926" ht="15.75" customHeight="1">
      <c r="F1926" s="19"/>
      <c r="G1926" s="20"/>
      <c r="M1926" s="21"/>
      <c r="O1926" s="19"/>
      <c r="R1926" s="21"/>
      <c r="T1926" s="19"/>
      <c r="U1926" s="19"/>
      <c r="AA1926" s="19"/>
      <c r="AF1926" s="22"/>
      <c r="AK1926" s="21"/>
      <c r="AP1926" s="21"/>
      <c r="AS1926" s="22"/>
      <c r="AU1926" s="22"/>
    </row>
    <row r="1927" ht="15.75" customHeight="1">
      <c r="F1927" s="19"/>
      <c r="G1927" s="20"/>
      <c r="M1927" s="21"/>
      <c r="O1927" s="19"/>
      <c r="R1927" s="21"/>
      <c r="T1927" s="19"/>
      <c r="U1927" s="19"/>
      <c r="AA1927" s="19"/>
      <c r="AF1927" s="22"/>
      <c r="AK1927" s="21"/>
      <c r="AP1927" s="21"/>
      <c r="AS1927" s="22"/>
      <c r="AU1927" s="22"/>
    </row>
    <row r="1928" ht="15.75" customHeight="1">
      <c r="F1928" s="19"/>
      <c r="G1928" s="20"/>
      <c r="M1928" s="21"/>
      <c r="O1928" s="19"/>
      <c r="R1928" s="21"/>
      <c r="T1928" s="19"/>
      <c r="U1928" s="19"/>
      <c r="AA1928" s="19"/>
      <c r="AF1928" s="22"/>
      <c r="AK1928" s="21"/>
      <c r="AP1928" s="21"/>
      <c r="AS1928" s="22"/>
      <c r="AU1928" s="22"/>
    </row>
    <row r="1929" ht="15.75" customHeight="1">
      <c r="F1929" s="19"/>
      <c r="G1929" s="20"/>
      <c r="M1929" s="21"/>
      <c r="O1929" s="19"/>
      <c r="R1929" s="21"/>
      <c r="T1929" s="19"/>
      <c r="U1929" s="19"/>
      <c r="AA1929" s="19"/>
      <c r="AF1929" s="22"/>
      <c r="AK1929" s="21"/>
      <c r="AP1929" s="21"/>
      <c r="AS1929" s="22"/>
      <c r="AU1929" s="22"/>
    </row>
    <row r="1930" ht="15.75" customHeight="1">
      <c r="F1930" s="19"/>
      <c r="G1930" s="20"/>
      <c r="M1930" s="21"/>
      <c r="O1930" s="19"/>
      <c r="R1930" s="21"/>
      <c r="T1930" s="19"/>
      <c r="U1930" s="19"/>
      <c r="AA1930" s="19"/>
      <c r="AF1930" s="22"/>
      <c r="AK1930" s="21"/>
      <c r="AP1930" s="21"/>
      <c r="AS1930" s="22"/>
      <c r="AU1930" s="22"/>
    </row>
    <row r="1931" ht="15.75" customHeight="1">
      <c r="F1931" s="19"/>
      <c r="G1931" s="20"/>
      <c r="M1931" s="21"/>
      <c r="O1931" s="19"/>
      <c r="R1931" s="21"/>
      <c r="T1931" s="19"/>
      <c r="U1931" s="19"/>
      <c r="AA1931" s="19"/>
      <c r="AF1931" s="22"/>
      <c r="AK1931" s="21"/>
      <c r="AP1931" s="21"/>
      <c r="AS1931" s="22"/>
      <c r="AU1931" s="22"/>
    </row>
    <row r="1932" ht="15.75" customHeight="1">
      <c r="F1932" s="19"/>
      <c r="G1932" s="20"/>
      <c r="M1932" s="21"/>
      <c r="O1932" s="19"/>
      <c r="R1932" s="21"/>
      <c r="T1932" s="19"/>
      <c r="U1932" s="19"/>
      <c r="AA1932" s="19"/>
      <c r="AF1932" s="22"/>
      <c r="AK1932" s="21"/>
      <c r="AP1932" s="21"/>
      <c r="AS1932" s="22"/>
      <c r="AU1932" s="22"/>
    </row>
    <row r="1933" ht="15.75" customHeight="1">
      <c r="F1933" s="19"/>
      <c r="G1933" s="20"/>
      <c r="M1933" s="21"/>
      <c r="O1933" s="19"/>
      <c r="R1933" s="21"/>
      <c r="T1933" s="19"/>
      <c r="U1933" s="19"/>
      <c r="AA1933" s="19"/>
      <c r="AF1933" s="22"/>
      <c r="AK1933" s="21"/>
      <c r="AP1933" s="21"/>
      <c r="AS1933" s="22"/>
      <c r="AU1933" s="22"/>
    </row>
    <row r="1934" ht="15.75" customHeight="1">
      <c r="F1934" s="19"/>
      <c r="G1934" s="20"/>
      <c r="M1934" s="21"/>
      <c r="O1934" s="19"/>
      <c r="R1934" s="21"/>
      <c r="T1934" s="19"/>
      <c r="U1934" s="19"/>
      <c r="AA1934" s="19"/>
      <c r="AF1934" s="22"/>
      <c r="AK1934" s="21"/>
      <c r="AP1934" s="21"/>
      <c r="AS1934" s="22"/>
      <c r="AU1934" s="22"/>
    </row>
    <row r="1935" ht="15.75" customHeight="1">
      <c r="F1935" s="19"/>
      <c r="G1935" s="20"/>
      <c r="M1935" s="21"/>
      <c r="O1935" s="19"/>
      <c r="R1935" s="21"/>
      <c r="T1935" s="19"/>
      <c r="U1935" s="19"/>
      <c r="AA1935" s="19"/>
      <c r="AF1935" s="22"/>
      <c r="AK1935" s="21"/>
      <c r="AP1935" s="21"/>
      <c r="AS1935" s="22"/>
      <c r="AU1935" s="22"/>
    </row>
    <row r="1936" ht="15.75" customHeight="1">
      <c r="F1936" s="19"/>
      <c r="G1936" s="20"/>
      <c r="M1936" s="21"/>
      <c r="O1936" s="19"/>
      <c r="R1936" s="21"/>
      <c r="T1936" s="19"/>
      <c r="U1936" s="19"/>
      <c r="AA1936" s="19"/>
      <c r="AF1936" s="22"/>
      <c r="AK1936" s="21"/>
      <c r="AP1936" s="21"/>
      <c r="AS1936" s="22"/>
      <c r="AU1936" s="22"/>
    </row>
    <row r="1937" ht="15.75" customHeight="1">
      <c r="F1937" s="19"/>
      <c r="G1937" s="20"/>
      <c r="M1937" s="21"/>
      <c r="O1937" s="19"/>
      <c r="R1937" s="21"/>
      <c r="T1937" s="19"/>
      <c r="U1937" s="19"/>
      <c r="AA1937" s="19"/>
      <c r="AF1937" s="22"/>
      <c r="AK1937" s="21"/>
      <c r="AP1937" s="21"/>
      <c r="AS1937" s="22"/>
      <c r="AU1937" s="22"/>
    </row>
    <row r="1938" ht="15.75" customHeight="1">
      <c r="F1938" s="19"/>
      <c r="G1938" s="20"/>
      <c r="M1938" s="21"/>
      <c r="O1938" s="19"/>
      <c r="R1938" s="21"/>
      <c r="T1938" s="19"/>
      <c r="U1938" s="19"/>
      <c r="AA1938" s="19"/>
      <c r="AF1938" s="22"/>
      <c r="AK1938" s="21"/>
      <c r="AP1938" s="21"/>
      <c r="AS1938" s="22"/>
      <c r="AU1938" s="22"/>
    </row>
    <row r="1939" ht="15.75" customHeight="1">
      <c r="F1939" s="19"/>
      <c r="G1939" s="20"/>
      <c r="M1939" s="21"/>
      <c r="O1939" s="19"/>
      <c r="R1939" s="21"/>
      <c r="T1939" s="19"/>
      <c r="U1939" s="19"/>
      <c r="AA1939" s="19"/>
      <c r="AF1939" s="22"/>
      <c r="AK1939" s="21"/>
      <c r="AP1939" s="21"/>
      <c r="AS1939" s="22"/>
      <c r="AU1939" s="22"/>
    </row>
    <row r="1940" ht="15.75" customHeight="1">
      <c r="F1940" s="19"/>
      <c r="G1940" s="20"/>
      <c r="M1940" s="21"/>
      <c r="O1940" s="19"/>
      <c r="R1940" s="21"/>
      <c r="T1940" s="19"/>
      <c r="U1940" s="19"/>
      <c r="AA1940" s="19"/>
      <c r="AF1940" s="22"/>
      <c r="AK1940" s="21"/>
      <c r="AP1940" s="21"/>
      <c r="AS1940" s="22"/>
      <c r="AU1940" s="22"/>
    </row>
    <row r="1941" ht="15.75" customHeight="1">
      <c r="F1941" s="19"/>
      <c r="G1941" s="20"/>
      <c r="M1941" s="21"/>
      <c r="O1941" s="19"/>
      <c r="R1941" s="21"/>
      <c r="T1941" s="19"/>
      <c r="U1941" s="19"/>
      <c r="AA1941" s="19"/>
      <c r="AF1941" s="22"/>
      <c r="AK1941" s="21"/>
      <c r="AP1941" s="21"/>
      <c r="AS1941" s="22"/>
      <c r="AU1941" s="22"/>
    </row>
    <row r="1942" ht="15.75" customHeight="1">
      <c r="F1942" s="19"/>
      <c r="G1942" s="20"/>
      <c r="M1942" s="21"/>
      <c r="O1942" s="19"/>
      <c r="R1942" s="21"/>
      <c r="T1942" s="19"/>
      <c r="U1942" s="19"/>
      <c r="AA1942" s="19"/>
      <c r="AF1942" s="22"/>
      <c r="AK1942" s="21"/>
      <c r="AP1942" s="21"/>
      <c r="AS1942" s="22"/>
      <c r="AU1942" s="22"/>
    </row>
    <row r="1943" ht="15.75" customHeight="1">
      <c r="F1943" s="19"/>
      <c r="G1943" s="20"/>
      <c r="M1943" s="21"/>
      <c r="O1943" s="19"/>
      <c r="R1943" s="21"/>
      <c r="T1943" s="19"/>
      <c r="U1943" s="19"/>
      <c r="AA1943" s="19"/>
      <c r="AF1943" s="22"/>
      <c r="AK1943" s="21"/>
      <c r="AP1943" s="21"/>
      <c r="AS1943" s="22"/>
      <c r="AU1943" s="22"/>
    </row>
    <row r="1944" ht="15.75" customHeight="1">
      <c r="F1944" s="19"/>
      <c r="G1944" s="20"/>
      <c r="M1944" s="21"/>
      <c r="O1944" s="19"/>
      <c r="R1944" s="21"/>
      <c r="T1944" s="19"/>
      <c r="U1944" s="19"/>
      <c r="AA1944" s="19"/>
      <c r="AF1944" s="22"/>
      <c r="AK1944" s="21"/>
      <c r="AP1944" s="21"/>
      <c r="AS1944" s="22"/>
      <c r="AU1944" s="22"/>
    </row>
    <row r="1945" ht="15.75" customHeight="1">
      <c r="F1945" s="19"/>
      <c r="G1945" s="20"/>
      <c r="M1945" s="21"/>
      <c r="O1945" s="19"/>
      <c r="R1945" s="21"/>
      <c r="T1945" s="19"/>
      <c r="U1945" s="19"/>
      <c r="AA1945" s="19"/>
      <c r="AF1945" s="22"/>
      <c r="AK1945" s="21"/>
      <c r="AP1945" s="21"/>
      <c r="AS1945" s="22"/>
      <c r="AU1945" s="22"/>
    </row>
    <row r="1946" ht="15.75" customHeight="1">
      <c r="F1946" s="19"/>
      <c r="G1946" s="20"/>
      <c r="M1946" s="21"/>
      <c r="O1946" s="19"/>
      <c r="R1946" s="21"/>
      <c r="T1946" s="19"/>
      <c r="U1946" s="19"/>
      <c r="AA1946" s="19"/>
      <c r="AF1946" s="22"/>
      <c r="AK1946" s="21"/>
      <c r="AP1946" s="21"/>
      <c r="AS1946" s="22"/>
      <c r="AU1946" s="22"/>
    </row>
    <row r="1947" ht="15.75" customHeight="1">
      <c r="F1947" s="19"/>
      <c r="G1947" s="20"/>
      <c r="M1947" s="21"/>
      <c r="O1947" s="19"/>
      <c r="R1947" s="21"/>
      <c r="T1947" s="19"/>
      <c r="U1947" s="19"/>
      <c r="AA1947" s="19"/>
      <c r="AF1947" s="22"/>
      <c r="AK1947" s="21"/>
      <c r="AP1947" s="21"/>
      <c r="AS1947" s="22"/>
      <c r="AU1947" s="22"/>
    </row>
    <row r="1948" ht="15.75" customHeight="1">
      <c r="F1948" s="19"/>
      <c r="G1948" s="20"/>
      <c r="M1948" s="21"/>
      <c r="O1948" s="19"/>
      <c r="R1948" s="21"/>
      <c r="T1948" s="19"/>
      <c r="U1948" s="19"/>
      <c r="AA1948" s="19"/>
      <c r="AF1948" s="22"/>
      <c r="AK1948" s="21"/>
      <c r="AP1948" s="21"/>
      <c r="AS1948" s="22"/>
      <c r="AU1948" s="22"/>
    </row>
    <row r="1949" ht="15.75" customHeight="1">
      <c r="F1949" s="19"/>
      <c r="G1949" s="20"/>
      <c r="M1949" s="21"/>
      <c r="O1949" s="19"/>
      <c r="R1949" s="21"/>
      <c r="T1949" s="19"/>
      <c r="U1949" s="19"/>
      <c r="AA1949" s="19"/>
      <c r="AF1949" s="22"/>
      <c r="AK1949" s="21"/>
      <c r="AP1949" s="21"/>
      <c r="AS1949" s="22"/>
      <c r="AU1949" s="22"/>
    </row>
    <row r="1950" ht="15.75" customHeight="1">
      <c r="F1950" s="19"/>
      <c r="G1950" s="20"/>
      <c r="M1950" s="21"/>
      <c r="O1950" s="19"/>
      <c r="R1950" s="21"/>
      <c r="T1950" s="19"/>
      <c r="U1950" s="19"/>
      <c r="AA1950" s="19"/>
      <c r="AF1950" s="22"/>
      <c r="AK1950" s="21"/>
      <c r="AP1950" s="21"/>
      <c r="AS1950" s="22"/>
      <c r="AU1950" s="22"/>
    </row>
    <row r="1951" ht="15.75" customHeight="1">
      <c r="F1951" s="19"/>
      <c r="G1951" s="20"/>
      <c r="M1951" s="21"/>
      <c r="O1951" s="19"/>
      <c r="R1951" s="21"/>
      <c r="T1951" s="19"/>
      <c r="U1951" s="19"/>
      <c r="AA1951" s="19"/>
      <c r="AF1951" s="22"/>
      <c r="AK1951" s="21"/>
      <c r="AP1951" s="21"/>
      <c r="AS1951" s="22"/>
      <c r="AU1951" s="22"/>
    </row>
    <row r="1952" ht="15.75" customHeight="1">
      <c r="F1952" s="19"/>
      <c r="G1952" s="20"/>
      <c r="M1952" s="21"/>
      <c r="O1952" s="19"/>
      <c r="R1952" s="21"/>
      <c r="T1952" s="19"/>
      <c r="U1952" s="19"/>
      <c r="AA1952" s="19"/>
      <c r="AF1952" s="22"/>
      <c r="AK1952" s="21"/>
      <c r="AP1952" s="21"/>
      <c r="AS1952" s="22"/>
      <c r="AU1952" s="22"/>
    </row>
    <row r="1953" ht="15.75" customHeight="1">
      <c r="F1953" s="19"/>
      <c r="G1953" s="20"/>
      <c r="M1953" s="21"/>
      <c r="O1953" s="19"/>
      <c r="R1953" s="21"/>
      <c r="T1953" s="19"/>
      <c r="U1953" s="19"/>
      <c r="AA1953" s="19"/>
      <c r="AF1953" s="22"/>
      <c r="AK1953" s="21"/>
      <c r="AP1953" s="21"/>
      <c r="AS1953" s="22"/>
      <c r="AU1953" s="22"/>
    </row>
    <row r="1954" ht="15.75" customHeight="1">
      <c r="F1954" s="19"/>
      <c r="G1954" s="20"/>
      <c r="M1954" s="21"/>
      <c r="O1954" s="19"/>
      <c r="R1954" s="21"/>
      <c r="T1954" s="19"/>
      <c r="U1954" s="19"/>
      <c r="AA1954" s="19"/>
      <c r="AF1954" s="22"/>
      <c r="AK1954" s="21"/>
      <c r="AP1954" s="21"/>
      <c r="AS1954" s="22"/>
      <c r="AU1954" s="22"/>
    </row>
    <row r="1955" ht="15.75" customHeight="1">
      <c r="F1955" s="19"/>
      <c r="G1955" s="20"/>
      <c r="M1955" s="21"/>
      <c r="O1955" s="19"/>
      <c r="R1955" s="21"/>
      <c r="T1955" s="19"/>
      <c r="U1955" s="19"/>
      <c r="AA1955" s="19"/>
      <c r="AF1955" s="22"/>
      <c r="AK1955" s="21"/>
      <c r="AP1955" s="21"/>
      <c r="AS1955" s="22"/>
      <c r="AU1955" s="22"/>
    </row>
    <row r="1956" ht="15.75" customHeight="1">
      <c r="F1956" s="19"/>
      <c r="G1956" s="20"/>
      <c r="M1956" s="21"/>
      <c r="O1956" s="19"/>
      <c r="R1956" s="21"/>
      <c r="T1956" s="19"/>
      <c r="U1956" s="19"/>
      <c r="AA1956" s="19"/>
      <c r="AF1956" s="22"/>
      <c r="AK1956" s="21"/>
      <c r="AP1956" s="21"/>
      <c r="AS1956" s="22"/>
      <c r="AU1956" s="22"/>
    </row>
    <row r="1957" ht="15.75" customHeight="1">
      <c r="F1957" s="19"/>
      <c r="G1957" s="20"/>
      <c r="M1957" s="21"/>
      <c r="O1957" s="19"/>
      <c r="R1957" s="21"/>
      <c r="T1957" s="19"/>
      <c r="U1957" s="19"/>
      <c r="AA1957" s="19"/>
      <c r="AF1957" s="22"/>
      <c r="AK1957" s="21"/>
      <c r="AP1957" s="21"/>
      <c r="AS1957" s="22"/>
      <c r="AU1957" s="22"/>
    </row>
    <row r="1958" ht="15.75" customHeight="1">
      <c r="F1958" s="19"/>
      <c r="G1958" s="20"/>
      <c r="M1958" s="21"/>
      <c r="O1958" s="19"/>
      <c r="R1958" s="21"/>
      <c r="T1958" s="19"/>
      <c r="U1958" s="19"/>
      <c r="AA1958" s="19"/>
      <c r="AF1958" s="22"/>
      <c r="AK1958" s="21"/>
      <c r="AP1958" s="21"/>
      <c r="AS1958" s="22"/>
      <c r="AU1958" s="22"/>
    </row>
    <row r="1959" ht="15.75" customHeight="1">
      <c r="F1959" s="19"/>
      <c r="G1959" s="20"/>
      <c r="M1959" s="21"/>
      <c r="O1959" s="19"/>
      <c r="R1959" s="21"/>
      <c r="T1959" s="19"/>
      <c r="U1959" s="19"/>
      <c r="AA1959" s="19"/>
      <c r="AF1959" s="22"/>
      <c r="AK1959" s="21"/>
      <c r="AP1959" s="21"/>
      <c r="AS1959" s="22"/>
      <c r="AU1959" s="22"/>
    </row>
    <row r="1960" ht="15.75" customHeight="1">
      <c r="F1960" s="19"/>
      <c r="G1960" s="20"/>
      <c r="M1960" s="21"/>
      <c r="O1960" s="19"/>
      <c r="R1960" s="21"/>
      <c r="T1960" s="19"/>
      <c r="U1960" s="19"/>
      <c r="AA1960" s="19"/>
      <c r="AF1960" s="22"/>
      <c r="AK1960" s="21"/>
      <c r="AP1960" s="21"/>
      <c r="AS1960" s="22"/>
      <c r="AU1960" s="22"/>
    </row>
    <row r="1961" ht="15.75" customHeight="1">
      <c r="F1961" s="19"/>
      <c r="G1961" s="20"/>
      <c r="M1961" s="21"/>
      <c r="O1961" s="19"/>
      <c r="R1961" s="21"/>
      <c r="T1961" s="19"/>
      <c r="U1961" s="19"/>
      <c r="AA1961" s="19"/>
      <c r="AF1961" s="22"/>
      <c r="AK1961" s="21"/>
      <c r="AP1961" s="21"/>
      <c r="AS1961" s="22"/>
      <c r="AU1961" s="22"/>
    </row>
    <row r="1962" ht="15.75" customHeight="1">
      <c r="F1962" s="19"/>
      <c r="G1962" s="20"/>
      <c r="M1962" s="21"/>
      <c r="O1962" s="19"/>
      <c r="R1962" s="21"/>
      <c r="T1962" s="19"/>
      <c r="U1962" s="19"/>
      <c r="AA1962" s="19"/>
      <c r="AF1962" s="22"/>
      <c r="AK1962" s="21"/>
      <c r="AP1962" s="21"/>
      <c r="AS1962" s="22"/>
      <c r="AU1962" s="22"/>
    </row>
    <row r="1963" ht="15.75" customHeight="1">
      <c r="F1963" s="19"/>
      <c r="G1963" s="20"/>
      <c r="M1963" s="21"/>
      <c r="O1963" s="19"/>
      <c r="R1963" s="21"/>
      <c r="T1963" s="19"/>
      <c r="U1963" s="19"/>
      <c r="AA1963" s="19"/>
      <c r="AF1963" s="22"/>
      <c r="AK1963" s="21"/>
      <c r="AP1963" s="21"/>
      <c r="AS1963" s="22"/>
      <c r="AU1963" s="22"/>
    </row>
    <row r="1964" ht="15.75" customHeight="1">
      <c r="F1964" s="19"/>
      <c r="G1964" s="20"/>
      <c r="M1964" s="21"/>
      <c r="O1964" s="19"/>
      <c r="R1964" s="21"/>
      <c r="T1964" s="19"/>
      <c r="U1964" s="19"/>
      <c r="AA1964" s="19"/>
      <c r="AF1964" s="22"/>
      <c r="AK1964" s="21"/>
      <c r="AP1964" s="21"/>
      <c r="AS1964" s="22"/>
      <c r="AU1964" s="22"/>
    </row>
    <row r="1965" ht="15.75" customHeight="1">
      <c r="F1965" s="19"/>
      <c r="G1965" s="20"/>
      <c r="M1965" s="21"/>
      <c r="O1965" s="19"/>
      <c r="R1965" s="21"/>
      <c r="T1965" s="19"/>
      <c r="U1965" s="19"/>
      <c r="AA1965" s="19"/>
      <c r="AF1965" s="22"/>
      <c r="AK1965" s="21"/>
      <c r="AP1965" s="21"/>
      <c r="AS1965" s="22"/>
      <c r="AU1965" s="22"/>
    </row>
    <row r="1966" ht="15.75" customHeight="1">
      <c r="F1966" s="19"/>
      <c r="G1966" s="20"/>
      <c r="M1966" s="21"/>
      <c r="O1966" s="19"/>
      <c r="R1966" s="21"/>
      <c r="T1966" s="19"/>
      <c r="U1966" s="19"/>
      <c r="AA1966" s="19"/>
      <c r="AF1966" s="22"/>
      <c r="AK1966" s="21"/>
      <c r="AP1966" s="21"/>
      <c r="AS1966" s="22"/>
      <c r="AU1966" s="22"/>
    </row>
    <row r="1967" ht="15.75" customHeight="1">
      <c r="F1967" s="19"/>
      <c r="G1967" s="20"/>
      <c r="M1967" s="21"/>
      <c r="O1967" s="19"/>
      <c r="R1967" s="21"/>
      <c r="T1967" s="19"/>
      <c r="U1967" s="19"/>
      <c r="AA1967" s="19"/>
      <c r="AF1967" s="22"/>
      <c r="AK1967" s="21"/>
      <c r="AP1967" s="21"/>
      <c r="AS1967" s="22"/>
      <c r="AU1967" s="22"/>
    </row>
    <row r="1968" ht="15.75" customHeight="1">
      <c r="F1968" s="19"/>
      <c r="G1968" s="20"/>
      <c r="M1968" s="21"/>
      <c r="O1968" s="19"/>
      <c r="R1968" s="21"/>
      <c r="T1968" s="19"/>
      <c r="U1968" s="19"/>
      <c r="AA1968" s="19"/>
      <c r="AF1968" s="22"/>
      <c r="AK1968" s="21"/>
      <c r="AP1968" s="21"/>
      <c r="AS1968" s="22"/>
      <c r="AU1968" s="22"/>
    </row>
    <row r="1969" ht="15.75" customHeight="1">
      <c r="F1969" s="19"/>
      <c r="G1969" s="20"/>
      <c r="M1969" s="21"/>
      <c r="O1969" s="19"/>
      <c r="R1969" s="21"/>
      <c r="T1969" s="19"/>
      <c r="U1969" s="19"/>
      <c r="AA1969" s="19"/>
      <c r="AF1969" s="22"/>
      <c r="AK1969" s="21"/>
      <c r="AP1969" s="21"/>
      <c r="AS1969" s="22"/>
      <c r="AU1969" s="22"/>
    </row>
    <row r="1970" ht="15.75" customHeight="1">
      <c r="F1970" s="19"/>
      <c r="G1970" s="20"/>
      <c r="M1970" s="21"/>
      <c r="O1970" s="19"/>
      <c r="R1970" s="21"/>
      <c r="T1970" s="19"/>
      <c r="U1970" s="19"/>
      <c r="AA1970" s="19"/>
      <c r="AF1970" s="22"/>
      <c r="AK1970" s="21"/>
      <c r="AP1970" s="21"/>
      <c r="AS1970" s="22"/>
      <c r="AU1970" s="22"/>
    </row>
    <row r="1971" ht="15.75" customHeight="1">
      <c r="F1971" s="19"/>
      <c r="G1971" s="20"/>
      <c r="M1971" s="21"/>
      <c r="O1971" s="19"/>
      <c r="R1971" s="21"/>
      <c r="T1971" s="19"/>
      <c r="U1971" s="19"/>
      <c r="AA1971" s="19"/>
      <c r="AF1971" s="22"/>
      <c r="AK1971" s="21"/>
      <c r="AP1971" s="21"/>
      <c r="AS1971" s="22"/>
      <c r="AU1971" s="22"/>
    </row>
    <row r="1972" ht="15.75" customHeight="1">
      <c r="F1972" s="19"/>
      <c r="G1972" s="20"/>
      <c r="M1972" s="21"/>
      <c r="O1972" s="19"/>
      <c r="R1972" s="21"/>
      <c r="T1972" s="19"/>
      <c r="U1972" s="19"/>
      <c r="AA1972" s="19"/>
      <c r="AF1972" s="22"/>
      <c r="AK1972" s="21"/>
      <c r="AP1972" s="21"/>
      <c r="AS1972" s="22"/>
      <c r="AU1972" s="22"/>
    </row>
    <row r="1973" ht="15.75" customHeight="1">
      <c r="F1973" s="19"/>
      <c r="G1973" s="20"/>
      <c r="M1973" s="21"/>
      <c r="O1973" s="19"/>
      <c r="R1973" s="21"/>
      <c r="T1973" s="19"/>
      <c r="U1973" s="19"/>
      <c r="AA1973" s="19"/>
      <c r="AF1973" s="22"/>
      <c r="AK1973" s="21"/>
      <c r="AP1973" s="21"/>
      <c r="AS1973" s="22"/>
      <c r="AU1973" s="22"/>
    </row>
    <row r="1974" ht="15.75" customHeight="1">
      <c r="F1974" s="19"/>
      <c r="G1974" s="20"/>
      <c r="M1974" s="21"/>
      <c r="O1974" s="19"/>
      <c r="R1974" s="21"/>
      <c r="T1974" s="19"/>
      <c r="U1974" s="19"/>
      <c r="AA1974" s="19"/>
      <c r="AF1974" s="22"/>
      <c r="AK1974" s="21"/>
      <c r="AP1974" s="21"/>
      <c r="AS1974" s="22"/>
      <c r="AU1974" s="22"/>
    </row>
    <row r="1975" ht="15.75" customHeight="1">
      <c r="F1975" s="19"/>
      <c r="G1975" s="20"/>
      <c r="M1975" s="21"/>
      <c r="O1975" s="19"/>
      <c r="R1975" s="21"/>
      <c r="T1975" s="19"/>
      <c r="U1975" s="19"/>
      <c r="AA1975" s="19"/>
      <c r="AF1975" s="22"/>
      <c r="AK1975" s="21"/>
      <c r="AP1975" s="21"/>
      <c r="AS1975" s="22"/>
      <c r="AU1975" s="22"/>
    </row>
    <row r="1976" ht="15.75" customHeight="1">
      <c r="F1976" s="19"/>
      <c r="G1976" s="20"/>
      <c r="M1976" s="21"/>
      <c r="O1976" s="19"/>
      <c r="R1976" s="21"/>
      <c r="T1976" s="19"/>
      <c r="U1976" s="19"/>
      <c r="AA1976" s="19"/>
      <c r="AF1976" s="22"/>
      <c r="AK1976" s="21"/>
      <c r="AP1976" s="21"/>
      <c r="AS1976" s="22"/>
      <c r="AU1976" s="22"/>
    </row>
    <row r="1977" ht="15.75" customHeight="1">
      <c r="F1977" s="19"/>
      <c r="G1977" s="20"/>
      <c r="M1977" s="21"/>
      <c r="O1977" s="19"/>
      <c r="R1977" s="21"/>
      <c r="T1977" s="19"/>
      <c r="U1977" s="19"/>
      <c r="AA1977" s="19"/>
      <c r="AF1977" s="22"/>
      <c r="AK1977" s="21"/>
      <c r="AP1977" s="21"/>
      <c r="AS1977" s="22"/>
      <c r="AU1977" s="22"/>
    </row>
    <row r="1978" ht="15.75" customHeight="1">
      <c r="F1978" s="19"/>
      <c r="G1978" s="20"/>
      <c r="M1978" s="21"/>
      <c r="O1978" s="19"/>
      <c r="R1978" s="21"/>
      <c r="T1978" s="19"/>
      <c r="U1978" s="19"/>
      <c r="AA1978" s="19"/>
      <c r="AF1978" s="22"/>
      <c r="AK1978" s="21"/>
      <c r="AP1978" s="21"/>
      <c r="AS1978" s="22"/>
      <c r="AU1978" s="22"/>
    </row>
    <row r="1979" ht="15.75" customHeight="1">
      <c r="F1979" s="19"/>
      <c r="G1979" s="20"/>
      <c r="M1979" s="21"/>
      <c r="O1979" s="19"/>
      <c r="R1979" s="21"/>
      <c r="T1979" s="19"/>
      <c r="U1979" s="19"/>
      <c r="AA1979" s="19"/>
      <c r="AF1979" s="22"/>
      <c r="AK1979" s="21"/>
      <c r="AP1979" s="21"/>
      <c r="AS1979" s="22"/>
      <c r="AU1979" s="22"/>
    </row>
    <row r="1980" ht="15.75" customHeight="1">
      <c r="F1980" s="19"/>
      <c r="G1980" s="20"/>
      <c r="M1980" s="21"/>
      <c r="O1980" s="19"/>
      <c r="R1980" s="21"/>
      <c r="T1980" s="19"/>
      <c r="U1980" s="19"/>
      <c r="AA1980" s="19"/>
      <c r="AF1980" s="22"/>
      <c r="AK1980" s="21"/>
      <c r="AP1980" s="21"/>
      <c r="AS1980" s="22"/>
      <c r="AU1980" s="22"/>
    </row>
    <row r="1981" ht="15.75" customHeight="1">
      <c r="F1981" s="19"/>
      <c r="G1981" s="20"/>
      <c r="M1981" s="21"/>
      <c r="O1981" s="19"/>
      <c r="R1981" s="21"/>
      <c r="T1981" s="19"/>
      <c r="U1981" s="19"/>
      <c r="AA1981" s="19"/>
      <c r="AF1981" s="22"/>
      <c r="AK1981" s="21"/>
      <c r="AP1981" s="21"/>
      <c r="AS1981" s="22"/>
      <c r="AU1981" s="22"/>
    </row>
    <row r="1982" ht="15.75" customHeight="1">
      <c r="F1982" s="19"/>
      <c r="G1982" s="20"/>
      <c r="M1982" s="21"/>
      <c r="O1982" s="19"/>
      <c r="R1982" s="21"/>
      <c r="T1982" s="19"/>
      <c r="U1982" s="19"/>
      <c r="AA1982" s="19"/>
      <c r="AF1982" s="22"/>
      <c r="AK1982" s="21"/>
      <c r="AP1982" s="21"/>
      <c r="AS1982" s="22"/>
      <c r="AU1982" s="22"/>
    </row>
    <row r="1983" ht="15.75" customHeight="1">
      <c r="F1983" s="19"/>
      <c r="G1983" s="20"/>
      <c r="M1983" s="21"/>
      <c r="O1983" s="19"/>
      <c r="R1983" s="21"/>
      <c r="T1983" s="19"/>
      <c r="U1983" s="19"/>
      <c r="AA1983" s="19"/>
      <c r="AF1983" s="22"/>
      <c r="AK1983" s="21"/>
      <c r="AP1983" s="21"/>
      <c r="AS1983" s="22"/>
      <c r="AU1983" s="22"/>
    </row>
    <row r="1984" ht="15.75" customHeight="1">
      <c r="F1984" s="19"/>
      <c r="G1984" s="20"/>
      <c r="M1984" s="21"/>
      <c r="O1984" s="19"/>
      <c r="R1984" s="21"/>
      <c r="T1984" s="19"/>
      <c r="U1984" s="19"/>
      <c r="AA1984" s="19"/>
      <c r="AF1984" s="22"/>
      <c r="AK1984" s="21"/>
      <c r="AP1984" s="21"/>
      <c r="AS1984" s="22"/>
      <c r="AU1984" s="22"/>
    </row>
    <row r="1985" ht="15.75" customHeight="1">
      <c r="F1985" s="19"/>
      <c r="G1985" s="20"/>
      <c r="M1985" s="21"/>
      <c r="O1985" s="19"/>
      <c r="R1985" s="21"/>
      <c r="T1985" s="19"/>
      <c r="U1985" s="19"/>
      <c r="AA1985" s="19"/>
      <c r="AF1985" s="22"/>
      <c r="AK1985" s="21"/>
      <c r="AP1985" s="21"/>
      <c r="AS1985" s="22"/>
      <c r="AU1985" s="22"/>
    </row>
    <row r="1986" ht="15.75" customHeight="1">
      <c r="F1986" s="19"/>
      <c r="G1986" s="20"/>
      <c r="M1986" s="21"/>
      <c r="O1986" s="19"/>
      <c r="R1986" s="21"/>
      <c r="T1986" s="19"/>
      <c r="U1986" s="19"/>
      <c r="AA1986" s="19"/>
      <c r="AF1986" s="22"/>
      <c r="AK1986" s="21"/>
      <c r="AP1986" s="21"/>
      <c r="AS1986" s="22"/>
      <c r="AU1986" s="22"/>
    </row>
    <row r="1987" ht="15.75" customHeight="1">
      <c r="F1987" s="19"/>
      <c r="G1987" s="20"/>
      <c r="M1987" s="21"/>
      <c r="O1987" s="19"/>
      <c r="R1987" s="21"/>
      <c r="T1987" s="19"/>
      <c r="U1987" s="19"/>
      <c r="AA1987" s="19"/>
      <c r="AF1987" s="22"/>
      <c r="AK1987" s="21"/>
      <c r="AP1987" s="21"/>
      <c r="AS1987" s="22"/>
      <c r="AU1987" s="22"/>
    </row>
    <row r="1988" ht="15.75" customHeight="1">
      <c r="F1988" s="19"/>
      <c r="G1988" s="20"/>
      <c r="M1988" s="21"/>
      <c r="O1988" s="19"/>
      <c r="R1988" s="21"/>
      <c r="T1988" s="19"/>
      <c r="U1988" s="19"/>
      <c r="AA1988" s="19"/>
      <c r="AF1988" s="22"/>
      <c r="AK1988" s="21"/>
      <c r="AP1988" s="21"/>
      <c r="AS1988" s="22"/>
      <c r="AU1988" s="22"/>
    </row>
    <row r="1989" ht="15.75" customHeight="1">
      <c r="F1989" s="19"/>
      <c r="G1989" s="20"/>
      <c r="M1989" s="21"/>
      <c r="O1989" s="19"/>
      <c r="R1989" s="21"/>
      <c r="T1989" s="19"/>
      <c r="U1989" s="19"/>
      <c r="AA1989" s="19"/>
      <c r="AF1989" s="22"/>
      <c r="AK1989" s="21"/>
      <c r="AP1989" s="21"/>
      <c r="AS1989" s="22"/>
      <c r="AU1989" s="22"/>
    </row>
    <row r="1990" ht="15.75" customHeight="1">
      <c r="F1990" s="19"/>
      <c r="G1990" s="20"/>
      <c r="M1990" s="21"/>
      <c r="O1990" s="19"/>
      <c r="R1990" s="21"/>
      <c r="T1990" s="19"/>
      <c r="U1990" s="19"/>
      <c r="AA1990" s="19"/>
      <c r="AF1990" s="22"/>
      <c r="AK1990" s="21"/>
      <c r="AP1990" s="21"/>
      <c r="AS1990" s="22"/>
      <c r="AU1990" s="22"/>
    </row>
    <row r="1991" ht="15.75" customHeight="1">
      <c r="F1991" s="19"/>
      <c r="G1991" s="20"/>
      <c r="M1991" s="21"/>
      <c r="O1991" s="19"/>
      <c r="R1991" s="21"/>
      <c r="T1991" s="19"/>
      <c r="U1991" s="19"/>
      <c r="AA1991" s="19"/>
      <c r="AF1991" s="22"/>
      <c r="AK1991" s="21"/>
      <c r="AP1991" s="21"/>
      <c r="AS1991" s="22"/>
      <c r="AU1991" s="22"/>
    </row>
    <row r="1992" ht="15.75" customHeight="1">
      <c r="F1992" s="19"/>
      <c r="G1992" s="20"/>
      <c r="M1992" s="21"/>
      <c r="O1992" s="19"/>
      <c r="R1992" s="21"/>
      <c r="T1992" s="19"/>
      <c r="U1992" s="19"/>
      <c r="AA1992" s="19"/>
      <c r="AF1992" s="22"/>
      <c r="AK1992" s="21"/>
      <c r="AP1992" s="21"/>
      <c r="AS1992" s="22"/>
      <c r="AU1992" s="22"/>
    </row>
    <row r="1993" ht="15.75" customHeight="1">
      <c r="F1993" s="19"/>
      <c r="G1993" s="20"/>
      <c r="M1993" s="21"/>
      <c r="O1993" s="19"/>
      <c r="R1993" s="21"/>
      <c r="T1993" s="19"/>
      <c r="U1993" s="19"/>
      <c r="AA1993" s="19"/>
      <c r="AF1993" s="22"/>
      <c r="AK1993" s="21"/>
      <c r="AP1993" s="21"/>
      <c r="AS1993" s="22"/>
      <c r="AU1993" s="22"/>
    </row>
    <row r="1994" ht="15.75" customHeight="1">
      <c r="F1994" s="19"/>
      <c r="G1994" s="20"/>
      <c r="M1994" s="21"/>
      <c r="O1994" s="19"/>
      <c r="R1994" s="21"/>
      <c r="T1994" s="19"/>
      <c r="U1994" s="19"/>
      <c r="AA1994" s="19"/>
      <c r="AF1994" s="22"/>
      <c r="AK1994" s="21"/>
      <c r="AP1994" s="21"/>
      <c r="AS1994" s="22"/>
      <c r="AU1994" s="22"/>
    </row>
    <row r="1995" ht="15.75" customHeight="1">
      <c r="F1995" s="19"/>
      <c r="G1995" s="20"/>
      <c r="M1995" s="21"/>
      <c r="O1995" s="19"/>
      <c r="R1995" s="21"/>
      <c r="T1995" s="19"/>
      <c r="U1995" s="19"/>
      <c r="AA1995" s="19"/>
      <c r="AF1995" s="22"/>
      <c r="AK1995" s="21"/>
      <c r="AP1995" s="21"/>
      <c r="AS1995" s="22"/>
      <c r="AU1995" s="22"/>
    </row>
    <row r="1996" ht="15.75" customHeight="1">
      <c r="F1996" s="19"/>
      <c r="G1996" s="20"/>
      <c r="M1996" s="21"/>
      <c r="O1996" s="19"/>
      <c r="R1996" s="21"/>
      <c r="T1996" s="19"/>
      <c r="U1996" s="19"/>
      <c r="AA1996" s="19"/>
      <c r="AF1996" s="22"/>
      <c r="AK1996" s="21"/>
      <c r="AP1996" s="21"/>
      <c r="AS1996" s="22"/>
      <c r="AU1996" s="22"/>
    </row>
    <row r="1997" ht="15.75" customHeight="1">
      <c r="F1997" s="19"/>
      <c r="G1997" s="20"/>
      <c r="M1997" s="21"/>
      <c r="O1997" s="19"/>
      <c r="R1997" s="21"/>
      <c r="T1997" s="19"/>
      <c r="U1997" s="19"/>
      <c r="AA1997" s="19"/>
      <c r="AF1997" s="22"/>
      <c r="AK1997" s="21"/>
      <c r="AP1997" s="21"/>
      <c r="AS1997" s="22"/>
      <c r="AU1997" s="22"/>
    </row>
    <row r="1998" ht="15.75" customHeight="1">
      <c r="F1998" s="19"/>
      <c r="G1998" s="20"/>
      <c r="M1998" s="21"/>
      <c r="O1998" s="19"/>
      <c r="R1998" s="21"/>
      <c r="T1998" s="19"/>
      <c r="U1998" s="19"/>
      <c r="AA1998" s="19"/>
      <c r="AF1998" s="22"/>
      <c r="AK1998" s="21"/>
      <c r="AP1998" s="21"/>
      <c r="AS1998" s="22"/>
      <c r="AU1998" s="22"/>
    </row>
    <row r="1999" ht="15.75" customHeight="1">
      <c r="F1999" s="19"/>
      <c r="G1999" s="20"/>
      <c r="M1999" s="21"/>
      <c r="O1999" s="19"/>
      <c r="R1999" s="21"/>
      <c r="T1999" s="19"/>
      <c r="U1999" s="19"/>
      <c r="AA1999" s="19"/>
      <c r="AF1999" s="22"/>
      <c r="AK1999" s="21"/>
      <c r="AP1999" s="21"/>
      <c r="AS1999" s="22"/>
      <c r="AU1999" s="22"/>
    </row>
    <row r="2000" ht="15.75" customHeight="1">
      <c r="F2000" s="19"/>
      <c r="G2000" s="20"/>
      <c r="M2000" s="21"/>
      <c r="O2000" s="19"/>
      <c r="R2000" s="21"/>
      <c r="T2000" s="19"/>
      <c r="U2000" s="19"/>
      <c r="AA2000" s="19"/>
      <c r="AF2000" s="22"/>
      <c r="AK2000" s="21"/>
      <c r="AP2000" s="21"/>
      <c r="AS2000" s="22"/>
      <c r="AU2000" s="22"/>
    </row>
    <row r="2001" ht="15.75" customHeight="1">
      <c r="F2001" s="19"/>
      <c r="G2001" s="20"/>
      <c r="M2001" s="21"/>
      <c r="O2001" s="19"/>
      <c r="R2001" s="21"/>
      <c r="T2001" s="19"/>
      <c r="U2001" s="19"/>
      <c r="AA2001" s="19"/>
      <c r="AF2001" s="22"/>
      <c r="AK2001" s="21"/>
      <c r="AP2001" s="21"/>
      <c r="AS2001" s="22"/>
      <c r="AU2001" s="22"/>
    </row>
    <row r="2002" ht="15.75" customHeight="1">
      <c r="F2002" s="19"/>
      <c r="G2002" s="20"/>
      <c r="M2002" s="21"/>
      <c r="O2002" s="19"/>
      <c r="R2002" s="21"/>
      <c r="T2002" s="19"/>
      <c r="U2002" s="19"/>
      <c r="AA2002" s="19"/>
      <c r="AF2002" s="22"/>
      <c r="AK2002" s="21"/>
      <c r="AP2002" s="21"/>
      <c r="AS2002" s="22"/>
      <c r="AU2002" s="22"/>
    </row>
    <row r="2003" ht="15.75" customHeight="1">
      <c r="F2003" s="19"/>
      <c r="G2003" s="20"/>
      <c r="M2003" s="21"/>
      <c r="O2003" s="19"/>
      <c r="R2003" s="21"/>
      <c r="T2003" s="19"/>
      <c r="U2003" s="19"/>
      <c r="AA2003" s="19"/>
      <c r="AF2003" s="22"/>
      <c r="AK2003" s="21"/>
      <c r="AP2003" s="21"/>
      <c r="AS2003" s="22"/>
      <c r="AU2003" s="22"/>
    </row>
    <row r="2004" ht="15.75" customHeight="1">
      <c r="F2004" s="19"/>
      <c r="G2004" s="20"/>
      <c r="M2004" s="21"/>
      <c r="O2004" s="19"/>
      <c r="R2004" s="21"/>
      <c r="T2004" s="19"/>
      <c r="U2004" s="19"/>
      <c r="AA2004" s="19"/>
      <c r="AF2004" s="22"/>
      <c r="AK2004" s="21"/>
      <c r="AP2004" s="21"/>
      <c r="AS2004" s="22"/>
      <c r="AU2004" s="22"/>
    </row>
    <row r="2005" ht="15.75" customHeight="1">
      <c r="F2005" s="19"/>
      <c r="G2005" s="20"/>
      <c r="M2005" s="21"/>
      <c r="O2005" s="19"/>
      <c r="R2005" s="21"/>
      <c r="T2005" s="19"/>
      <c r="U2005" s="19"/>
      <c r="AA2005" s="19"/>
      <c r="AF2005" s="22"/>
      <c r="AK2005" s="21"/>
      <c r="AP2005" s="21"/>
      <c r="AS2005" s="22"/>
      <c r="AU2005" s="22"/>
    </row>
    <row r="2006" ht="15.75" customHeight="1">
      <c r="F2006" s="19"/>
      <c r="G2006" s="20"/>
      <c r="M2006" s="21"/>
      <c r="O2006" s="19"/>
      <c r="R2006" s="21"/>
      <c r="T2006" s="19"/>
      <c r="U2006" s="19"/>
      <c r="AA2006" s="19"/>
      <c r="AF2006" s="22"/>
      <c r="AK2006" s="21"/>
      <c r="AP2006" s="21"/>
      <c r="AS2006" s="22"/>
      <c r="AU2006" s="22"/>
    </row>
    <row r="2007" ht="15.75" customHeight="1">
      <c r="F2007" s="19"/>
      <c r="G2007" s="20"/>
      <c r="M2007" s="21"/>
      <c r="O2007" s="19"/>
      <c r="R2007" s="21"/>
      <c r="T2007" s="19"/>
      <c r="U2007" s="19"/>
      <c r="AA2007" s="19"/>
      <c r="AF2007" s="22"/>
      <c r="AK2007" s="21"/>
      <c r="AP2007" s="21"/>
      <c r="AS2007" s="22"/>
      <c r="AU2007" s="22"/>
    </row>
    <row r="2008" ht="15.75" customHeight="1">
      <c r="F2008" s="19"/>
      <c r="G2008" s="20"/>
      <c r="M2008" s="21"/>
      <c r="O2008" s="19"/>
      <c r="R2008" s="21"/>
      <c r="T2008" s="19"/>
      <c r="U2008" s="19"/>
      <c r="AA2008" s="19"/>
      <c r="AF2008" s="22"/>
      <c r="AK2008" s="21"/>
      <c r="AP2008" s="21"/>
      <c r="AS2008" s="22"/>
      <c r="AU2008" s="22"/>
    </row>
    <row r="2009" ht="15.75" customHeight="1">
      <c r="F2009" s="19"/>
      <c r="G2009" s="20"/>
      <c r="M2009" s="21"/>
      <c r="O2009" s="19"/>
      <c r="R2009" s="21"/>
      <c r="T2009" s="19"/>
      <c r="U2009" s="19"/>
      <c r="AA2009" s="19"/>
      <c r="AF2009" s="22"/>
      <c r="AK2009" s="21"/>
      <c r="AP2009" s="21"/>
      <c r="AS2009" s="22"/>
      <c r="AU2009" s="22"/>
    </row>
    <row r="2010" ht="15.75" customHeight="1">
      <c r="F2010" s="19"/>
      <c r="G2010" s="20"/>
      <c r="M2010" s="21"/>
      <c r="O2010" s="19"/>
      <c r="R2010" s="21"/>
      <c r="T2010" s="19"/>
      <c r="U2010" s="19"/>
      <c r="AA2010" s="19"/>
      <c r="AF2010" s="22"/>
      <c r="AK2010" s="21"/>
      <c r="AP2010" s="21"/>
      <c r="AS2010" s="22"/>
      <c r="AU2010" s="22"/>
    </row>
    <row r="2011" ht="15.75" customHeight="1">
      <c r="F2011" s="19"/>
      <c r="G2011" s="20"/>
      <c r="M2011" s="21"/>
      <c r="O2011" s="19"/>
      <c r="R2011" s="21"/>
      <c r="T2011" s="19"/>
      <c r="U2011" s="19"/>
      <c r="AA2011" s="19"/>
      <c r="AF2011" s="22"/>
      <c r="AK2011" s="21"/>
      <c r="AP2011" s="21"/>
      <c r="AS2011" s="22"/>
      <c r="AU2011" s="22"/>
    </row>
    <row r="2012" ht="15.75" customHeight="1">
      <c r="F2012" s="19"/>
      <c r="G2012" s="20"/>
      <c r="M2012" s="21"/>
      <c r="O2012" s="19"/>
      <c r="R2012" s="21"/>
      <c r="T2012" s="19"/>
      <c r="U2012" s="19"/>
      <c r="AA2012" s="19"/>
      <c r="AF2012" s="22"/>
      <c r="AK2012" s="21"/>
      <c r="AP2012" s="21"/>
      <c r="AS2012" s="22"/>
      <c r="AU2012" s="22"/>
    </row>
    <row r="2013" ht="15.75" customHeight="1">
      <c r="F2013" s="19"/>
      <c r="G2013" s="20"/>
      <c r="M2013" s="21"/>
      <c r="O2013" s="19"/>
      <c r="R2013" s="21"/>
      <c r="T2013" s="19"/>
      <c r="U2013" s="19"/>
      <c r="AA2013" s="19"/>
      <c r="AF2013" s="22"/>
      <c r="AK2013" s="21"/>
      <c r="AP2013" s="21"/>
      <c r="AS2013" s="22"/>
      <c r="AU2013" s="22"/>
    </row>
    <row r="2014" ht="15.75" customHeight="1">
      <c r="F2014" s="19"/>
      <c r="G2014" s="20"/>
      <c r="M2014" s="21"/>
      <c r="O2014" s="19"/>
      <c r="R2014" s="21"/>
      <c r="T2014" s="19"/>
      <c r="U2014" s="19"/>
      <c r="AA2014" s="19"/>
      <c r="AF2014" s="22"/>
      <c r="AK2014" s="21"/>
      <c r="AP2014" s="21"/>
      <c r="AS2014" s="22"/>
      <c r="AU2014" s="22"/>
    </row>
    <row r="2015" ht="15.75" customHeight="1">
      <c r="F2015" s="19"/>
      <c r="G2015" s="20"/>
      <c r="M2015" s="21"/>
      <c r="O2015" s="19"/>
      <c r="R2015" s="21"/>
      <c r="T2015" s="19"/>
      <c r="U2015" s="19"/>
      <c r="AA2015" s="19"/>
      <c r="AF2015" s="22"/>
      <c r="AK2015" s="21"/>
      <c r="AP2015" s="21"/>
      <c r="AS2015" s="22"/>
      <c r="AU2015" s="22"/>
    </row>
    <row r="2016" ht="15.75" customHeight="1">
      <c r="F2016" s="19"/>
      <c r="G2016" s="20"/>
      <c r="M2016" s="21"/>
      <c r="O2016" s="19"/>
      <c r="R2016" s="21"/>
      <c r="T2016" s="19"/>
      <c r="U2016" s="19"/>
      <c r="AA2016" s="19"/>
      <c r="AF2016" s="22"/>
      <c r="AK2016" s="21"/>
      <c r="AP2016" s="21"/>
      <c r="AS2016" s="22"/>
      <c r="AU2016" s="22"/>
    </row>
    <row r="2017" ht="15.75" customHeight="1">
      <c r="F2017" s="19"/>
      <c r="G2017" s="20"/>
      <c r="M2017" s="21"/>
      <c r="O2017" s="19"/>
      <c r="R2017" s="21"/>
      <c r="T2017" s="19"/>
      <c r="U2017" s="19"/>
      <c r="AA2017" s="19"/>
      <c r="AF2017" s="22"/>
      <c r="AK2017" s="21"/>
      <c r="AP2017" s="21"/>
      <c r="AS2017" s="22"/>
      <c r="AU2017" s="22"/>
    </row>
    <row r="2018" ht="15.75" customHeight="1">
      <c r="F2018" s="19"/>
      <c r="G2018" s="20"/>
      <c r="M2018" s="21"/>
      <c r="O2018" s="19"/>
      <c r="R2018" s="21"/>
      <c r="T2018" s="19"/>
      <c r="U2018" s="19"/>
      <c r="AA2018" s="19"/>
      <c r="AF2018" s="22"/>
      <c r="AK2018" s="21"/>
      <c r="AP2018" s="21"/>
      <c r="AS2018" s="22"/>
      <c r="AU2018" s="22"/>
    </row>
    <row r="2019" ht="15.75" customHeight="1">
      <c r="F2019" s="19"/>
      <c r="G2019" s="20"/>
      <c r="M2019" s="21"/>
      <c r="O2019" s="19"/>
      <c r="R2019" s="21"/>
      <c r="T2019" s="19"/>
      <c r="U2019" s="19"/>
      <c r="AA2019" s="19"/>
      <c r="AF2019" s="22"/>
      <c r="AK2019" s="21"/>
      <c r="AP2019" s="21"/>
      <c r="AS2019" s="22"/>
      <c r="AU2019" s="22"/>
    </row>
    <row r="2020" ht="15.75" customHeight="1">
      <c r="F2020" s="19"/>
      <c r="G2020" s="20"/>
      <c r="M2020" s="21"/>
      <c r="O2020" s="19"/>
      <c r="R2020" s="21"/>
      <c r="T2020" s="19"/>
      <c r="U2020" s="19"/>
      <c r="AA2020" s="19"/>
      <c r="AF2020" s="22"/>
      <c r="AK2020" s="21"/>
      <c r="AP2020" s="21"/>
      <c r="AS2020" s="22"/>
      <c r="AU2020" s="22"/>
    </row>
    <row r="2021" ht="15.75" customHeight="1">
      <c r="F2021" s="19"/>
      <c r="G2021" s="20"/>
      <c r="M2021" s="21"/>
      <c r="O2021" s="19"/>
      <c r="R2021" s="21"/>
      <c r="T2021" s="19"/>
      <c r="U2021" s="19"/>
      <c r="AA2021" s="19"/>
      <c r="AF2021" s="22"/>
      <c r="AK2021" s="21"/>
      <c r="AP2021" s="21"/>
      <c r="AS2021" s="22"/>
      <c r="AU2021" s="22"/>
    </row>
    <row r="2022" ht="15.75" customHeight="1">
      <c r="F2022" s="19"/>
      <c r="G2022" s="20"/>
      <c r="M2022" s="21"/>
      <c r="O2022" s="19"/>
      <c r="R2022" s="21"/>
      <c r="T2022" s="19"/>
      <c r="U2022" s="19"/>
      <c r="AA2022" s="19"/>
      <c r="AF2022" s="22"/>
      <c r="AK2022" s="21"/>
      <c r="AP2022" s="21"/>
      <c r="AS2022" s="22"/>
      <c r="AU2022" s="22"/>
    </row>
    <row r="2023" ht="15.75" customHeight="1">
      <c r="F2023" s="19"/>
      <c r="G2023" s="20"/>
      <c r="M2023" s="21"/>
      <c r="O2023" s="19"/>
      <c r="R2023" s="21"/>
      <c r="T2023" s="19"/>
      <c r="U2023" s="19"/>
      <c r="AA2023" s="19"/>
      <c r="AF2023" s="22"/>
      <c r="AK2023" s="21"/>
      <c r="AP2023" s="21"/>
      <c r="AS2023" s="22"/>
      <c r="AU2023" s="22"/>
    </row>
    <row r="2024" ht="15.75" customHeight="1">
      <c r="F2024" s="19"/>
      <c r="G2024" s="20"/>
      <c r="M2024" s="21"/>
      <c r="O2024" s="19"/>
      <c r="R2024" s="21"/>
      <c r="T2024" s="19"/>
      <c r="U2024" s="19"/>
      <c r="AA2024" s="19"/>
      <c r="AF2024" s="22"/>
      <c r="AK2024" s="21"/>
      <c r="AP2024" s="21"/>
      <c r="AS2024" s="22"/>
      <c r="AU2024" s="22"/>
    </row>
    <row r="2025" ht="15.75" customHeight="1">
      <c r="F2025" s="19"/>
      <c r="G2025" s="20"/>
      <c r="M2025" s="21"/>
      <c r="O2025" s="19"/>
      <c r="R2025" s="21"/>
      <c r="T2025" s="19"/>
      <c r="U2025" s="19"/>
      <c r="AA2025" s="19"/>
      <c r="AF2025" s="22"/>
      <c r="AK2025" s="21"/>
      <c r="AP2025" s="21"/>
      <c r="AS2025" s="22"/>
      <c r="AU2025" s="22"/>
    </row>
    <row r="2026" ht="15.75" customHeight="1">
      <c r="F2026" s="19"/>
      <c r="G2026" s="20"/>
      <c r="M2026" s="21"/>
      <c r="O2026" s="19"/>
      <c r="R2026" s="21"/>
      <c r="T2026" s="19"/>
      <c r="U2026" s="19"/>
      <c r="AA2026" s="19"/>
      <c r="AF2026" s="22"/>
      <c r="AK2026" s="21"/>
      <c r="AP2026" s="21"/>
      <c r="AS2026" s="22"/>
      <c r="AU2026" s="22"/>
    </row>
    <row r="2027" ht="15.75" customHeight="1">
      <c r="F2027" s="19"/>
      <c r="G2027" s="20"/>
      <c r="M2027" s="21"/>
      <c r="O2027" s="19"/>
      <c r="R2027" s="21"/>
      <c r="T2027" s="19"/>
      <c r="U2027" s="19"/>
      <c r="AA2027" s="19"/>
      <c r="AF2027" s="22"/>
      <c r="AK2027" s="21"/>
      <c r="AP2027" s="21"/>
      <c r="AS2027" s="22"/>
      <c r="AU2027" s="22"/>
    </row>
    <row r="2028" ht="15.75" customHeight="1">
      <c r="F2028" s="19"/>
      <c r="G2028" s="20"/>
      <c r="M2028" s="21"/>
      <c r="O2028" s="19"/>
      <c r="R2028" s="21"/>
      <c r="T2028" s="19"/>
      <c r="U2028" s="19"/>
      <c r="AA2028" s="19"/>
      <c r="AF2028" s="22"/>
      <c r="AK2028" s="21"/>
      <c r="AP2028" s="21"/>
      <c r="AS2028" s="22"/>
      <c r="AU2028" s="22"/>
    </row>
    <row r="2029" ht="15.75" customHeight="1">
      <c r="F2029" s="19"/>
      <c r="G2029" s="20"/>
      <c r="M2029" s="21"/>
      <c r="O2029" s="19"/>
      <c r="R2029" s="21"/>
      <c r="T2029" s="19"/>
      <c r="U2029" s="19"/>
      <c r="AA2029" s="19"/>
      <c r="AF2029" s="22"/>
      <c r="AK2029" s="21"/>
      <c r="AP2029" s="21"/>
      <c r="AS2029" s="22"/>
      <c r="AU2029" s="22"/>
    </row>
    <row r="2030" ht="15.75" customHeight="1">
      <c r="F2030" s="19"/>
      <c r="G2030" s="20"/>
      <c r="M2030" s="21"/>
      <c r="O2030" s="19"/>
      <c r="R2030" s="21"/>
      <c r="T2030" s="19"/>
      <c r="U2030" s="19"/>
      <c r="AA2030" s="19"/>
      <c r="AF2030" s="22"/>
      <c r="AK2030" s="21"/>
      <c r="AP2030" s="21"/>
      <c r="AS2030" s="22"/>
      <c r="AU2030" s="22"/>
    </row>
    <row r="2031" ht="15.75" customHeight="1">
      <c r="F2031" s="19"/>
      <c r="G2031" s="20"/>
      <c r="M2031" s="21"/>
      <c r="O2031" s="19"/>
      <c r="R2031" s="21"/>
      <c r="T2031" s="19"/>
      <c r="U2031" s="19"/>
      <c r="AA2031" s="19"/>
      <c r="AF2031" s="22"/>
      <c r="AK2031" s="21"/>
      <c r="AP2031" s="21"/>
      <c r="AS2031" s="22"/>
      <c r="AU2031" s="22"/>
    </row>
    <row r="2032" ht="15.75" customHeight="1">
      <c r="F2032" s="19"/>
      <c r="G2032" s="20"/>
      <c r="M2032" s="21"/>
      <c r="O2032" s="19"/>
      <c r="R2032" s="21"/>
      <c r="T2032" s="19"/>
      <c r="U2032" s="19"/>
      <c r="AA2032" s="19"/>
      <c r="AF2032" s="22"/>
      <c r="AK2032" s="21"/>
      <c r="AP2032" s="21"/>
      <c r="AS2032" s="22"/>
      <c r="AU2032" s="22"/>
    </row>
    <row r="2033" ht="15.75" customHeight="1">
      <c r="F2033" s="19"/>
      <c r="G2033" s="20"/>
      <c r="M2033" s="21"/>
      <c r="O2033" s="19"/>
      <c r="R2033" s="21"/>
      <c r="T2033" s="19"/>
      <c r="U2033" s="19"/>
      <c r="AA2033" s="19"/>
      <c r="AF2033" s="22"/>
      <c r="AK2033" s="21"/>
      <c r="AP2033" s="21"/>
      <c r="AS2033" s="22"/>
      <c r="AU2033" s="22"/>
    </row>
    <row r="2034" ht="15.75" customHeight="1">
      <c r="F2034" s="19"/>
      <c r="G2034" s="20"/>
      <c r="M2034" s="21"/>
      <c r="O2034" s="19"/>
      <c r="R2034" s="21"/>
      <c r="T2034" s="19"/>
      <c r="U2034" s="19"/>
      <c r="AA2034" s="19"/>
      <c r="AF2034" s="22"/>
      <c r="AK2034" s="21"/>
      <c r="AP2034" s="21"/>
      <c r="AS2034" s="22"/>
      <c r="AU2034" s="22"/>
    </row>
    <row r="2035" ht="15.75" customHeight="1">
      <c r="F2035" s="19"/>
      <c r="G2035" s="20"/>
      <c r="M2035" s="21"/>
      <c r="O2035" s="19"/>
      <c r="R2035" s="21"/>
      <c r="T2035" s="19"/>
      <c r="U2035" s="19"/>
      <c r="AA2035" s="19"/>
      <c r="AF2035" s="22"/>
      <c r="AK2035" s="21"/>
      <c r="AP2035" s="21"/>
      <c r="AS2035" s="22"/>
      <c r="AU2035" s="22"/>
    </row>
    <row r="2036" ht="15.75" customHeight="1">
      <c r="F2036" s="19"/>
      <c r="G2036" s="20"/>
      <c r="M2036" s="21"/>
      <c r="O2036" s="19"/>
      <c r="R2036" s="21"/>
      <c r="T2036" s="19"/>
      <c r="U2036" s="19"/>
      <c r="AA2036" s="19"/>
      <c r="AF2036" s="22"/>
      <c r="AK2036" s="21"/>
      <c r="AP2036" s="21"/>
      <c r="AS2036" s="22"/>
      <c r="AU2036" s="22"/>
    </row>
    <row r="2037" ht="15.75" customHeight="1">
      <c r="F2037" s="19"/>
      <c r="G2037" s="20"/>
      <c r="M2037" s="21"/>
      <c r="O2037" s="19"/>
      <c r="R2037" s="21"/>
      <c r="T2037" s="19"/>
      <c r="U2037" s="19"/>
      <c r="AA2037" s="19"/>
      <c r="AF2037" s="22"/>
      <c r="AK2037" s="21"/>
      <c r="AP2037" s="21"/>
      <c r="AS2037" s="22"/>
      <c r="AU2037" s="22"/>
    </row>
    <row r="2038" ht="15.75" customHeight="1">
      <c r="F2038" s="19"/>
      <c r="G2038" s="20"/>
      <c r="M2038" s="21"/>
      <c r="O2038" s="19"/>
      <c r="R2038" s="21"/>
      <c r="T2038" s="19"/>
      <c r="U2038" s="19"/>
      <c r="AA2038" s="19"/>
      <c r="AF2038" s="22"/>
      <c r="AK2038" s="21"/>
      <c r="AP2038" s="21"/>
      <c r="AS2038" s="22"/>
      <c r="AU2038" s="22"/>
    </row>
    <row r="2039" ht="15.75" customHeight="1">
      <c r="F2039" s="19"/>
      <c r="G2039" s="20"/>
      <c r="M2039" s="21"/>
      <c r="O2039" s="19"/>
      <c r="R2039" s="21"/>
      <c r="T2039" s="19"/>
      <c r="U2039" s="19"/>
      <c r="AA2039" s="19"/>
      <c r="AF2039" s="22"/>
      <c r="AK2039" s="21"/>
      <c r="AP2039" s="21"/>
      <c r="AS2039" s="22"/>
      <c r="AU2039" s="22"/>
    </row>
    <row r="2040" ht="15.75" customHeight="1">
      <c r="F2040" s="19"/>
      <c r="G2040" s="20"/>
      <c r="M2040" s="21"/>
      <c r="O2040" s="19"/>
      <c r="R2040" s="21"/>
      <c r="T2040" s="19"/>
      <c r="U2040" s="19"/>
      <c r="AA2040" s="19"/>
      <c r="AF2040" s="22"/>
      <c r="AK2040" s="21"/>
      <c r="AP2040" s="21"/>
      <c r="AS2040" s="22"/>
      <c r="AU2040" s="22"/>
    </row>
    <row r="2041" ht="15.75" customHeight="1">
      <c r="F2041" s="19"/>
      <c r="G2041" s="20"/>
      <c r="M2041" s="21"/>
      <c r="O2041" s="19"/>
      <c r="R2041" s="21"/>
      <c r="T2041" s="19"/>
      <c r="U2041" s="19"/>
      <c r="AA2041" s="19"/>
      <c r="AF2041" s="22"/>
      <c r="AK2041" s="21"/>
      <c r="AP2041" s="21"/>
      <c r="AS2041" s="22"/>
      <c r="AU2041" s="22"/>
    </row>
    <row r="2042" ht="15.75" customHeight="1">
      <c r="F2042" s="19"/>
      <c r="G2042" s="20"/>
      <c r="M2042" s="21"/>
      <c r="O2042" s="19"/>
      <c r="R2042" s="21"/>
      <c r="T2042" s="19"/>
      <c r="U2042" s="19"/>
      <c r="AA2042" s="19"/>
      <c r="AF2042" s="22"/>
      <c r="AK2042" s="21"/>
      <c r="AP2042" s="21"/>
      <c r="AS2042" s="22"/>
      <c r="AU2042" s="22"/>
    </row>
    <row r="2043" ht="15.75" customHeight="1">
      <c r="F2043" s="19"/>
      <c r="G2043" s="20"/>
      <c r="M2043" s="21"/>
      <c r="O2043" s="19"/>
      <c r="R2043" s="21"/>
      <c r="T2043" s="19"/>
      <c r="U2043" s="19"/>
      <c r="AA2043" s="19"/>
      <c r="AF2043" s="22"/>
      <c r="AK2043" s="21"/>
      <c r="AP2043" s="21"/>
      <c r="AS2043" s="22"/>
      <c r="AU2043" s="22"/>
    </row>
    <row r="2044" ht="15.75" customHeight="1">
      <c r="F2044" s="19"/>
      <c r="G2044" s="20"/>
      <c r="M2044" s="21"/>
      <c r="O2044" s="19"/>
      <c r="R2044" s="21"/>
      <c r="T2044" s="19"/>
      <c r="U2044" s="19"/>
      <c r="AA2044" s="19"/>
      <c r="AF2044" s="22"/>
      <c r="AK2044" s="21"/>
      <c r="AP2044" s="21"/>
      <c r="AS2044" s="22"/>
      <c r="AU2044" s="22"/>
    </row>
    <row r="2045" ht="15.75" customHeight="1">
      <c r="F2045" s="19"/>
      <c r="G2045" s="20"/>
      <c r="M2045" s="21"/>
      <c r="O2045" s="19"/>
      <c r="R2045" s="21"/>
      <c r="T2045" s="19"/>
      <c r="U2045" s="19"/>
      <c r="AA2045" s="19"/>
      <c r="AF2045" s="22"/>
      <c r="AK2045" s="21"/>
      <c r="AP2045" s="21"/>
      <c r="AS2045" s="22"/>
      <c r="AU2045" s="22"/>
    </row>
    <row r="2046" ht="15.75" customHeight="1">
      <c r="F2046" s="19"/>
      <c r="G2046" s="20"/>
      <c r="M2046" s="21"/>
      <c r="O2046" s="19"/>
      <c r="R2046" s="21"/>
      <c r="T2046" s="19"/>
      <c r="U2046" s="19"/>
      <c r="AA2046" s="19"/>
      <c r="AF2046" s="22"/>
      <c r="AK2046" s="21"/>
      <c r="AP2046" s="21"/>
      <c r="AS2046" s="22"/>
      <c r="AU2046" s="22"/>
    </row>
    <row r="2047" ht="15.75" customHeight="1">
      <c r="F2047" s="19"/>
      <c r="G2047" s="20"/>
      <c r="M2047" s="21"/>
      <c r="O2047" s="19"/>
      <c r="R2047" s="21"/>
      <c r="T2047" s="19"/>
      <c r="U2047" s="19"/>
      <c r="AA2047" s="19"/>
      <c r="AF2047" s="22"/>
      <c r="AK2047" s="21"/>
      <c r="AP2047" s="21"/>
      <c r="AS2047" s="22"/>
      <c r="AU2047" s="22"/>
    </row>
    <row r="2048" ht="15.75" customHeight="1">
      <c r="F2048" s="19"/>
      <c r="G2048" s="20"/>
      <c r="M2048" s="21"/>
      <c r="O2048" s="19"/>
      <c r="R2048" s="21"/>
      <c r="T2048" s="19"/>
      <c r="U2048" s="19"/>
      <c r="AA2048" s="19"/>
      <c r="AF2048" s="22"/>
      <c r="AK2048" s="21"/>
      <c r="AP2048" s="21"/>
      <c r="AS2048" s="22"/>
      <c r="AU2048" s="22"/>
    </row>
    <row r="2049" ht="15.75" customHeight="1">
      <c r="F2049" s="19"/>
      <c r="G2049" s="20"/>
      <c r="M2049" s="21"/>
      <c r="O2049" s="19"/>
      <c r="R2049" s="21"/>
      <c r="T2049" s="19"/>
      <c r="U2049" s="19"/>
      <c r="AA2049" s="19"/>
      <c r="AF2049" s="22"/>
      <c r="AK2049" s="21"/>
      <c r="AP2049" s="21"/>
      <c r="AS2049" s="22"/>
      <c r="AU2049" s="22"/>
    </row>
    <row r="2050" ht="15.75" customHeight="1">
      <c r="F2050" s="19"/>
      <c r="G2050" s="20"/>
      <c r="M2050" s="21"/>
      <c r="O2050" s="19"/>
      <c r="R2050" s="21"/>
      <c r="T2050" s="19"/>
      <c r="U2050" s="19"/>
      <c r="AA2050" s="19"/>
      <c r="AF2050" s="22"/>
      <c r="AK2050" s="21"/>
      <c r="AP2050" s="21"/>
      <c r="AS2050" s="22"/>
      <c r="AU2050" s="22"/>
    </row>
    <row r="2051" ht="15.75" customHeight="1">
      <c r="F2051" s="19"/>
      <c r="G2051" s="20"/>
      <c r="M2051" s="21"/>
      <c r="O2051" s="19"/>
      <c r="R2051" s="21"/>
      <c r="T2051" s="19"/>
      <c r="U2051" s="19"/>
      <c r="AA2051" s="19"/>
      <c r="AF2051" s="22"/>
      <c r="AK2051" s="21"/>
      <c r="AP2051" s="21"/>
      <c r="AS2051" s="22"/>
      <c r="AU2051" s="22"/>
    </row>
    <row r="2052" ht="15.75" customHeight="1">
      <c r="F2052" s="19"/>
      <c r="G2052" s="20"/>
      <c r="M2052" s="21"/>
      <c r="O2052" s="19"/>
      <c r="R2052" s="21"/>
      <c r="T2052" s="19"/>
      <c r="U2052" s="19"/>
      <c r="AA2052" s="19"/>
      <c r="AF2052" s="22"/>
      <c r="AK2052" s="21"/>
      <c r="AP2052" s="21"/>
      <c r="AS2052" s="22"/>
      <c r="AU2052" s="22"/>
    </row>
    <row r="2053" ht="15.75" customHeight="1">
      <c r="F2053" s="19"/>
      <c r="G2053" s="20"/>
      <c r="M2053" s="21"/>
      <c r="O2053" s="19"/>
      <c r="R2053" s="21"/>
      <c r="T2053" s="19"/>
      <c r="U2053" s="19"/>
      <c r="AA2053" s="19"/>
      <c r="AF2053" s="22"/>
      <c r="AK2053" s="21"/>
      <c r="AP2053" s="21"/>
      <c r="AS2053" s="22"/>
      <c r="AU2053" s="22"/>
    </row>
    <row r="2054" ht="15.75" customHeight="1">
      <c r="F2054" s="19"/>
      <c r="G2054" s="20"/>
      <c r="M2054" s="21"/>
      <c r="O2054" s="19"/>
      <c r="R2054" s="21"/>
      <c r="T2054" s="19"/>
      <c r="U2054" s="19"/>
      <c r="AA2054" s="19"/>
      <c r="AF2054" s="22"/>
      <c r="AK2054" s="21"/>
      <c r="AP2054" s="21"/>
      <c r="AS2054" s="22"/>
      <c r="AU2054" s="22"/>
    </row>
    <row r="2055" ht="15.75" customHeight="1">
      <c r="F2055" s="19"/>
      <c r="G2055" s="20"/>
      <c r="M2055" s="21"/>
      <c r="O2055" s="19"/>
      <c r="R2055" s="21"/>
      <c r="T2055" s="19"/>
      <c r="U2055" s="19"/>
      <c r="AA2055" s="19"/>
      <c r="AF2055" s="22"/>
      <c r="AK2055" s="21"/>
      <c r="AP2055" s="21"/>
      <c r="AS2055" s="22"/>
      <c r="AU2055" s="22"/>
    </row>
    <row r="2056" ht="15.75" customHeight="1">
      <c r="F2056" s="19"/>
      <c r="G2056" s="20"/>
      <c r="M2056" s="21"/>
      <c r="O2056" s="19"/>
      <c r="R2056" s="21"/>
      <c r="T2056" s="19"/>
      <c r="U2056" s="19"/>
      <c r="AA2056" s="19"/>
      <c r="AF2056" s="22"/>
      <c r="AK2056" s="21"/>
      <c r="AP2056" s="21"/>
      <c r="AS2056" s="22"/>
      <c r="AU2056" s="22"/>
    </row>
    <row r="2057" ht="15.75" customHeight="1">
      <c r="F2057" s="19"/>
      <c r="G2057" s="20"/>
      <c r="M2057" s="21"/>
      <c r="O2057" s="19"/>
      <c r="R2057" s="21"/>
      <c r="T2057" s="19"/>
      <c r="U2057" s="19"/>
      <c r="AA2057" s="19"/>
      <c r="AF2057" s="22"/>
      <c r="AK2057" s="21"/>
      <c r="AP2057" s="21"/>
      <c r="AS2057" s="22"/>
      <c r="AU2057" s="22"/>
    </row>
    <row r="2058" ht="15.75" customHeight="1">
      <c r="F2058" s="19"/>
      <c r="G2058" s="20"/>
      <c r="M2058" s="21"/>
      <c r="O2058" s="19"/>
      <c r="R2058" s="21"/>
      <c r="T2058" s="19"/>
      <c r="U2058" s="19"/>
      <c r="AA2058" s="19"/>
      <c r="AF2058" s="22"/>
      <c r="AK2058" s="21"/>
      <c r="AP2058" s="21"/>
      <c r="AS2058" s="22"/>
      <c r="AU2058" s="22"/>
    </row>
    <row r="2059" ht="15.75" customHeight="1">
      <c r="F2059" s="19"/>
      <c r="G2059" s="20"/>
      <c r="M2059" s="21"/>
      <c r="O2059" s="19"/>
      <c r="R2059" s="21"/>
      <c r="T2059" s="19"/>
      <c r="U2059" s="19"/>
      <c r="AA2059" s="19"/>
      <c r="AF2059" s="22"/>
      <c r="AK2059" s="21"/>
      <c r="AP2059" s="21"/>
      <c r="AS2059" s="22"/>
      <c r="AU2059" s="22"/>
    </row>
    <row r="2060" ht="15.75" customHeight="1">
      <c r="F2060" s="19"/>
      <c r="G2060" s="20"/>
      <c r="M2060" s="21"/>
      <c r="O2060" s="19"/>
      <c r="R2060" s="21"/>
      <c r="T2060" s="19"/>
      <c r="U2060" s="19"/>
      <c r="AA2060" s="19"/>
      <c r="AF2060" s="22"/>
      <c r="AK2060" s="21"/>
      <c r="AP2060" s="21"/>
      <c r="AS2060" s="22"/>
      <c r="AU2060" s="22"/>
    </row>
    <row r="2061" ht="15.75" customHeight="1">
      <c r="F2061" s="19"/>
      <c r="G2061" s="20"/>
      <c r="M2061" s="21"/>
      <c r="O2061" s="19"/>
      <c r="R2061" s="21"/>
      <c r="T2061" s="19"/>
      <c r="U2061" s="19"/>
      <c r="AA2061" s="19"/>
      <c r="AF2061" s="22"/>
      <c r="AK2061" s="21"/>
      <c r="AP2061" s="21"/>
      <c r="AS2061" s="22"/>
      <c r="AU2061" s="22"/>
    </row>
    <row r="2062" ht="15.75" customHeight="1">
      <c r="F2062" s="19"/>
      <c r="G2062" s="20"/>
      <c r="M2062" s="21"/>
      <c r="O2062" s="19"/>
      <c r="R2062" s="21"/>
      <c r="T2062" s="19"/>
      <c r="U2062" s="19"/>
      <c r="AA2062" s="19"/>
      <c r="AF2062" s="22"/>
      <c r="AK2062" s="21"/>
      <c r="AP2062" s="21"/>
      <c r="AS2062" s="22"/>
      <c r="AU2062" s="22"/>
    </row>
    <row r="2063" ht="15.75" customHeight="1">
      <c r="F2063" s="19"/>
      <c r="G2063" s="20"/>
      <c r="M2063" s="21"/>
      <c r="O2063" s="19"/>
      <c r="R2063" s="21"/>
      <c r="T2063" s="19"/>
      <c r="U2063" s="19"/>
      <c r="AA2063" s="19"/>
      <c r="AF2063" s="22"/>
      <c r="AK2063" s="21"/>
      <c r="AP2063" s="21"/>
      <c r="AS2063" s="22"/>
      <c r="AU2063" s="22"/>
    </row>
    <row r="2064" ht="15.75" customHeight="1">
      <c r="F2064" s="19"/>
      <c r="G2064" s="20"/>
      <c r="M2064" s="21"/>
      <c r="O2064" s="19"/>
      <c r="R2064" s="21"/>
      <c r="T2064" s="19"/>
      <c r="U2064" s="19"/>
      <c r="AA2064" s="19"/>
      <c r="AF2064" s="22"/>
      <c r="AK2064" s="21"/>
      <c r="AP2064" s="21"/>
      <c r="AS2064" s="22"/>
      <c r="AU2064" s="22"/>
    </row>
    <row r="2065" ht="15.75" customHeight="1">
      <c r="F2065" s="19"/>
      <c r="G2065" s="20"/>
      <c r="M2065" s="21"/>
      <c r="O2065" s="19"/>
      <c r="R2065" s="21"/>
      <c r="T2065" s="19"/>
      <c r="U2065" s="19"/>
      <c r="AA2065" s="19"/>
      <c r="AF2065" s="22"/>
      <c r="AK2065" s="21"/>
      <c r="AP2065" s="21"/>
      <c r="AS2065" s="22"/>
      <c r="AU2065" s="22"/>
    </row>
    <row r="2066" ht="15.75" customHeight="1">
      <c r="F2066" s="19"/>
      <c r="G2066" s="20"/>
      <c r="M2066" s="21"/>
      <c r="O2066" s="19"/>
      <c r="R2066" s="21"/>
      <c r="T2066" s="19"/>
      <c r="U2066" s="19"/>
      <c r="AA2066" s="19"/>
      <c r="AF2066" s="22"/>
      <c r="AK2066" s="21"/>
      <c r="AP2066" s="21"/>
      <c r="AS2066" s="22"/>
      <c r="AU2066" s="22"/>
    </row>
    <row r="2067" ht="15.75" customHeight="1">
      <c r="F2067" s="19"/>
      <c r="G2067" s="20"/>
      <c r="M2067" s="21"/>
      <c r="O2067" s="19"/>
      <c r="R2067" s="21"/>
      <c r="T2067" s="19"/>
      <c r="U2067" s="19"/>
      <c r="AA2067" s="19"/>
      <c r="AF2067" s="22"/>
      <c r="AK2067" s="21"/>
      <c r="AP2067" s="21"/>
      <c r="AS2067" s="22"/>
      <c r="AU2067" s="22"/>
    </row>
    <row r="2068" ht="15.75" customHeight="1">
      <c r="F2068" s="19"/>
      <c r="G2068" s="20"/>
      <c r="M2068" s="21"/>
      <c r="O2068" s="19"/>
      <c r="R2068" s="21"/>
      <c r="T2068" s="19"/>
      <c r="U2068" s="19"/>
      <c r="AA2068" s="19"/>
      <c r="AF2068" s="22"/>
      <c r="AK2068" s="21"/>
      <c r="AP2068" s="21"/>
      <c r="AS2068" s="22"/>
      <c r="AU2068" s="22"/>
    </row>
    <row r="2069" ht="15.75" customHeight="1">
      <c r="F2069" s="19"/>
      <c r="G2069" s="20"/>
      <c r="M2069" s="21"/>
      <c r="O2069" s="19"/>
      <c r="R2069" s="21"/>
      <c r="T2069" s="19"/>
      <c r="U2069" s="19"/>
      <c r="AA2069" s="19"/>
      <c r="AF2069" s="22"/>
      <c r="AK2069" s="21"/>
      <c r="AP2069" s="21"/>
      <c r="AS2069" s="22"/>
      <c r="AU2069" s="22"/>
    </row>
    <row r="2070" ht="15.75" customHeight="1">
      <c r="F2070" s="19"/>
      <c r="G2070" s="20"/>
      <c r="M2070" s="21"/>
      <c r="O2070" s="19"/>
      <c r="R2070" s="21"/>
      <c r="T2070" s="19"/>
      <c r="U2070" s="19"/>
      <c r="AA2070" s="19"/>
      <c r="AF2070" s="22"/>
      <c r="AK2070" s="21"/>
      <c r="AP2070" s="21"/>
      <c r="AS2070" s="22"/>
      <c r="AU2070" s="22"/>
    </row>
    <row r="2071" ht="15.75" customHeight="1">
      <c r="F2071" s="19"/>
      <c r="G2071" s="20"/>
      <c r="M2071" s="21"/>
      <c r="O2071" s="19"/>
      <c r="R2071" s="21"/>
      <c r="T2071" s="19"/>
      <c r="U2071" s="19"/>
      <c r="AA2071" s="19"/>
      <c r="AF2071" s="22"/>
      <c r="AK2071" s="21"/>
      <c r="AP2071" s="21"/>
      <c r="AS2071" s="22"/>
      <c r="AU2071" s="22"/>
    </row>
    <row r="2072" ht="15.75" customHeight="1">
      <c r="F2072" s="19"/>
      <c r="G2072" s="20"/>
      <c r="M2072" s="21"/>
      <c r="O2072" s="19"/>
      <c r="R2072" s="21"/>
      <c r="T2072" s="19"/>
      <c r="U2072" s="19"/>
      <c r="AA2072" s="19"/>
      <c r="AF2072" s="22"/>
      <c r="AK2072" s="21"/>
      <c r="AP2072" s="21"/>
      <c r="AS2072" s="22"/>
      <c r="AU2072" s="22"/>
    </row>
    <row r="2073" ht="15.75" customHeight="1">
      <c r="F2073" s="19"/>
      <c r="G2073" s="20"/>
      <c r="M2073" s="21"/>
      <c r="O2073" s="19"/>
      <c r="R2073" s="21"/>
      <c r="T2073" s="19"/>
      <c r="U2073" s="19"/>
      <c r="AA2073" s="19"/>
      <c r="AF2073" s="22"/>
      <c r="AK2073" s="21"/>
      <c r="AP2073" s="21"/>
      <c r="AS2073" s="22"/>
      <c r="AU2073" s="22"/>
    </row>
    <row r="2074" ht="15.75" customHeight="1">
      <c r="F2074" s="19"/>
      <c r="G2074" s="20"/>
      <c r="M2074" s="21"/>
      <c r="O2074" s="19"/>
      <c r="R2074" s="21"/>
      <c r="T2074" s="19"/>
      <c r="U2074" s="19"/>
      <c r="AA2074" s="19"/>
      <c r="AF2074" s="22"/>
      <c r="AK2074" s="21"/>
      <c r="AP2074" s="21"/>
      <c r="AS2074" s="22"/>
      <c r="AU2074" s="22"/>
    </row>
    <row r="2075" ht="15.75" customHeight="1">
      <c r="F2075" s="19"/>
      <c r="G2075" s="20"/>
      <c r="M2075" s="21"/>
      <c r="O2075" s="19"/>
      <c r="R2075" s="21"/>
      <c r="T2075" s="19"/>
      <c r="U2075" s="19"/>
      <c r="AA2075" s="19"/>
      <c r="AF2075" s="22"/>
      <c r="AK2075" s="21"/>
      <c r="AP2075" s="21"/>
      <c r="AS2075" s="22"/>
      <c r="AU2075" s="22"/>
    </row>
    <row r="2076" ht="15.75" customHeight="1">
      <c r="F2076" s="19"/>
      <c r="G2076" s="20"/>
      <c r="M2076" s="21"/>
      <c r="O2076" s="19"/>
      <c r="R2076" s="21"/>
      <c r="T2076" s="19"/>
      <c r="U2076" s="19"/>
      <c r="AA2076" s="19"/>
      <c r="AF2076" s="22"/>
      <c r="AK2076" s="21"/>
      <c r="AP2076" s="21"/>
      <c r="AS2076" s="22"/>
      <c r="AU2076" s="22"/>
    </row>
    <row r="2077" ht="15.75" customHeight="1">
      <c r="F2077" s="19"/>
      <c r="G2077" s="20"/>
      <c r="M2077" s="21"/>
      <c r="O2077" s="19"/>
      <c r="R2077" s="21"/>
      <c r="T2077" s="19"/>
      <c r="U2077" s="19"/>
      <c r="AA2077" s="19"/>
      <c r="AF2077" s="22"/>
      <c r="AK2077" s="21"/>
      <c r="AP2077" s="21"/>
      <c r="AS2077" s="22"/>
      <c r="AU2077" s="22"/>
    </row>
    <row r="2078" ht="15.75" customHeight="1">
      <c r="F2078" s="19"/>
      <c r="G2078" s="20"/>
      <c r="M2078" s="21"/>
      <c r="O2078" s="19"/>
      <c r="R2078" s="21"/>
      <c r="T2078" s="19"/>
      <c r="U2078" s="19"/>
      <c r="AA2078" s="19"/>
      <c r="AF2078" s="22"/>
      <c r="AK2078" s="21"/>
      <c r="AP2078" s="21"/>
      <c r="AS2078" s="22"/>
      <c r="AU2078" s="22"/>
    </row>
    <row r="2079" ht="15.75" customHeight="1">
      <c r="F2079" s="19"/>
      <c r="G2079" s="20"/>
      <c r="M2079" s="21"/>
      <c r="O2079" s="19"/>
      <c r="R2079" s="21"/>
      <c r="T2079" s="19"/>
      <c r="U2079" s="19"/>
      <c r="AA2079" s="19"/>
      <c r="AF2079" s="22"/>
      <c r="AK2079" s="21"/>
      <c r="AP2079" s="21"/>
      <c r="AS2079" s="22"/>
      <c r="AU2079" s="22"/>
    </row>
    <row r="2080" ht="15.75" customHeight="1">
      <c r="F2080" s="19"/>
      <c r="G2080" s="20"/>
      <c r="M2080" s="21"/>
      <c r="O2080" s="19"/>
      <c r="R2080" s="21"/>
      <c r="T2080" s="19"/>
      <c r="U2080" s="19"/>
      <c r="AA2080" s="19"/>
      <c r="AF2080" s="22"/>
      <c r="AK2080" s="21"/>
      <c r="AP2080" s="21"/>
      <c r="AS2080" s="22"/>
      <c r="AU2080" s="22"/>
    </row>
    <row r="2081" ht="15.75" customHeight="1">
      <c r="F2081" s="19"/>
      <c r="G2081" s="20"/>
      <c r="M2081" s="21"/>
      <c r="O2081" s="19"/>
      <c r="R2081" s="21"/>
      <c r="T2081" s="19"/>
      <c r="U2081" s="19"/>
      <c r="AA2081" s="19"/>
      <c r="AF2081" s="22"/>
      <c r="AK2081" s="21"/>
      <c r="AP2081" s="21"/>
      <c r="AS2081" s="22"/>
      <c r="AU2081" s="22"/>
    </row>
    <row r="2082" ht="15.75" customHeight="1">
      <c r="F2082" s="19"/>
      <c r="G2082" s="20"/>
      <c r="M2082" s="21"/>
      <c r="O2082" s="19"/>
      <c r="R2082" s="21"/>
      <c r="T2082" s="19"/>
      <c r="U2082" s="19"/>
      <c r="AA2082" s="19"/>
      <c r="AF2082" s="22"/>
      <c r="AK2082" s="21"/>
      <c r="AP2082" s="21"/>
      <c r="AS2082" s="22"/>
      <c r="AU2082" s="22"/>
    </row>
    <row r="2083" ht="15.75" customHeight="1">
      <c r="F2083" s="19"/>
      <c r="G2083" s="20"/>
      <c r="M2083" s="21"/>
      <c r="O2083" s="19"/>
      <c r="R2083" s="21"/>
      <c r="T2083" s="19"/>
      <c r="U2083" s="19"/>
      <c r="AA2083" s="19"/>
      <c r="AF2083" s="22"/>
      <c r="AK2083" s="21"/>
      <c r="AP2083" s="21"/>
      <c r="AS2083" s="22"/>
      <c r="AU2083" s="22"/>
    </row>
    <row r="2084" ht="15.75" customHeight="1">
      <c r="F2084" s="19"/>
      <c r="G2084" s="20"/>
      <c r="M2084" s="21"/>
      <c r="O2084" s="19"/>
      <c r="R2084" s="21"/>
      <c r="T2084" s="19"/>
      <c r="U2084" s="19"/>
      <c r="AA2084" s="19"/>
      <c r="AF2084" s="22"/>
      <c r="AK2084" s="21"/>
      <c r="AP2084" s="21"/>
      <c r="AS2084" s="22"/>
      <c r="AU2084" s="22"/>
    </row>
    <row r="2085" ht="15.75" customHeight="1">
      <c r="F2085" s="19"/>
      <c r="G2085" s="20"/>
      <c r="M2085" s="21"/>
      <c r="O2085" s="19"/>
      <c r="R2085" s="21"/>
      <c r="T2085" s="19"/>
      <c r="U2085" s="19"/>
      <c r="AA2085" s="19"/>
      <c r="AF2085" s="22"/>
      <c r="AK2085" s="21"/>
      <c r="AP2085" s="21"/>
      <c r="AS2085" s="22"/>
      <c r="AU2085" s="22"/>
    </row>
    <row r="2086" ht="15.75" customHeight="1">
      <c r="F2086" s="19"/>
      <c r="G2086" s="20"/>
      <c r="M2086" s="21"/>
      <c r="O2086" s="19"/>
      <c r="R2086" s="21"/>
      <c r="T2086" s="19"/>
      <c r="U2086" s="19"/>
      <c r="AA2086" s="19"/>
      <c r="AF2086" s="22"/>
      <c r="AK2086" s="21"/>
      <c r="AP2086" s="21"/>
      <c r="AS2086" s="22"/>
      <c r="AU2086" s="22"/>
    </row>
    <row r="2087" ht="15.75" customHeight="1">
      <c r="F2087" s="19"/>
      <c r="G2087" s="20"/>
      <c r="M2087" s="21"/>
      <c r="O2087" s="19"/>
      <c r="R2087" s="21"/>
      <c r="T2087" s="19"/>
      <c r="U2087" s="19"/>
      <c r="AA2087" s="19"/>
      <c r="AF2087" s="22"/>
      <c r="AK2087" s="21"/>
      <c r="AP2087" s="21"/>
      <c r="AS2087" s="22"/>
      <c r="AU2087" s="22"/>
    </row>
    <row r="2088" ht="15.75" customHeight="1">
      <c r="F2088" s="19"/>
      <c r="G2088" s="20"/>
      <c r="M2088" s="21"/>
      <c r="O2088" s="19"/>
      <c r="R2088" s="21"/>
      <c r="T2088" s="19"/>
      <c r="U2088" s="19"/>
      <c r="AA2088" s="19"/>
      <c r="AF2088" s="22"/>
      <c r="AK2088" s="21"/>
      <c r="AP2088" s="21"/>
      <c r="AS2088" s="22"/>
      <c r="AU2088" s="22"/>
    </row>
    <row r="2089" ht="15.75" customHeight="1">
      <c r="F2089" s="19"/>
      <c r="G2089" s="20"/>
      <c r="M2089" s="21"/>
      <c r="O2089" s="19"/>
      <c r="R2089" s="21"/>
      <c r="T2089" s="19"/>
      <c r="U2089" s="19"/>
      <c r="AA2089" s="19"/>
      <c r="AF2089" s="22"/>
      <c r="AK2089" s="21"/>
      <c r="AP2089" s="21"/>
      <c r="AS2089" s="22"/>
      <c r="AU2089" s="22"/>
    </row>
    <row r="2090" ht="15.75" customHeight="1">
      <c r="F2090" s="19"/>
      <c r="G2090" s="20"/>
      <c r="M2090" s="21"/>
      <c r="O2090" s="19"/>
      <c r="R2090" s="21"/>
      <c r="T2090" s="19"/>
      <c r="U2090" s="19"/>
      <c r="AA2090" s="19"/>
      <c r="AF2090" s="22"/>
      <c r="AK2090" s="21"/>
      <c r="AP2090" s="21"/>
      <c r="AS2090" s="22"/>
      <c r="AU2090" s="22"/>
    </row>
    <row r="2091" ht="15.75" customHeight="1">
      <c r="F2091" s="19"/>
      <c r="G2091" s="20"/>
      <c r="M2091" s="21"/>
      <c r="O2091" s="19"/>
      <c r="R2091" s="21"/>
      <c r="T2091" s="19"/>
      <c r="U2091" s="19"/>
      <c r="AA2091" s="19"/>
      <c r="AF2091" s="22"/>
      <c r="AK2091" s="21"/>
      <c r="AP2091" s="21"/>
      <c r="AS2091" s="22"/>
      <c r="AU2091" s="22"/>
    </row>
    <row r="2092" ht="15.75" customHeight="1">
      <c r="F2092" s="19"/>
      <c r="G2092" s="20"/>
      <c r="M2092" s="21"/>
      <c r="O2092" s="19"/>
      <c r="R2092" s="21"/>
      <c r="T2092" s="19"/>
      <c r="U2092" s="19"/>
      <c r="AA2092" s="19"/>
      <c r="AF2092" s="22"/>
      <c r="AK2092" s="21"/>
      <c r="AP2092" s="21"/>
      <c r="AS2092" s="22"/>
      <c r="AU2092" s="22"/>
    </row>
    <row r="2093" ht="15.75" customHeight="1">
      <c r="F2093" s="19"/>
      <c r="G2093" s="20"/>
      <c r="M2093" s="21"/>
      <c r="O2093" s="19"/>
      <c r="R2093" s="21"/>
      <c r="T2093" s="19"/>
      <c r="U2093" s="19"/>
      <c r="AA2093" s="19"/>
      <c r="AF2093" s="22"/>
      <c r="AK2093" s="21"/>
      <c r="AP2093" s="21"/>
      <c r="AS2093" s="22"/>
      <c r="AU2093" s="22"/>
    </row>
    <row r="2094" ht="15.75" customHeight="1">
      <c r="F2094" s="19"/>
      <c r="G2094" s="20"/>
      <c r="M2094" s="21"/>
      <c r="O2094" s="19"/>
      <c r="R2094" s="21"/>
      <c r="T2094" s="19"/>
      <c r="U2094" s="19"/>
      <c r="AA2094" s="19"/>
      <c r="AF2094" s="22"/>
      <c r="AK2094" s="21"/>
      <c r="AP2094" s="21"/>
      <c r="AS2094" s="22"/>
      <c r="AU2094" s="22"/>
    </row>
    <row r="2095" ht="15.75" customHeight="1">
      <c r="F2095" s="19"/>
      <c r="G2095" s="20"/>
      <c r="M2095" s="21"/>
      <c r="O2095" s="19"/>
      <c r="R2095" s="21"/>
      <c r="T2095" s="19"/>
      <c r="U2095" s="19"/>
      <c r="AA2095" s="19"/>
      <c r="AF2095" s="22"/>
      <c r="AK2095" s="21"/>
      <c r="AP2095" s="21"/>
      <c r="AS2095" s="22"/>
      <c r="AU2095" s="22"/>
    </row>
    <row r="2096" ht="15.75" customHeight="1">
      <c r="F2096" s="19"/>
      <c r="G2096" s="20"/>
      <c r="M2096" s="21"/>
      <c r="O2096" s="19"/>
      <c r="R2096" s="21"/>
      <c r="T2096" s="19"/>
      <c r="U2096" s="19"/>
      <c r="AA2096" s="19"/>
      <c r="AF2096" s="22"/>
      <c r="AK2096" s="21"/>
      <c r="AP2096" s="21"/>
      <c r="AS2096" s="22"/>
      <c r="AU2096" s="22"/>
    </row>
    <row r="2097" ht="15.75" customHeight="1">
      <c r="F2097" s="19"/>
      <c r="G2097" s="20"/>
      <c r="M2097" s="21"/>
      <c r="O2097" s="19"/>
      <c r="R2097" s="21"/>
      <c r="T2097" s="19"/>
      <c r="U2097" s="19"/>
      <c r="AA2097" s="19"/>
      <c r="AF2097" s="22"/>
      <c r="AK2097" s="21"/>
      <c r="AP2097" s="21"/>
      <c r="AS2097" s="22"/>
      <c r="AU2097" s="22"/>
    </row>
    <row r="2098" ht="15.75" customHeight="1">
      <c r="F2098" s="19"/>
      <c r="G2098" s="20"/>
      <c r="M2098" s="21"/>
      <c r="O2098" s="19"/>
      <c r="R2098" s="21"/>
      <c r="T2098" s="19"/>
      <c r="U2098" s="19"/>
      <c r="AA2098" s="19"/>
      <c r="AF2098" s="22"/>
      <c r="AK2098" s="21"/>
      <c r="AP2098" s="21"/>
      <c r="AS2098" s="22"/>
      <c r="AU2098" s="22"/>
    </row>
    <row r="2099" ht="15.75" customHeight="1">
      <c r="F2099" s="19"/>
      <c r="G2099" s="20"/>
      <c r="M2099" s="21"/>
      <c r="O2099" s="19"/>
      <c r="R2099" s="21"/>
      <c r="T2099" s="19"/>
      <c r="U2099" s="19"/>
      <c r="AA2099" s="19"/>
      <c r="AF2099" s="22"/>
      <c r="AK2099" s="21"/>
      <c r="AP2099" s="21"/>
      <c r="AS2099" s="22"/>
      <c r="AU2099" s="22"/>
    </row>
    <row r="2100" ht="15.75" customHeight="1">
      <c r="F2100" s="19"/>
      <c r="G2100" s="20"/>
      <c r="M2100" s="21"/>
      <c r="O2100" s="19"/>
      <c r="R2100" s="21"/>
      <c r="T2100" s="19"/>
      <c r="U2100" s="19"/>
      <c r="AA2100" s="19"/>
      <c r="AF2100" s="22"/>
      <c r="AK2100" s="21"/>
      <c r="AP2100" s="21"/>
      <c r="AS2100" s="22"/>
      <c r="AU2100" s="22"/>
    </row>
    <row r="2101" ht="15.75" customHeight="1">
      <c r="F2101" s="19"/>
      <c r="G2101" s="20"/>
      <c r="M2101" s="21"/>
      <c r="O2101" s="19"/>
      <c r="R2101" s="21"/>
      <c r="T2101" s="19"/>
      <c r="U2101" s="19"/>
      <c r="AA2101" s="19"/>
      <c r="AF2101" s="22"/>
      <c r="AK2101" s="21"/>
      <c r="AP2101" s="21"/>
      <c r="AS2101" s="22"/>
      <c r="AU2101" s="22"/>
    </row>
    <row r="2102" ht="15.75" customHeight="1">
      <c r="F2102" s="19"/>
      <c r="G2102" s="20"/>
      <c r="M2102" s="21"/>
      <c r="O2102" s="19"/>
      <c r="R2102" s="21"/>
      <c r="T2102" s="19"/>
      <c r="U2102" s="19"/>
      <c r="AA2102" s="19"/>
      <c r="AF2102" s="22"/>
      <c r="AK2102" s="21"/>
      <c r="AP2102" s="21"/>
      <c r="AS2102" s="22"/>
      <c r="AU2102" s="22"/>
    </row>
    <row r="2103" ht="15.75" customHeight="1">
      <c r="F2103" s="19"/>
      <c r="G2103" s="20"/>
      <c r="M2103" s="21"/>
      <c r="O2103" s="19"/>
      <c r="R2103" s="21"/>
      <c r="T2103" s="19"/>
      <c r="U2103" s="19"/>
      <c r="AA2103" s="19"/>
      <c r="AF2103" s="22"/>
      <c r="AK2103" s="21"/>
      <c r="AP2103" s="21"/>
      <c r="AS2103" s="22"/>
      <c r="AU2103" s="22"/>
    </row>
    <row r="2104" ht="15.75" customHeight="1">
      <c r="F2104" s="19"/>
      <c r="G2104" s="20"/>
      <c r="M2104" s="21"/>
      <c r="O2104" s="19"/>
      <c r="R2104" s="21"/>
      <c r="T2104" s="19"/>
      <c r="U2104" s="19"/>
      <c r="AA2104" s="19"/>
      <c r="AF2104" s="22"/>
      <c r="AK2104" s="21"/>
      <c r="AP2104" s="21"/>
      <c r="AS2104" s="22"/>
      <c r="AU2104" s="22"/>
    </row>
    <row r="2105" ht="15.75" customHeight="1">
      <c r="F2105" s="19"/>
      <c r="G2105" s="20"/>
      <c r="M2105" s="21"/>
      <c r="O2105" s="19"/>
      <c r="R2105" s="21"/>
      <c r="T2105" s="19"/>
      <c r="U2105" s="19"/>
      <c r="AA2105" s="19"/>
      <c r="AF2105" s="22"/>
      <c r="AK2105" s="21"/>
      <c r="AP2105" s="21"/>
      <c r="AS2105" s="22"/>
      <c r="AU2105" s="22"/>
    </row>
    <row r="2106" ht="15.75" customHeight="1">
      <c r="F2106" s="19"/>
      <c r="G2106" s="20"/>
      <c r="M2106" s="21"/>
      <c r="O2106" s="19"/>
      <c r="R2106" s="21"/>
      <c r="T2106" s="19"/>
      <c r="U2106" s="19"/>
      <c r="AA2106" s="19"/>
      <c r="AF2106" s="22"/>
      <c r="AK2106" s="21"/>
      <c r="AP2106" s="21"/>
      <c r="AS2106" s="22"/>
      <c r="AU2106" s="22"/>
    </row>
    <row r="2107" ht="15.75" customHeight="1">
      <c r="F2107" s="19"/>
      <c r="G2107" s="20"/>
      <c r="M2107" s="21"/>
      <c r="O2107" s="19"/>
      <c r="R2107" s="21"/>
      <c r="T2107" s="19"/>
      <c r="U2107" s="19"/>
      <c r="AA2107" s="19"/>
      <c r="AF2107" s="22"/>
      <c r="AK2107" s="21"/>
      <c r="AP2107" s="21"/>
      <c r="AS2107" s="22"/>
      <c r="AU2107" s="22"/>
    </row>
    <row r="2108" ht="15.75" customHeight="1">
      <c r="F2108" s="19"/>
      <c r="G2108" s="20"/>
      <c r="M2108" s="21"/>
      <c r="O2108" s="19"/>
      <c r="R2108" s="21"/>
      <c r="T2108" s="19"/>
      <c r="U2108" s="19"/>
      <c r="AA2108" s="19"/>
      <c r="AF2108" s="22"/>
      <c r="AK2108" s="21"/>
      <c r="AP2108" s="21"/>
      <c r="AS2108" s="22"/>
      <c r="AU2108" s="22"/>
    </row>
    <row r="2109" ht="15.75" customHeight="1">
      <c r="F2109" s="19"/>
      <c r="G2109" s="20"/>
      <c r="M2109" s="21"/>
      <c r="O2109" s="19"/>
      <c r="R2109" s="21"/>
      <c r="T2109" s="19"/>
      <c r="U2109" s="19"/>
      <c r="AA2109" s="19"/>
      <c r="AF2109" s="22"/>
      <c r="AK2109" s="21"/>
      <c r="AP2109" s="21"/>
      <c r="AS2109" s="22"/>
      <c r="AU2109" s="22"/>
    </row>
    <row r="2110" ht="15.75" customHeight="1">
      <c r="F2110" s="19"/>
      <c r="G2110" s="20"/>
      <c r="M2110" s="21"/>
      <c r="O2110" s="19"/>
      <c r="R2110" s="21"/>
      <c r="T2110" s="19"/>
      <c r="U2110" s="19"/>
      <c r="AA2110" s="19"/>
      <c r="AF2110" s="22"/>
      <c r="AK2110" s="21"/>
      <c r="AP2110" s="21"/>
      <c r="AS2110" s="22"/>
      <c r="AU2110" s="22"/>
    </row>
    <row r="2111" ht="15.75" customHeight="1">
      <c r="F2111" s="19"/>
      <c r="G2111" s="20"/>
      <c r="M2111" s="21"/>
      <c r="O2111" s="19"/>
      <c r="R2111" s="21"/>
      <c r="T2111" s="19"/>
      <c r="U2111" s="19"/>
      <c r="AA2111" s="19"/>
      <c r="AF2111" s="22"/>
      <c r="AK2111" s="21"/>
      <c r="AP2111" s="21"/>
      <c r="AS2111" s="22"/>
      <c r="AU2111" s="22"/>
    </row>
    <row r="2112" ht="15.75" customHeight="1">
      <c r="F2112" s="19"/>
      <c r="G2112" s="20"/>
      <c r="M2112" s="21"/>
      <c r="O2112" s="19"/>
      <c r="R2112" s="21"/>
      <c r="T2112" s="19"/>
      <c r="U2112" s="19"/>
      <c r="AA2112" s="19"/>
      <c r="AF2112" s="22"/>
      <c r="AK2112" s="21"/>
      <c r="AP2112" s="21"/>
      <c r="AS2112" s="22"/>
      <c r="AU2112" s="22"/>
    </row>
    <row r="2113" ht="15.75" customHeight="1">
      <c r="F2113" s="19"/>
      <c r="G2113" s="20"/>
      <c r="M2113" s="21"/>
      <c r="O2113" s="19"/>
      <c r="R2113" s="21"/>
      <c r="T2113" s="19"/>
      <c r="U2113" s="19"/>
      <c r="AA2113" s="19"/>
      <c r="AF2113" s="22"/>
      <c r="AK2113" s="21"/>
      <c r="AP2113" s="21"/>
      <c r="AS2113" s="22"/>
      <c r="AU2113" s="22"/>
    </row>
    <row r="2114" ht="15.75" customHeight="1">
      <c r="F2114" s="19"/>
      <c r="G2114" s="20"/>
      <c r="M2114" s="21"/>
      <c r="O2114" s="19"/>
      <c r="R2114" s="21"/>
      <c r="T2114" s="19"/>
      <c r="U2114" s="19"/>
      <c r="AA2114" s="19"/>
      <c r="AF2114" s="22"/>
      <c r="AK2114" s="21"/>
      <c r="AP2114" s="21"/>
      <c r="AS2114" s="22"/>
      <c r="AU2114" s="22"/>
    </row>
    <row r="2115" ht="15.75" customHeight="1">
      <c r="F2115" s="19"/>
      <c r="G2115" s="20"/>
      <c r="M2115" s="21"/>
      <c r="O2115" s="19"/>
      <c r="R2115" s="21"/>
      <c r="T2115" s="19"/>
      <c r="U2115" s="19"/>
      <c r="AA2115" s="19"/>
      <c r="AF2115" s="22"/>
      <c r="AK2115" s="21"/>
      <c r="AP2115" s="21"/>
      <c r="AS2115" s="22"/>
      <c r="AU2115" s="22"/>
    </row>
    <row r="2116" ht="15.75" customHeight="1">
      <c r="F2116" s="19"/>
      <c r="G2116" s="20"/>
      <c r="M2116" s="21"/>
      <c r="O2116" s="19"/>
      <c r="R2116" s="21"/>
      <c r="T2116" s="19"/>
      <c r="U2116" s="19"/>
      <c r="AA2116" s="19"/>
      <c r="AF2116" s="22"/>
      <c r="AK2116" s="21"/>
      <c r="AP2116" s="21"/>
      <c r="AS2116" s="22"/>
      <c r="AU2116" s="22"/>
    </row>
    <row r="2117" ht="15.75" customHeight="1">
      <c r="F2117" s="19"/>
      <c r="G2117" s="20"/>
      <c r="M2117" s="21"/>
      <c r="O2117" s="19"/>
      <c r="R2117" s="21"/>
      <c r="T2117" s="19"/>
      <c r="U2117" s="19"/>
      <c r="AA2117" s="19"/>
      <c r="AF2117" s="22"/>
      <c r="AK2117" s="21"/>
      <c r="AP2117" s="21"/>
      <c r="AS2117" s="22"/>
      <c r="AU2117" s="22"/>
    </row>
    <row r="2118" ht="15.75" customHeight="1">
      <c r="F2118" s="19"/>
      <c r="G2118" s="20"/>
      <c r="M2118" s="21"/>
      <c r="O2118" s="19"/>
      <c r="R2118" s="21"/>
      <c r="T2118" s="19"/>
      <c r="U2118" s="19"/>
      <c r="AA2118" s="19"/>
      <c r="AF2118" s="22"/>
      <c r="AK2118" s="21"/>
      <c r="AP2118" s="21"/>
      <c r="AS2118" s="22"/>
      <c r="AU2118" s="22"/>
    </row>
    <row r="2119" ht="15.75" customHeight="1">
      <c r="F2119" s="19"/>
      <c r="G2119" s="20"/>
      <c r="M2119" s="21"/>
      <c r="O2119" s="19"/>
      <c r="R2119" s="21"/>
      <c r="T2119" s="19"/>
      <c r="U2119" s="19"/>
      <c r="AA2119" s="19"/>
      <c r="AF2119" s="22"/>
      <c r="AK2119" s="21"/>
      <c r="AP2119" s="21"/>
      <c r="AS2119" s="22"/>
      <c r="AU2119" s="22"/>
    </row>
    <row r="2120" ht="15.75" customHeight="1">
      <c r="F2120" s="19"/>
      <c r="G2120" s="20"/>
      <c r="M2120" s="21"/>
      <c r="O2120" s="19"/>
      <c r="R2120" s="21"/>
      <c r="T2120" s="19"/>
      <c r="U2120" s="19"/>
      <c r="AA2120" s="19"/>
      <c r="AF2120" s="22"/>
      <c r="AK2120" s="21"/>
      <c r="AP2120" s="21"/>
      <c r="AS2120" s="22"/>
      <c r="AU2120" s="22"/>
    </row>
    <row r="2121" ht="15.75" customHeight="1">
      <c r="F2121" s="19"/>
      <c r="G2121" s="20"/>
      <c r="M2121" s="21"/>
      <c r="O2121" s="19"/>
      <c r="R2121" s="21"/>
      <c r="T2121" s="19"/>
      <c r="U2121" s="19"/>
      <c r="AA2121" s="19"/>
      <c r="AF2121" s="22"/>
      <c r="AK2121" s="21"/>
      <c r="AP2121" s="21"/>
      <c r="AS2121" s="22"/>
      <c r="AU2121" s="22"/>
    </row>
    <row r="2122" ht="15.75" customHeight="1">
      <c r="F2122" s="19"/>
      <c r="G2122" s="20"/>
      <c r="M2122" s="21"/>
      <c r="O2122" s="19"/>
      <c r="R2122" s="21"/>
      <c r="T2122" s="19"/>
      <c r="U2122" s="19"/>
      <c r="AA2122" s="19"/>
      <c r="AF2122" s="22"/>
      <c r="AK2122" s="21"/>
      <c r="AP2122" s="21"/>
      <c r="AS2122" s="22"/>
      <c r="AU2122" s="22"/>
    </row>
    <row r="2123" ht="15.75" customHeight="1">
      <c r="F2123" s="19"/>
      <c r="G2123" s="20"/>
      <c r="M2123" s="21"/>
      <c r="O2123" s="19"/>
      <c r="R2123" s="21"/>
      <c r="T2123" s="19"/>
      <c r="U2123" s="19"/>
      <c r="AA2123" s="19"/>
      <c r="AF2123" s="22"/>
      <c r="AK2123" s="21"/>
      <c r="AP2123" s="21"/>
      <c r="AS2123" s="22"/>
      <c r="AU2123" s="22"/>
    </row>
    <row r="2124" ht="15.75" customHeight="1">
      <c r="F2124" s="19"/>
      <c r="G2124" s="20"/>
      <c r="M2124" s="21"/>
      <c r="O2124" s="19"/>
      <c r="R2124" s="21"/>
      <c r="T2124" s="19"/>
      <c r="U2124" s="19"/>
      <c r="AA2124" s="19"/>
      <c r="AF2124" s="22"/>
      <c r="AK2124" s="21"/>
      <c r="AP2124" s="21"/>
      <c r="AS2124" s="22"/>
      <c r="AU2124" s="22"/>
    </row>
    <row r="2125" ht="15.75" customHeight="1">
      <c r="F2125" s="19"/>
      <c r="G2125" s="20"/>
      <c r="M2125" s="21"/>
      <c r="O2125" s="19"/>
      <c r="R2125" s="21"/>
      <c r="T2125" s="19"/>
      <c r="U2125" s="19"/>
      <c r="AA2125" s="19"/>
      <c r="AF2125" s="22"/>
      <c r="AK2125" s="21"/>
      <c r="AP2125" s="21"/>
      <c r="AS2125" s="22"/>
      <c r="AU2125" s="22"/>
    </row>
    <row r="2126" ht="15.75" customHeight="1">
      <c r="F2126" s="19"/>
      <c r="G2126" s="20"/>
      <c r="M2126" s="21"/>
      <c r="O2126" s="19"/>
      <c r="R2126" s="21"/>
      <c r="T2126" s="19"/>
      <c r="U2126" s="19"/>
      <c r="AA2126" s="19"/>
      <c r="AF2126" s="22"/>
      <c r="AK2126" s="21"/>
      <c r="AP2126" s="21"/>
      <c r="AS2126" s="22"/>
      <c r="AU2126" s="22"/>
    </row>
    <row r="2127" ht="15.75" customHeight="1">
      <c r="F2127" s="19"/>
      <c r="G2127" s="20"/>
      <c r="M2127" s="21"/>
      <c r="O2127" s="19"/>
      <c r="R2127" s="21"/>
      <c r="T2127" s="19"/>
      <c r="U2127" s="19"/>
      <c r="AA2127" s="19"/>
      <c r="AF2127" s="22"/>
      <c r="AK2127" s="21"/>
      <c r="AP2127" s="21"/>
      <c r="AS2127" s="22"/>
      <c r="AU2127" s="22"/>
    </row>
    <row r="2128" ht="15.75" customHeight="1">
      <c r="F2128" s="19"/>
      <c r="G2128" s="20"/>
      <c r="M2128" s="21"/>
      <c r="O2128" s="19"/>
      <c r="R2128" s="21"/>
      <c r="T2128" s="19"/>
      <c r="U2128" s="19"/>
      <c r="AA2128" s="19"/>
      <c r="AF2128" s="22"/>
      <c r="AK2128" s="21"/>
      <c r="AP2128" s="21"/>
      <c r="AS2128" s="22"/>
      <c r="AU2128" s="22"/>
    </row>
    <row r="2129" ht="15.75" customHeight="1">
      <c r="F2129" s="19"/>
      <c r="G2129" s="20"/>
      <c r="M2129" s="21"/>
      <c r="O2129" s="19"/>
      <c r="R2129" s="21"/>
      <c r="T2129" s="19"/>
      <c r="U2129" s="19"/>
      <c r="AA2129" s="19"/>
      <c r="AF2129" s="22"/>
      <c r="AK2129" s="21"/>
      <c r="AP2129" s="21"/>
      <c r="AS2129" s="22"/>
      <c r="AU2129" s="22"/>
    </row>
    <row r="2130" ht="15.75" customHeight="1">
      <c r="F2130" s="19"/>
      <c r="G2130" s="20"/>
      <c r="M2130" s="21"/>
      <c r="O2130" s="19"/>
      <c r="R2130" s="21"/>
      <c r="T2130" s="19"/>
      <c r="U2130" s="19"/>
      <c r="AA2130" s="19"/>
      <c r="AF2130" s="22"/>
      <c r="AK2130" s="21"/>
      <c r="AP2130" s="21"/>
      <c r="AS2130" s="22"/>
      <c r="AU2130" s="22"/>
    </row>
    <row r="2131" ht="15.75" customHeight="1">
      <c r="F2131" s="19"/>
      <c r="G2131" s="20"/>
      <c r="M2131" s="21"/>
      <c r="O2131" s="19"/>
      <c r="R2131" s="21"/>
      <c r="T2131" s="19"/>
      <c r="U2131" s="19"/>
      <c r="AA2131" s="19"/>
      <c r="AF2131" s="22"/>
      <c r="AK2131" s="21"/>
      <c r="AP2131" s="21"/>
      <c r="AS2131" s="22"/>
      <c r="AU2131" s="22"/>
    </row>
    <row r="2132" ht="15.75" customHeight="1">
      <c r="F2132" s="19"/>
      <c r="G2132" s="20"/>
      <c r="M2132" s="21"/>
      <c r="O2132" s="19"/>
      <c r="R2132" s="21"/>
      <c r="T2132" s="19"/>
      <c r="U2132" s="19"/>
      <c r="AA2132" s="19"/>
      <c r="AF2132" s="22"/>
      <c r="AK2132" s="21"/>
      <c r="AP2132" s="21"/>
      <c r="AS2132" s="22"/>
      <c r="AU2132" s="22"/>
    </row>
    <row r="2133" ht="15.75" customHeight="1">
      <c r="F2133" s="19"/>
      <c r="G2133" s="20"/>
      <c r="M2133" s="21"/>
      <c r="O2133" s="19"/>
      <c r="R2133" s="21"/>
      <c r="T2133" s="19"/>
      <c r="U2133" s="19"/>
      <c r="AA2133" s="19"/>
      <c r="AF2133" s="22"/>
      <c r="AK2133" s="21"/>
      <c r="AP2133" s="21"/>
      <c r="AS2133" s="22"/>
      <c r="AU2133" s="22"/>
    </row>
    <row r="2134" ht="15.75" customHeight="1">
      <c r="F2134" s="19"/>
      <c r="G2134" s="20"/>
      <c r="M2134" s="21"/>
      <c r="O2134" s="19"/>
      <c r="R2134" s="21"/>
      <c r="T2134" s="19"/>
      <c r="U2134" s="19"/>
      <c r="AA2134" s="19"/>
      <c r="AF2134" s="22"/>
      <c r="AK2134" s="21"/>
      <c r="AP2134" s="21"/>
      <c r="AS2134" s="22"/>
      <c r="AU2134" s="22"/>
    </row>
    <row r="2135" ht="15.75" customHeight="1">
      <c r="F2135" s="19"/>
      <c r="G2135" s="20"/>
      <c r="M2135" s="21"/>
      <c r="O2135" s="19"/>
      <c r="R2135" s="21"/>
      <c r="T2135" s="19"/>
      <c r="U2135" s="19"/>
      <c r="AA2135" s="19"/>
      <c r="AF2135" s="22"/>
      <c r="AK2135" s="21"/>
      <c r="AP2135" s="21"/>
      <c r="AS2135" s="22"/>
      <c r="AU2135" s="22"/>
    </row>
    <row r="2136" ht="15.75" customHeight="1">
      <c r="F2136" s="19"/>
      <c r="G2136" s="20"/>
      <c r="M2136" s="21"/>
      <c r="O2136" s="19"/>
      <c r="R2136" s="21"/>
      <c r="T2136" s="19"/>
      <c r="U2136" s="19"/>
      <c r="AA2136" s="19"/>
      <c r="AF2136" s="22"/>
      <c r="AK2136" s="21"/>
      <c r="AP2136" s="21"/>
      <c r="AS2136" s="22"/>
      <c r="AU2136" s="22"/>
    </row>
    <row r="2137" ht="15.75" customHeight="1">
      <c r="F2137" s="19"/>
      <c r="G2137" s="20"/>
      <c r="M2137" s="21"/>
      <c r="O2137" s="19"/>
      <c r="R2137" s="21"/>
      <c r="T2137" s="19"/>
      <c r="U2137" s="19"/>
      <c r="AA2137" s="19"/>
      <c r="AF2137" s="22"/>
      <c r="AK2137" s="21"/>
      <c r="AP2137" s="21"/>
      <c r="AS2137" s="22"/>
      <c r="AU2137" s="22"/>
    </row>
    <row r="2138" ht="15.75" customHeight="1">
      <c r="F2138" s="19"/>
      <c r="G2138" s="20"/>
      <c r="M2138" s="21"/>
      <c r="O2138" s="19"/>
      <c r="R2138" s="21"/>
      <c r="T2138" s="19"/>
      <c r="U2138" s="19"/>
      <c r="AA2138" s="19"/>
      <c r="AF2138" s="22"/>
      <c r="AK2138" s="21"/>
      <c r="AP2138" s="21"/>
      <c r="AS2138" s="22"/>
      <c r="AU2138" s="22"/>
    </row>
    <row r="2139" ht="15.75" customHeight="1">
      <c r="F2139" s="19"/>
      <c r="G2139" s="20"/>
      <c r="M2139" s="21"/>
      <c r="O2139" s="19"/>
      <c r="R2139" s="21"/>
      <c r="T2139" s="19"/>
      <c r="U2139" s="19"/>
      <c r="AA2139" s="19"/>
      <c r="AF2139" s="22"/>
      <c r="AK2139" s="21"/>
      <c r="AP2139" s="21"/>
      <c r="AS2139" s="22"/>
      <c r="AU2139" s="22"/>
    </row>
    <row r="2140" ht="15.75" customHeight="1">
      <c r="F2140" s="19"/>
      <c r="G2140" s="20"/>
      <c r="M2140" s="21"/>
      <c r="O2140" s="19"/>
      <c r="R2140" s="21"/>
      <c r="T2140" s="19"/>
      <c r="U2140" s="19"/>
      <c r="AA2140" s="19"/>
      <c r="AF2140" s="22"/>
      <c r="AK2140" s="21"/>
      <c r="AP2140" s="21"/>
      <c r="AS2140" s="22"/>
      <c r="AU2140" s="22"/>
    </row>
    <row r="2141" ht="15.75" customHeight="1">
      <c r="F2141" s="19"/>
      <c r="G2141" s="20"/>
      <c r="M2141" s="21"/>
      <c r="O2141" s="19"/>
      <c r="R2141" s="21"/>
      <c r="T2141" s="19"/>
      <c r="U2141" s="19"/>
      <c r="AA2141" s="19"/>
      <c r="AF2141" s="22"/>
      <c r="AK2141" s="21"/>
      <c r="AP2141" s="21"/>
      <c r="AS2141" s="22"/>
      <c r="AU2141" s="22"/>
    </row>
    <row r="2142" ht="15.75" customHeight="1">
      <c r="F2142" s="19"/>
      <c r="G2142" s="20"/>
      <c r="M2142" s="21"/>
      <c r="O2142" s="19"/>
      <c r="R2142" s="21"/>
      <c r="T2142" s="19"/>
      <c r="U2142" s="19"/>
      <c r="AA2142" s="19"/>
      <c r="AF2142" s="22"/>
      <c r="AK2142" s="21"/>
      <c r="AP2142" s="21"/>
      <c r="AS2142" s="22"/>
      <c r="AU2142" s="22"/>
    </row>
    <row r="2143" ht="15.75" customHeight="1">
      <c r="F2143" s="19"/>
      <c r="G2143" s="20"/>
      <c r="M2143" s="21"/>
      <c r="O2143" s="19"/>
      <c r="R2143" s="21"/>
      <c r="T2143" s="19"/>
      <c r="U2143" s="19"/>
      <c r="AA2143" s="19"/>
      <c r="AF2143" s="22"/>
      <c r="AK2143" s="21"/>
      <c r="AP2143" s="21"/>
      <c r="AS2143" s="22"/>
      <c r="AU2143" s="22"/>
    </row>
    <row r="2144" ht="15.75" customHeight="1">
      <c r="F2144" s="19"/>
      <c r="G2144" s="20"/>
      <c r="M2144" s="21"/>
      <c r="O2144" s="19"/>
      <c r="R2144" s="21"/>
      <c r="T2144" s="19"/>
      <c r="U2144" s="19"/>
      <c r="AA2144" s="19"/>
      <c r="AF2144" s="22"/>
      <c r="AK2144" s="21"/>
      <c r="AP2144" s="21"/>
      <c r="AS2144" s="22"/>
      <c r="AU2144" s="22"/>
    </row>
    <row r="2145" ht="15.75" customHeight="1">
      <c r="F2145" s="19"/>
      <c r="G2145" s="20"/>
      <c r="M2145" s="21"/>
      <c r="O2145" s="19"/>
      <c r="R2145" s="21"/>
      <c r="T2145" s="19"/>
      <c r="U2145" s="19"/>
      <c r="AA2145" s="19"/>
      <c r="AF2145" s="22"/>
      <c r="AK2145" s="21"/>
      <c r="AP2145" s="21"/>
      <c r="AS2145" s="22"/>
      <c r="AU2145" s="22"/>
    </row>
    <row r="2146" ht="15.75" customHeight="1">
      <c r="F2146" s="19"/>
      <c r="G2146" s="20"/>
      <c r="M2146" s="21"/>
      <c r="O2146" s="19"/>
      <c r="R2146" s="21"/>
      <c r="T2146" s="19"/>
      <c r="U2146" s="19"/>
      <c r="AA2146" s="19"/>
      <c r="AF2146" s="22"/>
      <c r="AK2146" s="21"/>
      <c r="AP2146" s="21"/>
      <c r="AS2146" s="22"/>
      <c r="AU2146" s="22"/>
    </row>
    <row r="2147" ht="15.75" customHeight="1">
      <c r="F2147" s="19"/>
      <c r="G2147" s="20"/>
      <c r="M2147" s="21"/>
      <c r="O2147" s="19"/>
      <c r="R2147" s="21"/>
      <c r="T2147" s="19"/>
      <c r="U2147" s="19"/>
      <c r="AA2147" s="19"/>
      <c r="AF2147" s="22"/>
      <c r="AK2147" s="21"/>
      <c r="AP2147" s="21"/>
      <c r="AS2147" s="22"/>
      <c r="AU2147" s="22"/>
    </row>
    <row r="2148" ht="15.75" customHeight="1">
      <c r="F2148" s="19"/>
      <c r="G2148" s="20"/>
      <c r="M2148" s="21"/>
      <c r="O2148" s="19"/>
      <c r="R2148" s="21"/>
      <c r="T2148" s="19"/>
      <c r="U2148" s="19"/>
      <c r="AA2148" s="19"/>
      <c r="AF2148" s="22"/>
      <c r="AK2148" s="21"/>
      <c r="AP2148" s="21"/>
      <c r="AS2148" s="22"/>
      <c r="AU2148" s="22"/>
    </row>
    <row r="2149" ht="15.75" customHeight="1">
      <c r="F2149" s="19"/>
      <c r="G2149" s="20"/>
      <c r="M2149" s="21"/>
      <c r="O2149" s="19"/>
      <c r="R2149" s="21"/>
      <c r="T2149" s="19"/>
      <c r="U2149" s="19"/>
      <c r="AA2149" s="19"/>
      <c r="AF2149" s="22"/>
      <c r="AK2149" s="21"/>
      <c r="AP2149" s="21"/>
      <c r="AS2149" s="22"/>
      <c r="AU2149" s="22"/>
    </row>
    <row r="2150" ht="15.75" customHeight="1">
      <c r="F2150" s="19"/>
      <c r="G2150" s="20"/>
      <c r="M2150" s="21"/>
      <c r="O2150" s="19"/>
      <c r="R2150" s="21"/>
      <c r="T2150" s="19"/>
      <c r="U2150" s="19"/>
      <c r="AA2150" s="19"/>
      <c r="AF2150" s="22"/>
      <c r="AK2150" s="21"/>
      <c r="AP2150" s="21"/>
      <c r="AS2150" s="22"/>
      <c r="AU2150" s="22"/>
    </row>
    <row r="2151" ht="15.75" customHeight="1">
      <c r="F2151" s="19"/>
      <c r="G2151" s="20"/>
      <c r="M2151" s="21"/>
      <c r="O2151" s="19"/>
      <c r="R2151" s="21"/>
      <c r="T2151" s="19"/>
      <c r="U2151" s="19"/>
      <c r="AA2151" s="19"/>
      <c r="AF2151" s="22"/>
      <c r="AK2151" s="21"/>
      <c r="AP2151" s="21"/>
      <c r="AS2151" s="22"/>
      <c r="AU2151" s="22"/>
    </row>
    <row r="2152" ht="15.75" customHeight="1">
      <c r="F2152" s="19"/>
      <c r="G2152" s="20"/>
      <c r="M2152" s="21"/>
      <c r="O2152" s="19"/>
      <c r="R2152" s="21"/>
      <c r="T2152" s="19"/>
      <c r="U2152" s="19"/>
      <c r="AA2152" s="19"/>
      <c r="AF2152" s="22"/>
      <c r="AK2152" s="21"/>
      <c r="AP2152" s="21"/>
      <c r="AS2152" s="22"/>
      <c r="AU2152" s="22"/>
    </row>
    <row r="2153" ht="15.75" customHeight="1">
      <c r="F2153" s="19"/>
      <c r="G2153" s="20"/>
      <c r="M2153" s="21"/>
      <c r="O2153" s="19"/>
      <c r="R2153" s="21"/>
      <c r="T2153" s="19"/>
      <c r="U2153" s="19"/>
      <c r="AA2153" s="19"/>
      <c r="AF2153" s="22"/>
      <c r="AK2153" s="21"/>
      <c r="AP2153" s="21"/>
      <c r="AS2153" s="22"/>
      <c r="AU2153" s="22"/>
    </row>
    <row r="2154" ht="15.75" customHeight="1">
      <c r="F2154" s="19"/>
      <c r="G2154" s="20"/>
      <c r="M2154" s="21"/>
      <c r="O2154" s="19"/>
      <c r="R2154" s="21"/>
      <c r="T2154" s="19"/>
      <c r="U2154" s="19"/>
      <c r="AA2154" s="19"/>
      <c r="AF2154" s="22"/>
      <c r="AK2154" s="21"/>
      <c r="AP2154" s="21"/>
      <c r="AS2154" s="22"/>
      <c r="AU2154" s="22"/>
    </row>
    <row r="2155" ht="15.75" customHeight="1">
      <c r="F2155" s="19"/>
      <c r="G2155" s="20"/>
      <c r="M2155" s="21"/>
      <c r="O2155" s="19"/>
      <c r="R2155" s="21"/>
      <c r="T2155" s="19"/>
      <c r="U2155" s="19"/>
      <c r="AA2155" s="19"/>
      <c r="AF2155" s="22"/>
      <c r="AK2155" s="21"/>
      <c r="AP2155" s="21"/>
      <c r="AS2155" s="22"/>
      <c r="AU2155" s="22"/>
    </row>
    <row r="2156" ht="15.75" customHeight="1">
      <c r="F2156" s="19"/>
      <c r="G2156" s="20"/>
      <c r="M2156" s="21"/>
      <c r="O2156" s="19"/>
      <c r="R2156" s="21"/>
      <c r="T2156" s="19"/>
      <c r="U2156" s="19"/>
      <c r="AA2156" s="19"/>
      <c r="AF2156" s="22"/>
      <c r="AK2156" s="21"/>
      <c r="AP2156" s="21"/>
      <c r="AS2156" s="22"/>
      <c r="AU2156" s="22"/>
    </row>
    <row r="2157" ht="15.75" customHeight="1">
      <c r="F2157" s="19"/>
      <c r="G2157" s="20"/>
      <c r="M2157" s="21"/>
      <c r="O2157" s="19"/>
      <c r="R2157" s="21"/>
      <c r="T2157" s="19"/>
      <c r="U2157" s="19"/>
      <c r="AA2157" s="19"/>
      <c r="AF2157" s="22"/>
      <c r="AK2157" s="21"/>
      <c r="AP2157" s="21"/>
      <c r="AS2157" s="22"/>
      <c r="AU2157" s="22"/>
    </row>
    <row r="2158" ht="15.75" customHeight="1">
      <c r="F2158" s="19"/>
      <c r="G2158" s="20"/>
      <c r="M2158" s="21"/>
      <c r="O2158" s="19"/>
      <c r="R2158" s="21"/>
      <c r="T2158" s="19"/>
      <c r="U2158" s="19"/>
      <c r="AA2158" s="19"/>
      <c r="AF2158" s="22"/>
      <c r="AK2158" s="21"/>
      <c r="AP2158" s="21"/>
      <c r="AS2158" s="22"/>
      <c r="AU2158" s="22"/>
    </row>
    <row r="2159" ht="15.75" customHeight="1">
      <c r="F2159" s="19"/>
      <c r="G2159" s="20"/>
      <c r="M2159" s="21"/>
      <c r="O2159" s="19"/>
      <c r="R2159" s="21"/>
      <c r="T2159" s="19"/>
      <c r="U2159" s="19"/>
      <c r="AA2159" s="19"/>
      <c r="AF2159" s="22"/>
      <c r="AK2159" s="21"/>
      <c r="AP2159" s="21"/>
      <c r="AS2159" s="22"/>
      <c r="AU2159" s="22"/>
    </row>
    <row r="2160" ht="15.75" customHeight="1">
      <c r="F2160" s="19"/>
      <c r="G2160" s="20"/>
      <c r="M2160" s="21"/>
      <c r="O2160" s="19"/>
      <c r="R2160" s="21"/>
      <c r="T2160" s="19"/>
      <c r="U2160" s="19"/>
      <c r="AA2160" s="19"/>
      <c r="AF2160" s="22"/>
      <c r="AK2160" s="21"/>
      <c r="AP2160" s="21"/>
      <c r="AS2160" s="22"/>
      <c r="AU2160" s="22"/>
    </row>
    <row r="2161" ht="15.75" customHeight="1">
      <c r="F2161" s="19"/>
      <c r="G2161" s="20"/>
      <c r="M2161" s="21"/>
      <c r="O2161" s="19"/>
      <c r="R2161" s="21"/>
      <c r="T2161" s="19"/>
      <c r="U2161" s="19"/>
      <c r="AA2161" s="19"/>
      <c r="AF2161" s="22"/>
      <c r="AK2161" s="21"/>
      <c r="AP2161" s="21"/>
      <c r="AS2161" s="22"/>
      <c r="AU2161" s="22"/>
    </row>
    <row r="2162" ht="15.75" customHeight="1">
      <c r="F2162" s="19"/>
      <c r="G2162" s="20"/>
      <c r="M2162" s="21"/>
      <c r="O2162" s="19"/>
      <c r="R2162" s="21"/>
      <c r="T2162" s="19"/>
      <c r="U2162" s="19"/>
      <c r="AA2162" s="19"/>
      <c r="AF2162" s="22"/>
      <c r="AK2162" s="21"/>
      <c r="AP2162" s="21"/>
      <c r="AS2162" s="22"/>
      <c r="AU2162" s="22"/>
    </row>
    <row r="2163" ht="15.75" customHeight="1">
      <c r="F2163" s="19"/>
      <c r="G2163" s="20"/>
      <c r="M2163" s="21"/>
      <c r="O2163" s="19"/>
      <c r="R2163" s="21"/>
      <c r="T2163" s="19"/>
      <c r="U2163" s="19"/>
      <c r="AA2163" s="19"/>
      <c r="AF2163" s="22"/>
      <c r="AK2163" s="21"/>
      <c r="AP2163" s="21"/>
      <c r="AS2163" s="22"/>
      <c r="AU2163" s="22"/>
    </row>
    <row r="2164" ht="15.75" customHeight="1">
      <c r="F2164" s="19"/>
      <c r="G2164" s="20"/>
      <c r="M2164" s="21"/>
      <c r="O2164" s="19"/>
      <c r="R2164" s="21"/>
      <c r="T2164" s="19"/>
      <c r="U2164" s="19"/>
      <c r="AA2164" s="19"/>
      <c r="AF2164" s="22"/>
      <c r="AK2164" s="21"/>
      <c r="AP2164" s="21"/>
      <c r="AS2164" s="22"/>
      <c r="AU2164" s="22"/>
    </row>
    <row r="2165" ht="15.75" customHeight="1">
      <c r="F2165" s="19"/>
      <c r="G2165" s="20"/>
      <c r="M2165" s="21"/>
      <c r="O2165" s="19"/>
      <c r="R2165" s="21"/>
      <c r="T2165" s="19"/>
      <c r="U2165" s="19"/>
      <c r="AA2165" s="19"/>
      <c r="AF2165" s="22"/>
      <c r="AK2165" s="21"/>
      <c r="AP2165" s="21"/>
      <c r="AS2165" s="22"/>
      <c r="AU2165" s="22"/>
    </row>
    <row r="2166" ht="15.75" customHeight="1">
      <c r="F2166" s="19"/>
      <c r="G2166" s="20"/>
      <c r="M2166" s="21"/>
      <c r="O2166" s="19"/>
      <c r="R2166" s="21"/>
      <c r="T2166" s="19"/>
      <c r="U2166" s="19"/>
      <c r="AA2166" s="19"/>
      <c r="AF2166" s="22"/>
      <c r="AK2166" s="21"/>
      <c r="AP2166" s="21"/>
      <c r="AS2166" s="22"/>
      <c r="AU2166" s="22"/>
    </row>
    <row r="2167" ht="15.75" customHeight="1">
      <c r="F2167" s="19"/>
      <c r="G2167" s="20"/>
      <c r="M2167" s="21"/>
      <c r="O2167" s="19"/>
      <c r="R2167" s="21"/>
      <c r="T2167" s="19"/>
      <c r="U2167" s="19"/>
      <c r="AA2167" s="19"/>
      <c r="AF2167" s="22"/>
      <c r="AK2167" s="21"/>
      <c r="AP2167" s="21"/>
      <c r="AS2167" s="22"/>
      <c r="AU2167" s="22"/>
    </row>
    <row r="2168" ht="15.75" customHeight="1">
      <c r="F2168" s="19"/>
      <c r="G2168" s="20"/>
      <c r="M2168" s="21"/>
      <c r="O2168" s="19"/>
      <c r="R2168" s="21"/>
      <c r="T2168" s="19"/>
      <c r="U2168" s="19"/>
      <c r="AA2168" s="19"/>
      <c r="AF2168" s="22"/>
      <c r="AK2168" s="21"/>
      <c r="AP2168" s="21"/>
      <c r="AS2168" s="22"/>
      <c r="AU2168" s="22"/>
    </row>
    <row r="2169" ht="15.75" customHeight="1">
      <c r="F2169" s="19"/>
      <c r="G2169" s="20"/>
      <c r="M2169" s="21"/>
      <c r="O2169" s="19"/>
      <c r="R2169" s="21"/>
      <c r="T2169" s="19"/>
      <c r="U2169" s="19"/>
      <c r="AA2169" s="19"/>
      <c r="AF2169" s="22"/>
      <c r="AK2169" s="21"/>
      <c r="AP2169" s="21"/>
      <c r="AS2169" s="22"/>
      <c r="AU2169" s="22"/>
    </row>
    <row r="2170" ht="15.75" customHeight="1">
      <c r="F2170" s="19"/>
      <c r="G2170" s="20"/>
      <c r="M2170" s="21"/>
      <c r="O2170" s="19"/>
      <c r="R2170" s="21"/>
      <c r="T2170" s="19"/>
      <c r="U2170" s="19"/>
      <c r="AA2170" s="19"/>
      <c r="AF2170" s="22"/>
      <c r="AK2170" s="21"/>
      <c r="AP2170" s="21"/>
      <c r="AS2170" s="22"/>
      <c r="AU2170" s="22"/>
    </row>
    <row r="2171" ht="15.75" customHeight="1">
      <c r="F2171" s="19"/>
      <c r="G2171" s="20"/>
      <c r="M2171" s="21"/>
      <c r="O2171" s="19"/>
      <c r="R2171" s="21"/>
      <c r="T2171" s="19"/>
      <c r="U2171" s="19"/>
      <c r="AA2171" s="19"/>
      <c r="AF2171" s="22"/>
      <c r="AK2171" s="21"/>
      <c r="AP2171" s="21"/>
      <c r="AS2171" s="22"/>
      <c r="AU2171" s="22"/>
    </row>
    <row r="2172" ht="15.75" customHeight="1">
      <c r="F2172" s="19"/>
      <c r="G2172" s="20"/>
      <c r="M2172" s="21"/>
      <c r="O2172" s="19"/>
      <c r="R2172" s="21"/>
      <c r="T2172" s="19"/>
      <c r="U2172" s="19"/>
      <c r="AA2172" s="19"/>
      <c r="AF2172" s="22"/>
      <c r="AK2172" s="21"/>
      <c r="AP2172" s="21"/>
      <c r="AS2172" s="22"/>
      <c r="AU2172" s="22"/>
    </row>
    <row r="2173" ht="15.75" customHeight="1">
      <c r="F2173" s="19"/>
      <c r="G2173" s="20"/>
      <c r="M2173" s="21"/>
      <c r="O2173" s="19"/>
      <c r="R2173" s="21"/>
      <c r="T2173" s="19"/>
      <c r="U2173" s="19"/>
      <c r="AA2173" s="19"/>
      <c r="AF2173" s="22"/>
      <c r="AK2173" s="21"/>
      <c r="AP2173" s="21"/>
      <c r="AS2173" s="22"/>
      <c r="AU2173" s="22"/>
    </row>
    <row r="2174" ht="15.75" customHeight="1">
      <c r="F2174" s="19"/>
      <c r="G2174" s="20"/>
      <c r="M2174" s="21"/>
      <c r="O2174" s="19"/>
      <c r="R2174" s="21"/>
      <c r="T2174" s="19"/>
      <c r="U2174" s="19"/>
      <c r="AA2174" s="19"/>
      <c r="AF2174" s="22"/>
      <c r="AK2174" s="21"/>
      <c r="AP2174" s="21"/>
      <c r="AS2174" s="22"/>
      <c r="AU2174" s="22"/>
    </row>
    <row r="2175" ht="15.75" customHeight="1">
      <c r="F2175" s="19"/>
      <c r="G2175" s="20"/>
      <c r="M2175" s="21"/>
      <c r="O2175" s="19"/>
      <c r="R2175" s="21"/>
      <c r="T2175" s="19"/>
      <c r="U2175" s="19"/>
      <c r="AA2175" s="19"/>
      <c r="AF2175" s="22"/>
      <c r="AK2175" s="21"/>
      <c r="AP2175" s="21"/>
      <c r="AS2175" s="22"/>
      <c r="AU2175" s="22"/>
    </row>
    <row r="2176" ht="15.75" customHeight="1">
      <c r="F2176" s="19"/>
      <c r="G2176" s="20"/>
      <c r="M2176" s="21"/>
      <c r="O2176" s="19"/>
      <c r="R2176" s="21"/>
      <c r="T2176" s="19"/>
      <c r="U2176" s="19"/>
      <c r="AA2176" s="19"/>
      <c r="AF2176" s="22"/>
      <c r="AK2176" s="21"/>
      <c r="AP2176" s="21"/>
      <c r="AS2176" s="22"/>
      <c r="AU2176" s="22"/>
    </row>
    <row r="2177" ht="15.75" customHeight="1">
      <c r="F2177" s="19"/>
      <c r="G2177" s="20"/>
      <c r="M2177" s="21"/>
      <c r="O2177" s="19"/>
      <c r="R2177" s="21"/>
      <c r="T2177" s="19"/>
      <c r="U2177" s="19"/>
      <c r="AA2177" s="19"/>
      <c r="AF2177" s="22"/>
      <c r="AK2177" s="21"/>
      <c r="AP2177" s="21"/>
      <c r="AS2177" s="22"/>
      <c r="AU2177" s="22"/>
    </row>
    <row r="2178" ht="15.75" customHeight="1">
      <c r="F2178" s="19"/>
      <c r="G2178" s="20"/>
      <c r="M2178" s="21"/>
      <c r="O2178" s="19"/>
      <c r="R2178" s="21"/>
      <c r="T2178" s="19"/>
      <c r="U2178" s="19"/>
      <c r="AA2178" s="19"/>
      <c r="AF2178" s="22"/>
      <c r="AK2178" s="21"/>
      <c r="AP2178" s="21"/>
      <c r="AS2178" s="22"/>
      <c r="AU2178" s="22"/>
    </row>
    <row r="2179" ht="15.75" customHeight="1">
      <c r="F2179" s="19"/>
      <c r="G2179" s="20"/>
      <c r="M2179" s="21"/>
      <c r="O2179" s="19"/>
      <c r="R2179" s="21"/>
      <c r="T2179" s="19"/>
      <c r="U2179" s="19"/>
      <c r="AA2179" s="19"/>
      <c r="AF2179" s="22"/>
      <c r="AK2179" s="21"/>
      <c r="AP2179" s="21"/>
      <c r="AS2179" s="22"/>
      <c r="AU2179" s="22"/>
    </row>
    <row r="2180" ht="15.75" customHeight="1">
      <c r="F2180" s="19"/>
      <c r="G2180" s="20"/>
      <c r="M2180" s="21"/>
      <c r="O2180" s="19"/>
      <c r="R2180" s="21"/>
      <c r="T2180" s="19"/>
      <c r="U2180" s="19"/>
      <c r="AA2180" s="19"/>
      <c r="AF2180" s="22"/>
      <c r="AK2180" s="21"/>
      <c r="AP2180" s="21"/>
      <c r="AS2180" s="22"/>
      <c r="AU2180" s="22"/>
    </row>
    <row r="2181" ht="15.75" customHeight="1">
      <c r="F2181" s="19"/>
      <c r="G2181" s="20"/>
      <c r="M2181" s="21"/>
      <c r="O2181" s="19"/>
      <c r="R2181" s="21"/>
      <c r="T2181" s="19"/>
      <c r="U2181" s="19"/>
      <c r="AA2181" s="19"/>
      <c r="AF2181" s="22"/>
      <c r="AK2181" s="21"/>
      <c r="AP2181" s="21"/>
      <c r="AS2181" s="22"/>
      <c r="AU2181" s="22"/>
    </row>
    <row r="2182" ht="15.75" customHeight="1">
      <c r="F2182" s="19"/>
      <c r="G2182" s="20"/>
      <c r="M2182" s="21"/>
      <c r="O2182" s="19"/>
      <c r="R2182" s="21"/>
      <c r="T2182" s="19"/>
      <c r="U2182" s="19"/>
      <c r="AA2182" s="19"/>
      <c r="AF2182" s="22"/>
      <c r="AK2182" s="21"/>
      <c r="AP2182" s="21"/>
      <c r="AS2182" s="22"/>
      <c r="AU2182" s="22"/>
    </row>
    <row r="2183" ht="15.75" customHeight="1">
      <c r="F2183" s="19"/>
      <c r="G2183" s="20"/>
      <c r="M2183" s="21"/>
      <c r="O2183" s="19"/>
      <c r="R2183" s="21"/>
      <c r="T2183" s="19"/>
      <c r="U2183" s="19"/>
      <c r="AA2183" s="19"/>
      <c r="AF2183" s="22"/>
      <c r="AK2183" s="21"/>
      <c r="AP2183" s="21"/>
      <c r="AS2183" s="22"/>
      <c r="AU2183" s="22"/>
    </row>
    <row r="2184" ht="15.75" customHeight="1">
      <c r="F2184" s="19"/>
      <c r="G2184" s="20"/>
      <c r="M2184" s="21"/>
      <c r="O2184" s="19"/>
      <c r="R2184" s="21"/>
      <c r="T2184" s="19"/>
      <c r="U2184" s="19"/>
      <c r="AA2184" s="19"/>
      <c r="AF2184" s="22"/>
      <c r="AK2184" s="21"/>
      <c r="AP2184" s="21"/>
      <c r="AS2184" s="22"/>
      <c r="AU2184" s="22"/>
    </row>
    <row r="2185" ht="15.75" customHeight="1">
      <c r="F2185" s="19"/>
      <c r="G2185" s="20"/>
      <c r="M2185" s="21"/>
      <c r="O2185" s="19"/>
      <c r="R2185" s="21"/>
      <c r="T2185" s="19"/>
      <c r="U2185" s="19"/>
      <c r="AA2185" s="19"/>
      <c r="AF2185" s="22"/>
      <c r="AK2185" s="21"/>
      <c r="AP2185" s="21"/>
      <c r="AS2185" s="22"/>
      <c r="AU2185" s="22"/>
    </row>
    <row r="2186" ht="15.75" customHeight="1">
      <c r="F2186" s="19"/>
      <c r="G2186" s="20"/>
      <c r="M2186" s="21"/>
      <c r="O2186" s="19"/>
      <c r="R2186" s="21"/>
      <c r="T2186" s="19"/>
      <c r="U2186" s="19"/>
      <c r="AA2186" s="19"/>
      <c r="AF2186" s="22"/>
      <c r="AK2186" s="21"/>
      <c r="AP2186" s="21"/>
      <c r="AS2186" s="22"/>
      <c r="AU2186" s="22"/>
    </row>
    <row r="2187" ht="15.75" customHeight="1">
      <c r="F2187" s="19"/>
      <c r="G2187" s="20"/>
      <c r="M2187" s="21"/>
      <c r="O2187" s="19"/>
      <c r="R2187" s="21"/>
      <c r="T2187" s="19"/>
      <c r="U2187" s="19"/>
      <c r="AA2187" s="19"/>
      <c r="AF2187" s="22"/>
      <c r="AK2187" s="21"/>
      <c r="AP2187" s="21"/>
      <c r="AS2187" s="22"/>
      <c r="AU2187" s="22"/>
    </row>
    <row r="2188" ht="15.75" customHeight="1">
      <c r="F2188" s="19"/>
      <c r="G2188" s="20"/>
      <c r="M2188" s="21"/>
      <c r="O2188" s="19"/>
      <c r="R2188" s="21"/>
      <c r="T2188" s="19"/>
      <c r="U2188" s="19"/>
      <c r="AA2188" s="19"/>
      <c r="AF2188" s="22"/>
      <c r="AK2188" s="21"/>
      <c r="AP2188" s="21"/>
      <c r="AS2188" s="22"/>
      <c r="AU2188" s="22"/>
    </row>
    <row r="2189" ht="15.75" customHeight="1">
      <c r="F2189" s="19"/>
      <c r="G2189" s="20"/>
      <c r="M2189" s="21"/>
      <c r="O2189" s="19"/>
      <c r="R2189" s="21"/>
      <c r="T2189" s="19"/>
      <c r="U2189" s="19"/>
      <c r="AA2189" s="19"/>
      <c r="AF2189" s="22"/>
      <c r="AK2189" s="21"/>
      <c r="AP2189" s="21"/>
      <c r="AS2189" s="22"/>
      <c r="AU2189" s="22"/>
    </row>
    <row r="2190" ht="15.75" customHeight="1">
      <c r="F2190" s="19"/>
      <c r="G2190" s="20"/>
      <c r="M2190" s="21"/>
      <c r="O2190" s="19"/>
      <c r="R2190" s="21"/>
      <c r="T2190" s="19"/>
      <c r="U2190" s="19"/>
      <c r="AA2190" s="19"/>
      <c r="AF2190" s="22"/>
      <c r="AK2190" s="21"/>
      <c r="AP2190" s="21"/>
      <c r="AS2190" s="22"/>
      <c r="AU2190" s="22"/>
    </row>
    <row r="2191" ht="15.75" customHeight="1">
      <c r="F2191" s="19"/>
      <c r="G2191" s="20"/>
      <c r="M2191" s="21"/>
      <c r="O2191" s="19"/>
      <c r="R2191" s="21"/>
      <c r="T2191" s="19"/>
      <c r="U2191" s="19"/>
      <c r="AA2191" s="19"/>
      <c r="AF2191" s="22"/>
      <c r="AK2191" s="21"/>
      <c r="AP2191" s="21"/>
      <c r="AS2191" s="22"/>
      <c r="AU2191" s="22"/>
    </row>
    <row r="2192" ht="15.75" customHeight="1">
      <c r="F2192" s="19"/>
      <c r="G2192" s="20"/>
      <c r="M2192" s="21"/>
      <c r="O2192" s="19"/>
      <c r="R2192" s="21"/>
      <c r="T2192" s="19"/>
      <c r="U2192" s="19"/>
      <c r="AA2192" s="19"/>
      <c r="AF2192" s="22"/>
      <c r="AK2192" s="21"/>
      <c r="AP2192" s="21"/>
      <c r="AS2192" s="22"/>
      <c r="AU2192" s="22"/>
    </row>
    <row r="2193" ht="15.75" customHeight="1">
      <c r="F2193" s="19"/>
      <c r="G2193" s="20"/>
      <c r="M2193" s="21"/>
      <c r="O2193" s="19"/>
      <c r="R2193" s="21"/>
      <c r="T2193" s="19"/>
      <c r="U2193" s="19"/>
      <c r="AA2193" s="19"/>
      <c r="AF2193" s="22"/>
      <c r="AK2193" s="21"/>
      <c r="AP2193" s="21"/>
      <c r="AS2193" s="22"/>
      <c r="AU2193" s="22"/>
    </row>
    <row r="2194" ht="15.75" customHeight="1">
      <c r="F2194" s="19"/>
      <c r="G2194" s="20"/>
      <c r="M2194" s="21"/>
      <c r="O2194" s="19"/>
      <c r="R2194" s="21"/>
      <c r="T2194" s="19"/>
      <c r="U2194" s="19"/>
      <c r="AA2194" s="19"/>
      <c r="AF2194" s="22"/>
      <c r="AK2194" s="21"/>
      <c r="AP2194" s="21"/>
      <c r="AS2194" s="22"/>
      <c r="AU2194" s="22"/>
    </row>
    <row r="2195" ht="15.75" customHeight="1">
      <c r="F2195" s="19"/>
      <c r="G2195" s="20"/>
      <c r="M2195" s="21"/>
      <c r="O2195" s="19"/>
      <c r="R2195" s="21"/>
      <c r="T2195" s="19"/>
      <c r="U2195" s="19"/>
      <c r="AA2195" s="19"/>
      <c r="AF2195" s="22"/>
      <c r="AK2195" s="21"/>
      <c r="AP2195" s="21"/>
      <c r="AS2195" s="22"/>
      <c r="AU2195" s="22"/>
    </row>
    <row r="2196" ht="15.75" customHeight="1">
      <c r="F2196" s="19"/>
      <c r="G2196" s="20"/>
      <c r="M2196" s="21"/>
      <c r="O2196" s="19"/>
      <c r="R2196" s="21"/>
      <c r="T2196" s="19"/>
      <c r="U2196" s="19"/>
      <c r="AA2196" s="19"/>
      <c r="AF2196" s="22"/>
      <c r="AK2196" s="21"/>
      <c r="AP2196" s="21"/>
      <c r="AS2196" s="22"/>
      <c r="AU2196" s="22"/>
    </row>
    <row r="2197" ht="15.75" customHeight="1">
      <c r="F2197" s="19"/>
      <c r="G2197" s="20"/>
      <c r="M2197" s="21"/>
      <c r="O2197" s="19"/>
      <c r="R2197" s="21"/>
      <c r="T2197" s="19"/>
      <c r="U2197" s="19"/>
      <c r="AA2197" s="19"/>
      <c r="AF2197" s="22"/>
      <c r="AK2197" s="21"/>
      <c r="AP2197" s="21"/>
      <c r="AS2197" s="22"/>
      <c r="AU2197" s="22"/>
    </row>
    <row r="2198" ht="15.75" customHeight="1">
      <c r="F2198" s="19"/>
      <c r="G2198" s="20"/>
      <c r="M2198" s="21"/>
      <c r="O2198" s="19"/>
      <c r="R2198" s="21"/>
      <c r="T2198" s="19"/>
      <c r="U2198" s="19"/>
      <c r="AA2198" s="19"/>
      <c r="AF2198" s="22"/>
      <c r="AK2198" s="21"/>
      <c r="AP2198" s="21"/>
      <c r="AS2198" s="22"/>
      <c r="AU2198" s="22"/>
    </row>
    <row r="2199" ht="15.75" customHeight="1">
      <c r="F2199" s="19"/>
      <c r="G2199" s="20"/>
      <c r="M2199" s="21"/>
      <c r="O2199" s="19"/>
      <c r="R2199" s="21"/>
      <c r="T2199" s="19"/>
      <c r="U2199" s="19"/>
      <c r="AA2199" s="19"/>
      <c r="AF2199" s="22"/>
      <c r="AK2199" s="21"/>
      <c r="AP2199" s="21"/>
      <c r="AS2199" s="22"/>
      <c r="AU2199" s="22"/>
    </row>
    <row r="2200" ht="15.75" customHeight="1">
      <c r="F2200" s="19"/>
      <c r="G2200" s="20"/>
      <c r="M2200" s="21"/>
      <c r="O2200" s="19"/>
      <c r="R2200" s="21"/>
      <c r="T2200" s="19"/>
      <c r="U2200" s="19"/>
      <c r="AA2200" s="19"/>
      <c r="AF2200" s="22"/>
      <c r="AK2200" s="21"/>
      <c r="AP2200" s="21"/>
      <c r="AS2200" s="22"/>
      <c r="AU2200" s="22"/>
    </row>
    <row r="2201" ht="15.75" customHeight="1">
      <c r="F2201" s="19"/>
      <c r="G2201" s="20"/>
      <c r="M2201" s="21"/>
      <c r="O2201" s="19"/>
      <c r="R2201" s="21"/>
      <c r="T2201" s="19"/>
      <c r="U2201" s="19"/>
      <c r="AA2201" s="19"/>
      <c r="AF2201" s="22"/>
      <c r="AK2201" s="21"/>
      <c r="AP2201" s="21"/>
      <c r="AS2201" s="22"/>
      <c r="AU2201" s="22"/>
    </row>
    <row r="2202" ht="15.75" customHeight="1">
      <c r="F2202" s="19"/>
      <c r="G2202" s="20"/>
      <c r="M2202" s="21"/>
      <c r="O2202" s="19"/>
      <c r="R2202" s="21"/>
      <c r="T2202" s="19"/>
      <c r="U2202" s="19"/>
      <c r="AA2202" s="19"/>
      <c r="AF2202" s="22"/>
      <c r="AK2202" s="21"/>
      <c r="AP2202" s="21"/>
      <c r="AS2202" s="22"/>
      <c r="AU2202" s="22"/>
    </row>
    <row r="2203" ht="15.75" customHeight="1">
      <c r="F2203" s="19"/>
      <c r="G2203" s="20"/>
      <c r="M2203" s="21"/>
      <c r="O2203" s="19"/>
      <c r="R2203" s="21"/>
      <c r="T2203" s="19"/>
      <c r="U2203" s="19"/>
      <c r="AA2203" s="19"/>
      <c r="AF2203" s="22"/>
      <c r="AK2203" s="21"/>
      <c r="AP2203" s="21"/>
      <c r="AS2203" s="22"/>
      <c r="AU2203" s="22"/>
    </row>
    <row r="2204" ht="15.75" customHeight="1">
      <c r="F2204" s="19"/>
      <c r="G2204" s="20"/>
      <c r="M2204" s="21"/>
      <c r="O2204" s="19"/>
      <c r="R2204" s="21"/>
      <c r="T2204" s="19"/>
      <c r="U2204" s="19"/>
      <c r="AA2204" s="19"/>
      <c r="AF2204" s="22"/>
      <c r="AK2204" s="21"/>
      <c r="AP2204" s="21"/>
      <c r="AS2204" s="22"/>
      <c r="AU2204" s="22"/>
    </row>
    <row r="2205" ht="15.75" customHeight="1">
      <c r="F2205" s="19"/>
      <c r="G2205" s="20"/>
      <c r="M2205" s="21"/>
      <c r="O2205" s="19"/>
      <c r="R2205" s="21"/>
      <c r="T2205" s="19"/>
      <c r="U2205" s="19"/>
      <c r="AA2205" s="19"/>
      <c r="AF2205" s="22"/>
      <c r="AK2205" s="21"/>
      <c r="AP2205" s="21"/>
      <c r="AS2205" s="22"/>
      <c r="AU2205" s="22"/>
    </row>
    <row r="2206" ht="15.75" customHeight="1">
      <c r="F2206" s="19"/>
      <c r="G2206" s="20"/>
      <c r="M2206" s="21"/>
      <c r="O2206" s="19"/>
      <c r="R2206" s="21"/>
      <c r="T2206" s="19"/>
      <c r="U2206" s="19"/>
      <c r="AA2206" s="19"/>
      <c r="AF2206" s="22"/>
      <c r="AK2206" s="21"/>
      <c r="AP2206" s="21"/>
      <c r="AS2206" s="22"/>
      <c r="AU2206" s="22"/>
    </row>
    <row r="2207" ht="15.75" customHeight="1">
      <c r="F2207" s="19"/>
      <c r="G2207" s="20"/>
      <c r="M2207" s="21"/>
      <c r="O2207" s="19"/>
      <c r="R2207" s="21"/>
      <c r="T2207" s="19"/>
      <c r="U2207" s="19"/>
      <c r="AA2207" s="19"/>
      <c r="AF2207" s="22"/>
      <c r="AK2207" s="21"/>
      <c r="AP2207" s="21"/>
      <c r="AS2207" s="22"/>
      <c r="AU2207" s="22"/>
    </row>
    <row r="2208" ht="15.75" customHeight="1">
      <c r="F2208" s="19"/>
      <c r="G2208" s="20"/>
      <c r="M2208" s="21"/>
      <c r="O2208" s="19"/>
      <c r="R2208" s="21"/>
      <c r="T2208" s="19"/>
      <c r="U2208" s="19"/>
      <c r="AA2208" s="19"/>
      <c r="AF2208" s="22"/>
      <c r="AK2208" s="21"/>
      <c r="AP2208" s="21"/>
      <c r="AS2208" s="22"/>
      <c r="AU2208" s="22"/>
    </row>
    <row r="2209" ht="15.75" customHeight="1">
      <c r="F2209" s="19"/>
      <c r="G2209" s="20"/>
      <c r="M2209" s="21"/>
      <c r="O2209" s="19"/>
      <c r="R2209" s="21"/>
      <c r="T2209" s="19"/>
      <c r="U2209" s="19"/>
      <c r="AA2209" s="19"/>
      <c r="AF2209" s="22"/>
      <c r="AK2209" s="21"/>
      <c r="AP2209" s="21"/>
      <c r="AS2209" s="22"/>
      <c r="AU2209" s="22"/>
    </row>
    <row r="2210" ht="15.75" customHeight="1">
      <c r="F2210" s="19"/>
      <c r="G2210" s="20"/>
      <c r="M2210" s="21"/>
      <c r="O2210" s="19"/>
      <c r="R2210" s="21"/>
      <c r="T2210" s="19"/>
      <c r="U2210" s="19"/>
      <c r="AA2210" s="19"/>
      <c r="AF2210" s="22"/>
      <c r="AK2210" s="21"/>
      <c r="AP2210" s="21"/>
      <c r="AS2210" s="22"/>
      <c r="AU2210" s="22"/>
    </row>
    <row r="2211" ht="15.75" customHeight="1">
      <c r="F2211" s="19"/>
      <c r="G2211" s="20"/>
      <c r="M2211" s="21"/>
      <c r="O2211" s="19"/>
      <c r="R2211" s="21"/>
      <c r="T2211" s="19"/>
      <c r="U2211" s="19"/>
      <c r="AA2211" s="19"/>
      <c r="AF2211" s="22"/>
      <c r="AK2211" s="21"/>
      <c r="AP2211" s="21"/>
      <c r="AS2211" s="22"/>
      <c r="AU2211" s="22"/>
    </row>
    <row r="2212" ht="15.75" customHeight="1">
      <c r="F2212" s="19"/>
      <c r="G2212" s="20"/>
      <c r="M2212" s="21"/>
      <c r="O2212" s="19"/>
      <c r="R2212" s="21"/>
      <c r="T2212" s="19"/>
      <c r="U2212" s="19"/>
      <c r="AA2212" s="19"/>
      <c r="AF2212" s="22"/>
      <c r="AK2212" s="21"/>
      <c r="AP2212" s="21"/>
      <c r="AS2212" s="22"/>
      <c r="AU2212" s="22"/>
    </row>
    <row r="2213" ht="15.75" customHeight="1">
      <c r="F2213" s="19"/>
      <c r="G2213" s="20"/>
      <c r="M2213" s="21"/>
      <c r="O2213" s="19"/>
      <c r="R2213" s="21"/>
      <c r="T2213" s="19"/>
      <c r="U2213" s="19"/>
      <c r="AA2213" s="19"/>
      <c r="AF2213" s="22"/>
      <c r="AK2213" s="21"/>
      <c r="AP2213" s="21"/>
      <c r="AS2213" s="22"/>
      <c r="AU2213" s="22"/>
    </row>
    <row r="2214" ht="15.75" customHeight="1">
      <c r="F2214" s="19"/>
      <c r="G2214" s="20"/>
      <c r="M2214" s="21"/>
      <c r="O2214" s="19"/>
      <c r="R2214" s="21"/>
      <c r="T2214" s="19"/>
      <c r="U2214" s="19"/>
      <c r="AA2214" s="19"/>
      <c r="AF2214" s="22"/>
      <c r="AK2214" s="21"/>
      <c r="AP2214" s="21"/>
      <c r="AS2214" s="22"/>
      <c r="AU2214" s="22"/>
    </row>
    <row r="2215" ht="15.75" customHeight="1">
      <c r="F2215" s="19"/>
      <c r="G2215" s="20"/>
      <c r="M2215" s="21"/>
      <c r="O2215" s="19"/>
      <c r="R2215" s="21"/>
      <c r="T2215" s="19"/>
      <c r="U2215" s="19"/>
      <c r="AA2215" s="19"/>
      <c r="AF2215" s="22"/>
      <c r="AK2215" s="21"/>
      <c r="AP2215" s="21"/>
      <c r="AS2215" s="22"/>
      <c r="AU2215" s="22"/>
    </row>
    <row r="2216" ht="15.75" customHeight="1">
      <c r="F2216" s="19"/>
      <c r="G2216" s="20"/>
      <c r="M2216" s="21"/>
      <c r="O2216" s="19"/>
      <c r="R2216" s="21"/>
      <c r="T2216" s="19"/>
      <c r="U2216" s="19"/>
      <c r="AA2216" s="19"/>
      <c r="AF2216" s="22"/>
      <c r="AK2216" s="21"/>
      <c r="AP2216" s="21"/>
      <c r="AS2216" s="22"/>
      <c r="AU2216" s="22"/>
    </row>
    <row r="2217" ht="15.75" customHeight="1">
      <c r="F2217" s="19"/>
      <c r="G2217" s="20"/>
      <c r="M2217" s="21"/>
      <c r="O2217" s="19"/>
      <c r="R2217" s="21"/>
      <c r="T2217" s="19"/>
      <c r="U2217" s="19"/>
      <c r="AA2217" s="19"/>
      <c r="AF2217" s="22"/>
      <c r="AK2217" s="21"/>
      <c r="AP2217" s="21"/>
      <c r="AS2217" s="22"/>
      <c r="AU2217" s="22"/>
    </row>
    <row r="2218" ht="15.75" customHeight="1">
      <c r="F2218" s="19"/>
      <c r="G2218" s="20"/>
      <c r="M2218" s="21"/>
      <c r="O2218" s="19"/>
      <c r="R2218" s="21"/>
      <c r="T2218" s="19"/>
      <c r="U2218" s="19"/>
      <c r="AA2218" s="19"/>
      <c r="AF2218" s="22"/>
      <c r="AK2218" s="21"/>
      <c r="AP2218" s="21"/>
      <c r="AS2218" s="22"/>
      <c r="AU2218" s="22"/>
    </row>
    <row r="2219" ht="15.75" customHeight="1">
      <c r="F2219" s="19"/>
      <c r="G2219" s="20"/>
      <c r="M2219" s="21"/>
      <c r="O2219" s="19"/>
      <c r="R2219" s="21"/>
      <c r="T2219" s="19"/>
      <c r="U2219" s="19"/>
      <c r="AA2219" s="19"/>
      <c r="AF2219" s="22"/>
      <c r="AK2219" s="21"/>
      <c r="AP2219" s="21"/>
      <c r="AS2219" s="22"/>
      <c r="AU2219" s="22"/>
    </row>
    <row r="2220" ht="15.75" customHeight="1">
      <c r="F2220" s="19"/>
      <c r="G2220" s="20"/>
      <c r="M2220" s="21"/>
      <c r="O2220" s="19"/>
      <c r="R2220" s="21"/>
      <c r="T2220" s="19"/>
      <c r="U2220" s="19"/>
      <c r="AA2220" s="19"/>
      <c r="AF2220" s="22"/>
      <c r="AK2220" s="21"/>
      <c r="AP2220" s="21"/>
      <c r="AS2220" s="22"/>
      <c r="AU2220" s="22"/>
    </row>
    <row r="2221" ht="15.75" customHeight="1">
      <c r="F2221" s="19"/>
      <c r="G2221" s="20"/>
      <c r="M2221" s="21"/>
      <c r="O2221" s="19"/>
      <c r="R2221" s="21"/>
      <c r="T2221" s="19"/>
      <c r="U2221" s="19"/>
      <c r="AA2221" s="19"/>
      <c r="AF2221" s="22"/>
      <c r="AK2221" s="21"/>
      <c r="AP2221" s="21"/>
      <c r="AS2221" s="22"/>
      <c r="AU2221" s="22"/>
    </row>
    <row r="2222" ht="15.75" customHeight="1">
      <c r="F2222" s="19"/>
      <c r="G2222" s="20"/>
      <c r="M2222" s="21"/>
      <c r="O2222" s="19"/>
      <c r="R2222" s="21"/>
      <c r="T2222" s="19"/>
      <c r="U2222" s="19"/>
      <c r="AA2222" s="19"/>
      <c r="AF2222" s="22"/>
      <c r="AK2222" s="21"/>
      <c r="AP2222" s="21"/>
      <c r="AS2222" s="22"/>
      <c r="AU2222" s="22"/>
    </row>
    <row r="2223" ht="15.75" customHeight="1">
      <c r="F2223" s="19"/>
      <c r="G2223" s="20"/>
      <c r="M2223" s="21"/>
      <c r="O2223" s="19"/>
      <c r="R2223" s="21"/>
      <c r="T2223" s="19"/>
      <c r="U2223" s="19"/>
      <c r="AA2223" s="19"/>
      <c r="AF2223" s="22"/>
      <c r="AK2223" s="21"/>
      <c r="AP2223" s="21"/>
      <c r="AS2223" s="22"/>
      <c r="AU2223" s="22"/>
    </row>
    <row r="2224" ht="15.75" customHeight="1">
      <c r="F2224" s="19"/>
      <c r="G2224" s="20"/>
      <c r="M2224" s="21"/>
      <c r="O2224" s="19"/>
      <c r="R2224" s="21"/>
      <c r="T2224" s="19"/>
      <c r="U2224" s="19"/>
      <c r="AA2224" s="19"/>
      <c r="AF2224" s="22"/>
      <c r="AK2224" s="21"/>
      <c r="AP2224" s="21"/>
      <c r="AS2224" s="22"/>
      <c r="AU2224" s="22"/>
    </row>
    <row r="2225" ht="15.75" customHeight="1">
      <c r="F2225" s="19"/>
      <c r="G2225" s="20"/>
      <c r="M2225" s="21"/>
      <c r="O2225" s="19"/>
      <c r="R2225" s="21"/>
      <c r="T2225" s="19"/>
      <c r="U2225" s="19"/>
      <c r="AA2225" s="19"/>
      <c r="AF2225" s="22"/>
      <c r="AK2225" s="21"/>
      <c r="AP2225" s="21"/>
      <c r="AS2225" s="22"/>
      <c r="AU2225" s="22"/>
    </row>
    <row r="2226" ht="15.75" customHeight="1">
      <c r="F2226" s="19"/>
      <c r="G2226" s="20"/>
      <c r="M2226" s="21"/>
      <c r="O2226" s="19"/>
      <c r="R2226" s="21"/>
      <c r="T2226" s="19"/>
      <c r="U2226" s="19"/>
      <c r="AA2226" s="19"/>
      <c r="AF2226" s="22"/>
      <c r="AK2226" s="21"/>
      <c r="AP2226" s="21"/>
      <c r="AS2226" s="22"/>
      <c r="AU2226" s="22"/>
    </row>
    <row r="2227" ht="15.75" customHeight="1">
      <c r="F2227" s="19"/>
      <c r="G2227" s="20"/>
      <c r="M2227" s="21"/>
      <c r="O2227" s="19"/>
      <c r="R2227" s="21"/>
      <c r="T2227" s="19"/>
      <c r="U2227" s="19"/>
      <c r="AA2227" s="19"/>
      <c r="AF2227" s="22"/>
      <c r="AK2227" s="21"/>
      <c r="AP2227" s="21"/>
      <c r="AS2227" s="22"/>
      <c r="AU2227" s="22"/>
    </row>
    <row r="2228" ht="15.75" customHeight="1">
      <c r="F2228" s="19"/>
      <c r="G2228" s="20"/>
      <c r="M2228" s="21"/>
      <c r="O2228" s="19"/>
      <c r="R2228" s="21"/>
      <c r="T2228" s="19"/>
      <c r="U2228" s="19"/>
      <c r="AA2228" s="19"/>
      <c r="AF2228" s="22"/>
      <c r="AK2228" s="21"/>
      <c r="AP2228" s="21"/>
      <c r="AS2228" s="22"/>
      <c r="AU2228" s="22"/>
    </row>
    <row r="2229" ht="15.75" customHeight="1">
      <c r="F2229" s="19"/>
      <c r="G2229" s="20"/>
      <c r="M2229" s="21"/>
      <c r="O2229" s="19"/>
      <c r="R2229" s="21"/>
      <c r="T2229" s="19"/>
      <c r="U2229" s="19"/>
      <c r="AA2229" s="19"/>
      <c r="AF2229" s="22"/>
      <c r="AK2229" s="21"/>
      <c r="AP2229" s="21"/>
      <c r="AS2229" s="22"/>
      <c r="AU2229" s="22"/>
    </row>
    <row r="2230" ht="15.75" customHeight="1">
      <c r="F2230" s="19"/>
      <c r="G2230" s="20"/>
      <c r="M2230" s="21"/>
      <c r="O2230" s="19"/>
      <c r="R2230" s="21"/>
      <c r="T2230" s="19"/>
      <c r="U2230" s="19"/>
      <c r="AA2230" s="19"/>
      <c r="AF2230" s="22"/>
      <c r="AK2230" s="21"/>
      <c r="AP2230" s="21"/>
      <c r="AS2230" s="22"/>
      <c r="AU2230" s="22"/>
    </row>
    <row r="2231" ht="15.75" customHeight="1">
      <c r="F2231" s="19"/>
      <c r="G2231" s="20"/>
      <c r="M2231" s="21"/>
      <c r="O2231" s="19"/>
      <c r="R2231" s="21"/>
      <c r="T2231" s="19"/>
      <c r="U2231" s="19"/>
      <c r="AA2231" s="19"/>
      <c r="AF2231" s="22"/>
      <c r="AK2231" s="21"/>
      <c r="AP2231" s="21"/>
      <c r="AS2231" s="22"/>
      <c r="AU2231" s="22"/>
    </row>
    <row r="2232" ht="15.75" customHeight="1">
      <c r="F2232" s="19"/>
      <c r="G2232" s="20"/>
      <c r="M2232" s="21"/>
      <c r="O2232" s="19"/>
      <c r="R2232" s="21"/>
      <c r="T2232" s="19"/>
      <c r="U2232" s="19"/>
      <c r="AA2232" s="19"/>
      <c r="AF2232" s="22"/>
      <c r="AK2232" s="21"/>
      <c r="AP2232" s="21"/>
      <c r="AS2232" s="22"/>
      <c r="AU2232" s="22"/>
    </row>
    <row r="2233" ht="15.75" customHeight="1">
      <c r="F2233" s="19"/>
      <c r="G2233" s="20"/>
      <c r="M2233" s="21"/>
      <c r="O2233" s="19"/>
      <c r="R2233" s="21"/>
      <c r="T2233" s="19"/>
      <c r="U2233" s="19"/>
      <c r="AA2233" s="19"/>
      <c r="AF2233" s="22"/>
      <c r="AK2233" s="21"/>
      <c r="AP2233" s="21"/>
      <c r="AS2233" s="22"/>
      <c r="AU2233" s="22"/>
    </row>
    <row r="2234" ht="15.75" customHeight="1">
      <c r="F2234" s="19"/>
      <c r="G2234" s="20"/>
      <c r="M2234" s="21"/>
      <c r="O2234" s="19"/>
      <c r="R2234" s="21"/>
      <c r="T2234" s="19"/>
      <c r="U2234" s="19"/>
      <c r="AA2234" s="19"/>
      <c r="AF2234" s="22"/>
      <c r="AK2234" s="21"/>
      <c r="AP2234" s="21"/>
      <c r="AS2234" s="22"/>
      <c r="AU2234" s="22"/>
    </row>
    <row r="2235" ht="15.75" customHeight="1">
      <c r="F2235" s="19"/>
      <c r="G2235" s="20"/>
      <c r="M2235" s="21"/>
      <c r="O2235" s="19"/>
      <c r="R2235" s="21"/>
      <c r="T2235" s="19"/>
      <c r="U2235" s="19"/>
      <c r="AA2235" s="19"/>
      <c r="AF2235" s="22"/>
      <c r="AK2235" s="21"/>
      <c r="AP2235" s="21"/>
      <c r="AS2235" s="22"/>
      <c r="AU2235" s="22"/>
    </row>
    <row r="2236" ht="15.75" customHeight="1">
      <c r="F2236" s="19"/>
      <c r="G2236" s="20"/>
      <c r="M2236" s="21"/>
      <c r="O2236" s="19"/>
      <c r="R2236" s="21"/>
      <c r="T2236" s="19"/>
      <c r="U2236" s="19"/>
      <c r="AA2236" s="19"/>
      <c r="AF2236" s="22"/>
      <c r="AK2236" s="21"/>
      <c r="AP2236" s="21"/>
      <c r="AS2236" s="22"/>
      <c r="AU2236" s="22"/>
    </row>
    <row r="2237" ht="15.75" customHeight="1">
      <c r="F2237" s="19"/>
      <c r="G2237" s="20"/>
      <c r="M2237" s="21"/>
      <c r="O2237" s="19"/>
      <c r="R2237" s="21"/>
      <c r="T2237" s="19"/>
      <c r="U2237" s="19"/>
      <c r="AA2237" s="19"/>
      <c r="AF2237" s="22"/>
      <c r="AK2237" s="21"/>
      <c r="AP2237" s="21"/>
      <c r="AS2237" s="22"/>
      <c r="AU2237" s="22"/>
    </row>
    <row r="2238" ht="15.75" customHeight="1">
      <c r="F2238" s="19"/>
      <c r="G2238" s="20"/>
      <c r="M2238" s="21"/>
      <c r="O2238" s="19"/>
      <c r="R2238" s="21"/>
      <c r="T2238" s="19"/>
      <c r="U2238" s="19"/>
      <c r="AA2238" s="19"/>
      <c r="AF2238" s="22"/>
      <c r="AK2238" s="21"/>
      <c r="AP2238" s="21"/>
      <c r="AS2238" s="22"/>
      <c r="AU2238" s="22"/>
    </row>
    <row r="2239" ht="15.75" customHeight="1">
      <c r="F2239" s="19"/>
      <c r="G2239" s="20"/>
      <c r="M2239" s="21"/>
      <c r="O2239" s="19"/>
      <c r="R2239" s="21"/>
      <c r="T2239" s="19"/>
      <c r="U2239" s="19"/>
      <c r="AA2239" s="19"/>
      <c r="AF2239" s="22"/>
      <c r="AK2239" s="21"/>
      <c r="AP2239" s="21"/>
      <c r="AS2239" s="22"/>
      <c r="AU2239" s="22"/>
    </row>
    <row r="2240" ht="15.75" customHeight="1">
      <c r="F2240" s="19"/>
      <c r="G2240" s="20"/>
      <c r="M2240" s="21"/>
      <c r="O2240" s="19"/>
      <c r="R2240" s="21"/>
      <c r="T2240" s="19"/>
      <c r="U2240" s="19"/>
      <c r="AA2240" s="19"/>
      <c r="AF2240" s="22"/>
      <c r="AK2240" s="21"/>
      <c r="AP2240" s="21"/>
      <c r="AS2240" s="22"/>
      <c r="AU2240" s="22"/>
    </row>
    <row r="2241" ht="15.75" customHeight="1">
      <c r="F2241" s="19"/>
      <c r="G2241" s="20"/>
      <c r="M2241" s="21"/>
      <c r="O2241" s="19"/>
      <c r="R2241" s="21"/>
      <c r="T2241" s="19"/>
      <c r="U2241" s="19"/>
      <c r="AA2241" s="19"/>
      <c r="AF2241" s="22"/>
      <c r="AK2241" s="21"/>
      <c r="AP2241" s="21"/>
      <c r="AS2241" s="22"/>
      <c r="AU2241" s="22"/>
    </row>
    <row r="2242" ht="15.75" customHeight="1">
      <c r="F2242" s="19"/>
      <c r="G2242" s="20"/>
      <c r="M2242" s="21"/>
      <c r="O2242" s="19"/>
      <c r="R2242" s="21"/>
      <c r="T2242" s="19"/>
      <c r="U2242" s="19"/>
      <c r="AA2242" s="19"/>
      <c r="AF2242" s="22"/>
      <c r="AK2242" s="21"/>
      <c r="AP2242" s="21"/>
      <c r="AS2242" s="22"/>
      <c r="AU2242" s="22"/>
    </row>
    <row r="2243" ht="15.75" customHeight="1">
      <c r="F2243" s="19"/>
      <c r="G2243" s="20"/>
      <c r="M2243" s="21"/>
      <c r="O2243" s="19"/>
      <c r="R2243" s="21"/>
      <c r="T2243" s="19"/>
      <c r="U2243" s="19"/>
      <c r="AA2243" s="19"/>
      <c r="AF2243" s="22"/>
      <c r="AK2243" s="21"/>
      <c r="AP2243" s="21"/>
      <c r="AS2243" s="22"/>
      <c r="AU2243" s="22"/>
    </row>
    <row r="2244" ht="15.75" customHeight="1">
      <c r="F2244" s="19"/>
      <c r="G2244" s="20"/>
      <c r="M2244" s="21"/>
      <c r="O2244" s="19"/>
      <c r="R2244" s="21"/>
      <c r="T2244" s="19"/>
      <c r="U2244" s="19"/>
      <c r="AA2244" s="19"/>
      <c r="AF2244" s="22"/>
      <c r="AK2244" s="21"/>
      <c r="AP2244" s="21"/>
      <c r="AS2244" s="22"/>
      <c r="AU2244" s="22"/>
    </row>
    <row r="2245" ht="15.75" customHeight="1">
      <c r="F2245" s="19"/>
      <c r="G2245" s="20"/>
      <c r="M2245" s="21"/>
      <c r="O2245" s="19"/>
      <c r="R2245" s="21"/>
      <c r="T2245" s="19"/>
      <c r="U2245" s="19"/>
      <c r="AA2245" s="19"/>
      <c r="AF2245" s="22"/>
      <c r="AK2245" s="21"/>
      <c r="AP2245" s="21"/>
      <c r="AS2245" s="22"/>
      <c r="AU2245" s="22"/>
    </row>
    <row r="2246" ht="15.75" customHeight="1">
      <c r="F2246" s="19"/>
      <c r="G2246" s="20"/>
      <c r="M2246" s="21"/>
      <c r="O2246" s="19"/>
      <c r="R2246" s="21"/>
      <c r="T2246" s="19"/>
      <c r="U2246" s="19"/>
      <c r="AA2246" s="19"/>
      <c r="AF2246" s="22"/>
      <c r="AK2246" s="21"/>
      <c r="AP2246" s="21"/>
      <c r="AS2246" s="22"/>
      <c r="AU2246" s="22"/>
    </row>
    <row r="2247" ht="15.75" customHeight="1">
      <c r="F2247" s="19"/>
      <c r="G2247" s="20"/>
      <c r="M2247" s="21"/>
      <c r="O2247" s="19"/>
      <c r="R2247" s="21"/>
      <c r="T2247" s="19"/>
      <c r="U2247" s="19"/>
      <c r="AA2247" s="19"/>
      <c r="AF2247" s="22"/>
      <c r="AK2247" s="21"/>
      <c r="AP2247" s="21"/>
      <c r="AS2247" s="22"/>
      <c r="AU2247" s="22"/>
    </row>
    <row r="2248" ht="15.75" customHeight="1">
      <c r="F2248" s="19"/>
      <c r="G2248" s="20"/>
      <c r="M2248" s="21"/>
      <c r="O2248" s="19"/>
      <c r="R2248" s="21"/>
      <c r="T2248" s="19"/>
      <c r="U2248" s="19"/>
      <c r="AA2248" s="19"/>
      <c r="AF2248" s="22"/>
      <c r="AK2248" s="21"/>
      <c r="AP2248" s="21"/>
      <c r="AS2248" s="22"/>
      <c r="AU2248" s="22"/>
    </row>
    <row r="2249" ht="15.75" customHeight="1">
      <c r="F2249" s="19"/>
      <c r="G2249" s="20"/>
      <c r="M2249" s="21"/>
      <c r="O2249" s="19"/>
      <c r="R2249" s="21"/>
      <c r="T2249" s="19"/>
      <c r="U2249" s="19"/>
      <c r="AA2249" s="19"/>
      <c r="AF2249" s="22"/>
      <c r="AK2249" s="21"/>
      <c r="AP2249" s="21"/>
      <c r="AS2249" s="22"/>
      <c r="AU2249" s="22"/>
    </row>
    <row r="2250" ht="15.75" customHeight="1">
      <c r="F2250" s="19"/>
      <c r="G2250" s="20"/>
      <c r="M2250" s="21"/>
      <c r="O2250" s="19"/>
      <c r="R2250" s="21"/>
      <c r="T2250" s="19"/>
      <c r="U2250" s="19"/>
      <c r="AA2250" s="19"/>
      <c r="AF2250" s="22"/>
      <c r="AK2250" s="21"/>
      <c r="AP2250" s="21"/>
      <c r="AS2250" s="22"/>
      <c r="AU2250" s="22"/>
    </row>
    <row r="2251" ht="15.75" customHeight="1">
      <c r="F2251" s="19"/>
      <c r="G2251" s="20"/>
      <c r="M2251" s="21"/>
      <c r="O2251" s="19"/>
      <c r="R2251" s="21"/>
      <c r="T2251" s="19"/>
      <c r="U2251" s="19"/>
      <c r="AA2251" s="19"/>
      <c r="AF2251" s="22"/>
      <c r="AK2251" s="21"/>
      <c r="AP2251" s="21"/>
      <c r="AS2251" s="22"/>
      <c r="AU2251" s="22"/>
    </row>
    <row r="2252" ht="15.75" customHeight="1">
      <c r="F2252" s="19"/>
      <c r="G2252" s="20"/>
      <c r="M2252" s="21"/>
      <c r="O2252" s="19"/>
      <c r="R2252" s="21"/>
      <c r="T2252" s="19"/>
      <c r="U2252" s="19"/>
      <c r="AA2252" s="19"/>
      <c r="AF2252" s="22"/>
      <c r="AK2252" s="21"/>
      <c r="AP2252" s="21"/>
      <c r="AS2252" s="22"/>
      <c r="AU2252" s="22"/>
    </row>
    <row r="2253" ht="15.75" customHeight="1">
      <c r="F2253" s="19"/>
      <c r="G2253" s="20"/>
      <c r="M2253" s="21"/>
      <c r="O2253" s="19"/>
      <c r="R2253" s="21"/>
      <c r="T2253" s="19"/>
      <c r="U2253" s="19"/>
      <c r="AA2253" s="19"/>
      <c r="AF2253" s="22"/>
      <c r="AK2253" s="21"/>
      <c r="AP2253" s="21"/>
      <c r="AS2253" s="22"/>
      <c r="AU2253" s="22"/>
    </row>
    <row r="2254" ht="15.75" customHeight="1">
      <c r="F2254" s="19"/>
      <c r="G2254" s="20"/>
      <c r="M2254" s="21"/>
      <c r="O2254" s="19"/>
      <c r="R2254" s="21"/>
      <c r="T2254" s="19"/>
      <c r="U2254" s="19"/>
      <c r="AA2254" s="19"/>
      <c r="AF2254" s="22"/>
      <c r="AK2254" s="21"/>
      <c r="AP2254" s="21"/>
      <c r="AS2254" s="22"/>
      <c r="AU2254" s="22"/>
    </row>
    <row r="2255" ht="15.75" customHeight="1">
      <c r="F2255" s="19"/>
      <c r="G2255" s="20"/>
      <c r="M2255" s="21"/>
      <c r="O2255" s="19"/>
      <c r="R2255" s="21"/>
      <c r="T2255" s="19"/>
      <c r="U2255" s="19"/>
      <c r="AA2255" s="19"/>
      <c r="AF2255" s="22"/>
      <c r="AK2255" s="21"/>
      <c r="AP2255" s="21"/>
      <c r="AS2255" s="22"/>
      <c r="AU2255" s="22"/>
    </row>
    <row r="2256" ht="15.75" customHeight="1">
      <c r="F2256" s="19"/>
      <c r="G2256" s="20"/>
      <c r="M2256" s="21"/>
      <c r="O2256" s="19"/>
      <c r="R2256" s="21"/>
      <c r="T2256" s="19"/>
      <c r="U2256" s="19"/>
      <c r="AA2256" s="19"/>
      <c r="AF2256" s="22"/>
      <c r="AK2256" s="21"/>
      <c r="AP2256" s="21"/>
      <c r="AS2256" s="22"/>
      <c r="AU2256" s="22"/>
    </row>
    <row r="2257" ht="15.75" customHeight="1">
      <c r="F2257" s="19"/>
      <c r="G2257" s="20"/>
      <c r="M2257" s="21"/>
      <c r="O2257" s="19"/>
      <c r="R2257" s="21"/>
      <c r="T2257" s="19"/>
      <c r="U2257" s="19"/>
      <c r="AA2257" s="19"/>
      <c r="AF2257" s="22"/>
      <c r="AK2257" s="21"/>
      <c r="AP2257" s="21"/>
      <c r="AS2257" s="22"/>
      <c r="AU2257" s="22"/>
    </row>
    <row r="2258" ht="15.75" customHeight="1">
      <c r="F2258" s="19"/>
      <c r="G2258" s="20"/>
      <c r="M2258" s="21"/>
      <c r="O2258" s="19"/>
      <c r="R2258" s="21"/>
      <c r="T2258" s="19"/>
      <c r="U2258" s="19"/>
      <c r="AA2258" s="19"/>
      <c r="AF2258" s="22"/>
      <c r="AK2258" s="21"/>
      <c r="AP2258" s="21"/>
      <c r="AS2258" s="22"/>
      <c r="AU2258" s="22"/>
    </row>
    <row r="2259" ht="15.75" customHeight="1">
      <c r="F2259" s="19"/>
      <c r="G2259" s="20"/>
      <c r="M2259" s="21"/>
      <c r="O2259" s="19"/>
      <c r="R2259" s="21"/>
      <c r="T2259" s="19"/>
      <c r="U2259" s="19"/>
      <c r="AA2259" s="19"/>
      <c r="AF2259" s="22"/>
      <c r="AK2259" s="21"/>
      <c r="AP2259" s="21"/>
      <c r="AS2259" s="22"/>
      <c r="AU2259" s="22"/>
    </row>
    <row r="2260" ht="15.75" customHeight="1">
      <c r="F2260" s="19"/>
      <c r="G2260" s="20"/>
      <c r="M2260" s="21"/>
      <c r="O2260" s="19"/>
      <c r="R2260" s="21"/>
      <c r="T2260" s="19"/>
      <c r="U2260" s="19"/>
      <c r="AA2260" s="19"/>
      <c r="AF2260" s="22"/>
      <c r="AK2260" s="21"/>
      <c r="AP2260" s="21"/>
      <c r="AS2260" s="22"/>
      <c r="AU2260" s="22"/>
    </row>
    <row r="2261" ht="15.75" customHeight="1">
      <c r="F2261" s="19"/>
      <c r="G2261" s="20"/>
      <c r="M2261" s="21"/>
      <c r="O2261" s="19"/>
      <c r="R2261" s="21"/>
      <c r="T2261" s="19"/>
      <c r="U2261" s="19"/>
      <c r="AA2261" s="19"/>
      <c r="AF2261" s="22"/>
      <c r="AK2261" s="21"/>
      <c r="AP2261" s="21"/>
      <c r="AS2261" s="22"/>
      <c r="AU2261" s="22"/>
    </row>
    <row r="2262" ht="15.75" customHeight="1">
      <c r="F2262" s="19"/>
      <c r="G2262" s="20"/>
      <c r="M2262" s="21"/>
      <c r="O2262" s="19"/>
      <c r="R2262" s="21"/>
      <c r="T2262" s="19"/>
      <c r="U2262" s="19"/>
      <c r="AA2262" s="19"/>
      <c r="AF2262" s="22"/>
      <c r="AK2262" s="21"/>
      <c r="AP2262" s="21"/>
      <c r="AS2262" s="22"/>
      <c r="AU2262" s="22"/>
    </row>
    <row r="2263" ht="15.75" customHeight="1">
      <c r="F2263" s="19"/>
      <c r="G2263" s="20"/>
      <c r="M2263" s="21"/>
      <c r="O2263" s="19"/>
      <c r="R2263" s="21"/>
      <c r="T2263" s="19"/>
      <c r="U2263" s="19"/>
      <c r="AA2263" s="19"/>
      <c r="AF2263" s="22"/>
      <c r="AK2263" s="21"/>
      <c r="AP2263" s="21"/>
      <c r="AS2263" s="22"/>
      <c r="AU2263" s="22"/>
    </row>
    <row r="2264" ht="15.75" customHeight="1">
      <c r="F2264" s="19"/>
      <c r="G2264" s="20"/>
      <c r="M2264" s="21"/>
      <c r="O2264" s="19"/>
      <c r="R2264" s="21"/>
      <c r="T2264" s="19"/>
      <c r="U2264" s="19"/>
      <c r="AA2264" s="19"/>
      <c r="AF2264" s="22"/>
      <c r="AK2264" s="21"/>
      <c r="AP2264" s="21"/>
      <c r="AS2264" s="22"/>
      <c r="AU2264" s="22"/>
    </row>
    <row r="2265" ht="15.75" customHeight="1">
      <c r="F2265" s="19"/>
      <c r="G2265" s="20"/>
      <c r="M2265" s="21"/>
      <c r="O2265" s="19"/>
      <c r="R2265" s="21"/>
      <c r="T2265" s="19"/>
      <c r="U2265" s="19"/>
      <c r="AA2265" s="19"/>
      <c r="AF2265" s="22"/>
      <c r="AK2265" s="21"/>
      <c r="AP2265" s="21"/>
      <c r="AS2265" s="22"/>
      <c r="AU2265" s="22"/>
    </row>
    <row r="2266" ht="15.75" customHeight="1">
      <c r="F2266" s="19"/>
      <c r="G2266" s="20"/>
      <c r="M2266" s="21"/>
      <c r="O2266" s="19"/>
      <c r="R2266" s="21"/>
      <c r="T2266" s="19"/>
      <c r="U2266" s="19"/>
      <c r="AA2266" s="19"/>
      <c r="AF2266" s="22"/>
      <c r="AK2266" s="21"/>
      <c r="AP2266" s="21"/>
      <c r="AS2266" s="22"/>
      <c r="AU2266" s="22"/>
    </row>
    <row r="2267" ht="15.75" customHeight="1">
      <c r="F2267" s="19"/>
      <c r="G2267" s="20"/>
      <c r="M2267" s="21"/>
      <c r="O2267" s="19"/>
      <c r="R2267" s="21"/>
      <c r="T2267" s="19"/>
      <c r="U2267" s="19"/>
      <c r="AA2267" s="19"/>
      <c r="AF2267" s="22"/>
      <c r="AK2267" s="21"/>
      <c r="AP2267" s="21"/>
      <c r="AS2267" s="22"/>
      <c r="AU2267" s="22"/>
    </row>
    <row r="2268" ht="15.75" customHeight="1">
      <c r="F2268" s="19"/>
      <c r="G2268" s="20"/>
      <c r="M2268" s="21"/>
      <c r="O2268" s="19"/>
      <c r="R2268" s="21"/>
      <c r="T2268" s="19"/>
      <c r="U2268" s="19"/>
      <c r="AA2268" s="19"/>
      <c r="AF2268" s="22"/>
      <c r="AK2268" s="21"/>
      <c r="AP2268" s="21"/>
      <c r="AS2268" s="22"/>
      <c r="AU2268" s="22"/>
    </row>
    <row r="2269" ht="15.75" customHeight="1">
      <c r="F2269" s="19"/>
      <c r="G2269" s="20"/>
      <c r="M2269" s="21"/>
      <c r="O2269" s="19"/>
      <c r="R2269" s="21"/>
      <c r="T2269" s="19"/>
      <c r="U2269" s="19"/>
      <c r="AA2269" s="19"/>
      <c r="AF2269" s="22"/>
      <c r="AK2269" s="21"/>
      <c r="AP2269" s="21"/>
      <c r="AS2269" s="22"/>
      <c r="AU2269" s="22"/>
    </row>
    <row r="2270" ht="15.75" customHeight="1">
      <c r="F2270" s="19"/>
      <c r="G2270" s="20"/>
      <c r="M2270" s="21"/>
      <c r="O2270" s="19"/>
      <c r="R2270" s="21"/>
      <c r="T2270" s="19"/>
      <c r="U2270" s="19"/>
      <c r="AA2270" s="19"/>
      <c r="AF2270" s="22"/>
      <c r="AK2270" s="21"/>
      <c r="AP2270" s="21"/>
      <c r="AS2270" s="22"/>
      <c r="AU2270" s="22"/>
    </row>
    <row r="2271" ht="15.75" customHeight="1">
      <c r="F2271" s="19"/>
      <c r="G2271" s="20"/>
      <c r="M2271" s="21"/>
      <c r="O2271" s="19"/>
      <c r="R2271" s="21"/>
      <c r="T2271" s="19"/>
      <c r="U2271" s="19"/>
      <c r="AA2271" s="19"/>
      <c r="AF2271" s="22"/>
      <c r="AK2271" s="21"/>
      <c r="AP2271" s="21"/>
      <c r="AS2271" s="22"/>
      <c r="AU2271" s="22"/>
    </row>
    <row r="2272" ht="15.75" customHeight="1">
      <c r="F2272" s="19"/>
      <c r="G2272" s="20"/>
      <c r="M2272" s="21"/>
      <c r="O2272" s="19"/>
      <c r="R2272" s="21"/>
      <c r="T2272" s="19"/>
      <c r="U2272" s="19"/>
      <c r="AA2272" s="19"/>
      <c r="AF2272" s="22"/>
      <c r="AK2272" s="21"/>
      <c r="AP2272" s="21"/>
      <c r="AS2272" s="22"/>
      <c r="AU2272" s="22"/>
    </row>
    <row r="2273" ht="15.75" customHeight="1">
      <c r="F2273" s="19"/>
      <c r="G2273" s="20"/>
      <c r="M2273" s="21"/>
      <c r="O2273" s="19"/>
      <c r="R2273" s="21"/>
      <c r="T2273" s="19"/>
      <c r="U2273" s="19"/>
      <c r="AA2273" s="19"/>
      <c r="AF2273" s="22"/>
      <c r="AK2273" s="21"/>
      <c r="AP2273" s="21"/>
      <c r="AS2273" s="22"/>
      <c r="AU2273" s="22"/>
    </row>
    <row r="2274" ht="15.75" customHeight="1">
      <c r="F2274" s="19"/>
      <c r="G2274" s="20"/>
      <c r="M2274" s="21"/>
      <c r="O2274" s="19"/>
      <c r="R2274" s="21"/>
      <c r="T2274" s="19"/>
      <c r="U2274" s="19"/>
      <c r="AA2274" s="19"/>
      <c r="AF2274" s="22"/>
      <c r="AK2274" s="21"/>
      <c r="AP2274" s="21"/>
      <c r="AS2274" s="22"/>
      <c r="AU2274" s="22"/>
    </row>
    <row r="2275" ht="15.75" customHeight="1">
      <c r="F2275" s="19"/>
      <c r="G2275" s="20"/>
      <c r="M2275" s="21"/>
      <c r="O2275" s="19"/>
      <c r="R2275" s="21"/>
      <c r="T2275" s="19"/>
      <c r="U2275" s="19"/>
      <c r="AA2275" s="19"/>
      <c r="AF2275" s="22"/>
      <c r="AK2275" s="21"/>
      <c r="AP2275" s="21"/>
      <c r="AS2275" s="22"/>
      <c r="AU2275" s="22"/>
    </row>
    <row r="2276" ht="15.75" customHeight="1">
      <c r="F2276" s="19"/>
      <c r="G2276" s="20"/>
      <c r="M2276" s="21"/>
      <c r="O2276" s="19"/>
      <c r="R2276" s="21"/>
      <c r="T2276" s="19"/>
      <c r="U2276" s="19"/>
      <c r="AA2276" s="19"/>
      <c r="AF2276" s="22"/>
      <c r="AK2276" s="21"/>
      <c r="AP2276" s="21"/>
      <c r="AS2276" s="22"/>
      <c r="AU2276" s="22"/>
    </row>
    <row r="2277" ht="15.75" customHeight="1">
      <c r="F2277" s="19"/>
      <c r="G2277" s="20"/>
      <c r="M2277" s="21"/>
      <c r="O2277" s="19"/>
      <c r="R2277" s="21"/>
      <c r="T2277" s="19"/>
      <c r="U2277" s="19"/>
      <c r="AA2277" s="19"/>
      <c r="AF2277" s="22"/>
      <c r="AK2277" s="21"/>
      <c r="AP2277" s="21"/>
      <c r="AS2277" s="22"/>
      <c r="AU2277" s="22"/>
    </row>
    <row r="2278" ht="15.75" customHeight="1">
      <c r="F2278" s="19"/>
      <c r="G2278" s="20"/>
      <c r="M2278" s="21"/>
      <c r="O2278" s="19"/>
      <c r="R2278" s="21"/>
      <c r="T2278" s="19"/>
      <c r="U2278" s="19"/>
      <c r="AA2278" s="19"/>
      <c r="AF2278" s="22"/>
      <c r="AK2278" s="21"/>
      <c r="AP2278" s="21"/>
      <c r="AS2278" s="22"/>
      <c r="AU2278" s="22"/>
    </row>
    <row r="2279" ht="15.75" customHeight="1">
      <c r="F2279" s="19"/>
      <c r="G2279" s="20"/>
      <c r="M2279" s="21"/>
      <c r="O2279" s="19"/>
      <c r="R2279" s="21"/>
      <c r="T2279" s="19"/>
      <c r="U2279" s="19"/>
      <c r="AA2279" s="19"/>
      <c r="AF2279" s="22"/>
      <c r="AK2279" s="21"/>
      <c r="AP2279" s="21"/>
      <c r="AS2279" s="22"/>
      <c r="AU2279" s="22"/>
    </row>
    <row r="2280" ht="15.75" customHeight="1">
      <c r="F2280" s="19"/>
      <c r="G2280" s="20"/>
      <c r="M2280" s="21"/>
      <c r="O2280" s="19"/>
      <c r="R2280" s="21"/>
      <c r="T2280" s="19"/>
      <c r="U2280" s="19"/>
      <c r="AA2280" s="19"/>
      <c r="AF2280" s="22"/>
      <c r="AK2280" s="21"/>
      <c r="AP2280" s="21"/>
      <c r="AS2280" s="22"/>
      <c r="AU2280" s="22"/>
    </row>
    <row r="2281" ht="15.75" customHeight="1">
      <c r="F2281" s="19"/>
      <c r="G2281" s="20"/>
      <c r="M2281" s="21"/>
      <c r="O2281" s="19"/>
      <c r="R2281" s="21"/>
      <c r="T2281" s="19"/>
      <c r="U2281" s="19"/>
      <c r="AA2281" s="19"/>
      <c r="AF2281" s="22"/>
      <c r="AK2281" s="21"/>
      <c r="AP2281" s="21"/>
      <c r="AS2281" s="22"/>
      <c r="AU2281" s="22"/>
    </row>
    <row r="2282" ht="15.75" customHeight="1">
      <c r="F2282" s="19"/>
      <c r="G2282" s="20"/>
      <c r="M2282" s="21"/>
      <c r="O2282" s="19"/>
      <c r="R2282" s="21"/>
      <c r="T2282" s="19"/>
      <c r="U2282" s="19"/>
      <c r="AA2282" s="19"/>
      <c r="AF2282" s="22"/>
      <c r="AK2282" s="21"/>
      <c r="AP2282" s="21"/>
      <c r="AS2282" s="22"/>
      <c r="AU2282" s="22"/>
    </row>
    <row r="2283" ht="15.75" customHeight="1">
      <c r="F2283" s="19"/>
      <c r="G2283" s="20"/>
      <c r="M2283" s="21"/>
      <c r="O2283" s="19"/>
      <c r="R2283" s="21"/>
      <c r="T2283" s="19"/>
      <c r="U2283" s="19"/>
      <c r="AA2283" s="19"/>
      <c r="AF2283" s="22"/>
      <c r="AK2283" s="21"/>
      <c r="AP2283" s="21"/>
      <c r="AS2283" s="22"/>
      <c r="AU2283" s="22"/>
    </row>
    <row r="2284" ht="15.75" customHeight="1">
      <c r="F2284" s="19"/>
      <c r="G2284" s="20"/>
      <c r="M2284" s="21"/>
      <c r="O2284" s="19"/>
      <c r="R2284" s="21"/>
      <c r="T2284" s="19"/>
      <c r="U2284" s="19"/>
      <c r="AA2284" s="19"/>
      <c r="AF2284" s="22"/>
      <c r="AK2284" s="21"/>
      <c r="AP2284" s="21"/>
      <c r="AS2284" s="22"/>
      <c r="AU2284" s="22"/>
    </row>
    <row r="2285" ht="15.75" customHeight="1">
      <c r="F2285" s="19"/>
      <c r="G2285" s="20"/>
      <c r="M2285" s="21"/>
      <c r="O2285" s="19"/>
      <c r="R2285" s="21"/>
      <c r="T2285" s="19"/>
      <c r="U2285" s="19"/>
      <c r="AA2285" s="19"/>
      <c r="AF2285" s="22"/>
      <c r="AK2285" s="21"/>
      <c r="AP2285" s="21"/>
      <c r="AS2285" s="22"/>
      <c r="AU2285" s="22"/>
    </row>
    <row r="2286" ht="15.75" customHeight="1">
      <c r="F2286" s="19"/>
      <c r="G2286" s="20"/>
      <c r="M2286" s="21"/>
      <c r="O2286" s="19"/>
      <c r="R2286" s="21"/>
      <c r="T2286" s="19"/>
      <c r="U2286" s="19"/>
      <c r="AA2286" s="19"/>
      <c r="AF2286" s="22"/>
      <c r="AK2286" s="21"/>
      <c r="AP2286" s="21"/>
      <c r="AS2286" s="22"/>
      <c r="AU2286" s="22"/>
    </row>
    <row r="2287" ht="15.75" customHeight="1">
      <c r="F2287" s="19"/>
      <c r="G2287" s="20"/>
      <c r="M2287" s="21"/>
      <c r="O2287" s="19"/>
      <c r="R2287" s="21"/>
      <c r="T2287" s="19"/>
      <c r="U2287" s="19"/>
      <c r="AA2287" s="19"/>
      <c r="AF2287" s="22"/>
      <c r="AK2287" s="21"/>
      <c r="AP2287" s="21"/>
      <c r="AS2287" s="22"/>
      <c r="AU2287" s="22"/>
    </row>
    <row r="2288" ht="15.75" customHeight="1">
      <c r="F2288" s="19"/>
      <c r="G2288" s="20"/>
      <c r="M2288" s="21"/>
      <c r="O2288" s="19"/>
      <c r="R2288" s="21"/>
      <c r="T2288" s="19"/>
      <c r="U2288" s="19"/>
      <c r="AA2288" s="19"/>
      <c r="AF2288" s="22"/>
      <c r="AK2288" s="21"/>
      <c r="AP2288" s="21"/>
      <c r="AS2288" s="22"/>
      <c r="AU2288" s="22"/>
    </row>
    <row r="2289" ht="15.75" customHeight="1">
      <c r="F2289" s="19"/>
      <c r="G2289" s="20"/>
      <c r="M2289" s="21"/>
      <c r="O2289" s="19"/>
      <c r="R2289" s="21"/>
      <c r="T2289" s="19"/>
      <c r="U2289" s="19"/>
      <c r="AA2289" s="19"/>
      <c r="AF2289" s="22"/>
      <c r="AK2289" s="21"/>
      <c r="AP2289" s="21"/>
      <c r="AS2289" s="22"/>
      <c r="AU2289" s="22"/>
    </row>
    <row r="2290" ht="15.75" customHeight="1">
      <c r="F2290" s="19"/>
      <c r="G2290" s="20"/>
      <c r="M2290" s="21"/>
      <c r="O2290" s="19"/>
      <c r="R2290" s="21"/>
      <c r="T2290" s="19"/>
      <c r="U2290" s="19"/>
      <c r="AA2290" s="19"/>
      <c r="AF2290" s="22"/>
      <c r="AK2290" s="21"/>
      <c r="AP2290" s="21"/>
      <c r="AS2290" s="22"/>
      <c r="AU2290" s="22"/>
    </row>
    <row r="2291" ht="15.75" customHeight="1">
      <c r="F2291" s="19"/>
      <c r="G2291" s="20"/>
      <c r="M2291" s="21"/>
      <c r="O2291" s="19"/>
      <c r="R2291" s="21"/>
      <c r="T2291" s="19"/>
      <c r="U2291" s="19"/>
      <c r="AA2291" s="19"/>
      <c r="AF2291" s="22"/>
      <c r="AK2291" s="21"/>
      <c r="AP2291" s="21"/>
      <c r="AS2291" s="22"/>
      <c r="AU2291" s="22"/>
    </row>
    <row r="2292" ht="15.75" customHeight="1">
      <c r="F2292" s="19"/>
      <c r="G2292" s="20"/>
      <c r="M2292" s="21"/>
      <c r="O2292" s="19"/>
      <c r="R2292" s="21"/>
      <c r="T2292" s="19"/>
      <c r="U2292" s="19"/>
      <c r="AA2292" s="19"/>
      <c r="AF2292" s="22"/>
      <c r="AK2292" s="21"/>
      <c r="AP2292" s="21"/>
      <c r="AS2292" s="22"/>
      <c r="AU2292" s="22"/>
    </row>
    <row r="2293" ht="15.75" customHeight="1">
      <c r="F2293" s="19"/>
      <c r="G2293" s="20"/>
      <c r="M2293" s="21"/>
      <c r="O2293" s="19"/>
      <c r="R2293" s="21"/>
      <c r="T2293" s="19"/>
      <c r="U2293" s="19"/>
      <c r="AA2293" s="19"/>
      <c r="AF2293" s="22"/>
      <c r="AK2293" s="21"/>
      <c r="AP2293" s="21"/>
      <c r="AS2293" s="22"/>
      <c r="AU2293" s="22"/>
    </row>
    <row r="2294" ht="15.75" customHeight="1">
      <c r="F2294" s="19"/>
      <c r="G2294" s="20"/>
      <c r="M2294" s="21"/>
      <c r="O2294" s="19"/>
      <c r="R2294" s="21"/>
      <c r="T2294" s="19"/>
      <c r="U2294" s="19"/>
      <c r="AA2294" s="19"/>
      <c r="AF2294" s="22"/>
      <c r="AK2294" s="21"/>
      <c r="AP2294" s="21"/>
      <c r="AS2294" s="22"/>
      <c r="AU2294" s="22"/>
    </row>
    <row r="2295" ht="15.75" customHeight="1">
      <c r="F2295" s="19"/>
      <c r="G2295" s="20"/>
      <c r="M2295" s="21"/>
      <c r="O2295" s="19"/>
      <c r="R2295" s="21"/>
      <c r="T2295" s="19"/>
      <c r="U2295" s="19"/>
      <c r="AA2295" s="19"/>
      <c r="AF2295" s="22"/>
      <c r="AK2295" s="21"/>
      <c r="AP2295" s="21"/>
      <c r="AS2295" s="22"/>
      <c r="AU2295" s="22"/>
    </row>
    <row r="2296" ht="15.75" customHeight="1">
      <c r="F2296" s="19"/>
      <c r="G2296" s="20"/>
      <c r="M2296" s="21"/>
      <c r="O2296" s="19"/>
      <c r="R2296" s="21"/>
      <c r="T2296" s="19"/>
      <c r="U2296" s="19"/>
      <c r="AA2296" s="19"/>
      <c r="AF2296" s="22"/>
      <c r="AK2296" s="21"/>
      <c r="AP2296" s="21"/>
      <c r="AS2296" s="22"/>
      <c r="AU2296" s="22"/>
    </row>
    <row r="2297" ht="15.75" customHeight="1">
      <c r="F2297" s="19"/>
      <c r="G2297" s="20"/>
      <c r="M2297" s="21"/>
      <c r="O2297" s="19"/>
      <c r="R2297" s="21"/>
      <c r="T2297" s="19"/>
      <c r="U2297" s="19"/>
      <c r="AA2297" s="19"/>
      <c r="AF2297" s="22"/>
      <c r="AK2297" s="21"/>
      <c r="AP2297" s="21"/>
      <c r="AS2297" s="22"/>
      <c r="AU2297" s="22"/>
    </row>
    <row r="2298" ht="15.75" customHeight="1">
      <c r="F2298" s="19"/>
      <c r="G2298" s="20"/>
      <c r="M2298" s="21"/>
      <c r="O2298" s="19"/>
      <c r="R2298" s="21"/>
      <c r="T2298" s="19"/>
      <c r="U2298" s="19"/>
      <c r="AA2298" s="19"/>
      <c r="AF2298" s="22"/>
      <c r="AK2298" s="21"/>
      <c r="AP2298" s="21"/>
      <c r="AS2298" s="22"/>
      <c r="AU2298" s="22"/>
    </row>
    <row r="2299" ht="15.75" customHeight="1">
      <c r="F2299" s="19"/>
      <c r="G2299" s="20"/>
      <c r="M2299" s="21"/>
      <c r="O2299" s="19"/>
      <c r="R2299" s="21"/>
      <c r="T2299" s="19"/>
      <c r="U2299" s="19"/>
      <c r="AA2299" s="19"/>
      <c r="AF2299" s="22"/>
      <c r="AK2299" s="21"/>
      <c r="AP2299" s="21"/>
      <c r="AS2299" s="22"/>
      <c r="AU2299" s="22"/>
    </row>
    <row r="2300" ht="15.75" customHeight="1">
      <c r="F2300" s="19"/>
      <c r="G2300" s="20"/>
      <c r="M2300" s="21"/>
      <c r="O2300" s="19"/>
      <c r="R2300" s="21"/>
      <c r="T2300" s="19"/>
      <c r="U2300" s="19"/>
      <c r="AA2300" s="19"/>
      <c r="AF2300" s="22"/>
      <c r="AK2300" s="21"/>
      <c r="AP2300" s="21"/>
      <c r="AS2300" s="22"/>
      <c r="AU2300" s="22"/>
    </row>
    <row r="2301" ht="15.75" customHeight="1">
      <c r="F2301" s="19"/>
      <c r="G2301" s="20"/>
      <c r="M2301" s="21"/>
      <c r="O2301" s="19"/>
      <c r="R2301" s="21"/>
      <c r="T2301" s="19"/>
      <c r="U2301" s="19"/>
      <c r="AA2301" s="19"/>
      <c r="AF2301" s="22"/>
      <c r="AK2301" s="21"/>
      <c r="AP2301" s="21"/>
      <c r="AS2301" s="22"/>
      <c r="AU2301" s="22"/>
    </row>
    <row r="2302" ht="15.75" customHeight="1">
      <c r="F2302" s="19"/>
      <c r="G2302" s="20"/>
      <c r="M2302" s="21"/>
      <c r="O2302" s="19"/>
      <c r="R2302" s="21"/>
      <c r="T2302" s="19"/>
      <c r="U2302" s="19"/>
      <c r="AA2302" s="19"/>
      <c r="AF2302" s="22"/>
      <c r="AK2302" s="21"/>
      <c r="AP2302" s="21"/>
      <c r="AS2302" s="22"/>
      <c r="AU2302" s="22"/>
    </row>
    <row r="2303" ht="15.75" customHeight="1">
      <c r="F2303" s="19"/>
      <c r="G2303" s="20"/>
      <c r="M2303" s="21"/>
      <c r="O2303" s="19"/>
      <c r="R2303" s="21"/>
      <c r="T2303" s="19"/>
      <c r="U2303" s="19"/>
      <c r="AA2303" s="19"/>
      <c r="AF2303" s="22"/>
      <c r="AK2303" s="21"/>
      <c r="AP2303" s="21"/>
      <c r="AS2303" s="22"/>
      <c r="AU2303" s="22"/>
    </row>
    <row r="2304" ht="15.75" customHeight="1">
      <c r="F2304" s="19"/>
      <c r="G2304" s="20"/>
      <c r="M2304" s="21"/>
      <c r="O2304" s="19"/>
      <c r="R2304" s="21"/>
      <c r="T2304" s="19"/>
      <c r="U2304" s="19"/>
      <c r="AA2304" s="19"/>
      <c r="AF2304" s="22"/>
      <c r="AK2304" s="21"/>
      <c r="AP2304" s="21"/>
      <c r="AS2304" s="22"/>
      <c r="AU2304" s="22"/>
    </row>
    <row r="2305" ht="15.75" customHeight="1">
      <c r="F2305" s="19"/>
      <c r="G2305" s="20"/>
      <c r="M2305" s="21"/>
      <c r="O2305" s="19"/>
      <c r="R2305" s="21"/>
      <c r="T2305" s="19"/>
      <c r="U2305" s="19"/>
      <c r="AA2305" s="19"/>
      <c r="AF2305" s="22"/>
      <c r="AK2305" s="21"/>
      <c r="AP2305" s="21"/>
      <c r="AS2305" s="22"/>
      <c r="AU2305" s="22"/>
    </row>
    <row r="2306" ht="15.75" customHeight="1">
      <c r="F2306" s="19"/>
      <c r="G2306" s="20"/>
      <c r="M2306" s="21"/>
      <c r="O2306" s="19"/>
      <c r="R2306" s="21"/>
      <c r="T2306" s="19"/>
      <c r="U2306" s="19"/>
      <c r="AA2306" s="19"/>
      <c r="AF2306" s="22"/>
      <c r="AK2306" s="21"/>
      <c r="AP2306" s="21"/>
      <c r="AS2306" s="22"/>
      <c r="AU2306" s="22"/>
    </row>
    <row r="2307" ht="15.75" customHeight="1">
      <c r="F2307" s="19"/>
      <c r="G2307" s="20"/>
      <c r="M2307" s="21"/>
      <c r="O2307" s="19"/>
      <c r="R2307" s="21"/>
      <c r="T2307" s="19"/>
      <c r="U2307" s="19"/>
      <c r="AA2307" s="19"/>
      <c r="AF2307" s="22"/>
      <c r="AK2307" s="21"/>
      <c r="AP2307" s="21"/>
      <c r="AS2307" s="22"/>
      <c r="AU2307" s="22"/>
    </row>
    <row r="2308" ht="15.75" customHeight="1">
      <c r="F2308" s="19"/>
      <c r="G2308" s="20"/>
      <c r="M2308" s="21"/>
      <c r="O2308" s="19"/>
      <c r="R2308" s="21"/>
      <c r="T2308" s="19"/>
      <c r="U2308" s="19"/>
      <c r="AA2308" s="19"/>
      <c r="AF2308" s="22"/>
      <c r="AK2308" s="21"/>
      <c r="AP2308" s="21"/>
      <c r="AS2308" s="22"/>
      <c r="AU2308" s="22"/>
    </row>
    <row r="2309" ht="15.75" customHeight="1">
      <c r="F2309" s="19"/>
      <c r="G2309" s="20"/>
      <c r="M2309" s="21"/>
      <c r="O2309" s="19"/>
      <c r="R2309" s="21"/>
      <c r="T2309" s="19"/>
      <c r="U2309" s="19"/>
      <c r="AA2309" s="19"/>
      <c r="AF2309" s="22"/>
      <c r="AK2309" s="21"/>
      <c r="AP2309" s="21"/>
      <c r="AS2309" s="22"/>
      <c r="AU2309" s="22"/>
    </row>
    <row r="2310" ht="15.75" customHeight="1">
      <c r="F2310" s="19"/>
      <c r="G2310" s="20"/>
      <c r="M2310" s="21"/>
      <c r="O2310" s="19"/>
      <c r="R2310" s="21"/>
      <c r="T2310" s="19"/>
      <c r="U2310" s="19"/>
      <c r="AA2310" s="19"/>
      <c r="AF2310" s="22"/>
      <c r="AK2310" s="21"/>
      <c r="AP2310" s="21"/>
      <c r="AS2310" s="22"/>
      <c r="AU2310" s="22"/>
    </row>
    <row r="2311" ht="15.75" customHeight="1">
      <c r="F2311" s="19"/>
      <c r="G2311" s="20"/>
      <c r="M2311" s="21"/>
      <c r="O2311" s="19"/>
      <c r="R2311" s="21"/>
      <c r="T2311" s="19"/>
      <c r="U2311" s="19"/>
      <c r="AA2311" s="19"/>
      <c r="AF2311" s="22"/>
      <c r="AK2311" s="21"/>
      <c r="AP2311" s="21"/>
      <c r="AS2311" s="22"/>
      <c r="AU2311" s="22"/>
    </row>
    <row r="2312" ht="15.75" customHeight="1">
      <c r="F2312" s="19"/>
      <c r="G2312" s="20"/>
      <c r="M2312" s="21"/>
      <c r="O2312" s="19"/>
      <c r="R2312" s="21"/>
      <c r="T2312" s="19"/>
      <c r="U2312" s="19"/>
      <c r="AA2312" s="19"/>
      <c r="AF2312" s="22"/>
      <c r="AK2312" s="21"/>
      <c r="AP2312" s="21"/>
      <c r="AS2312" s="22"/>
      <c r="AU2312" s="22"/>
    </row>
    <row r="2313" ht="15.75" customHeight="1">
      <c r="F2313" s="19"/>
      <c r="G2313" s="20"/>
      <c r="M2313" s="21"/>
      <c r="O2313" s="19"/>
      <c r="R2313" s="21"/>
      <c r="T2313" s="19"/>
      <c r="U2313" s="19"/>
      <c r="AA2313" s="19"/>
      <c r="AF2313" s="22"/>
      <c r="AK2313" s="21"/>
      <c r="AP2313" s="21"/>
      <c r="AS2313" s="22"/>
      <c r="AU2313" s="22"/>
    </row>
    <row r="2314" ht="15.75" customHeight="1">
      <c r="F2314" s="19"/>
      <c r="G2314" s="20"/>
      <c r="M2314" s="21"/>
      <c r="O2314" s="19"/>
      <c r="R2314" s="21"/>
      <c r="T2314" s="19"/>
      <c r="U2314" s="19"/>
      <c r="AA2314" s="19"/>
      <c r="AF2314" s="22"/>
      <c r="AK2314" s="21"/>
      <c r="AP2314" s="21"/>
      <c r="AS2314" s="22"/>
      <c r="AU2314" s="22"/>
    </row>
    <row r="2315" ht="15.75" customHeight="1">
      <c r="F2315" s="19"/>
      <c r="G2315" s="20"/>
      <c r="M2315" s="21"/>
      <c r="O2315" s="19"/>
      <c r="R2315" s="21"/>
      <c r="T2315" s="19"/>
      <c r="U2315" s="19"/>
      <c r="AA2315" s="19"/>
      <c r="AF2315" s="22"/>
      <c r="AK2315" s="21"/>
      <c r="AP2315" s="21"/>
      <c r="AS2315" s="22"/>
      <c r="AU2315" s="22"/>
    </row>
    <row r="2316" ht="15.75" customHeight="1">
      <c r="F2316" s="19"/>
      <c r="G2316" s="20"/>
      <c r="M2316" s="21"/>
      <c r="O2316" s="19"/>
      <c r="R2316" s="21"/>
      <c r="T2316" s="19"/>
      <c r="U2316" s="19"/>
      <c r="AA2316" s="19"/>
      <c r="AF2316" s="22"/>
      <c r="AK2316" s="21"/>
      <c r="AP2316" s="21"/>
      <c r="AS2316" s="22"/>
      <c r="AU2316" s="22"/>
    </row>
    <row r="2317" ht="15.75" customHeight="1">
      <c r="F2317" s="19"/>
      <c r="G2317" s="20"/>
      <c r="M2317" s="21"/>
      <c r="O2317" s="19"/>
      <c r="R2317" s="21"/>
      <c r="T2317" s="19"/>
      <c r="U2317" s="19"/>
      <c r="AA2317" s="19"/>
      <c r="AF2317" s="22"/>
      <c r="AK2317" s="21"/>
      <c r="AP2317" s="21"/>
      <c r="AS2317" s="22"/>
      <c r="AU2317" s="22"/>
    </row>
    <row r="2318" ht="15.75" customHeight="1">
      <c r="F2318" s="19"/>
      <c r="G2318" s="20"/>
      <c r="M2318" s="21"/>
      <c r="O2318" s="19"/>
      <c r="R2318" s="21"/>
      <c r="T2318" s="19"/>
      <c r="U2318" s="19"/>
      <c r="AA2318" s="19"/>
      <c r="AF2318" s="22"/>
      <c r="AK2318" s="21"/>
      <c r="AP2318" s="21"/>
      <c r="AS2318" s="22"/>
      <c r="AU2318" s="22"/>
    </row>
    <row r="2319" ht="15.75" customHeight="1">
      <c r="F2319" s="19"/>
      <c r="G2319" s="20"/>
      <c r="M2319" s="21"/>
      <c r="O2319" s="19"/>
      <c r="R2319" s="21"/>
      <c r="T2319" s="19"/>
      <c r="U2319" s="19"/>
      <c r="AA2319" s="19"/>
      <c r="AF2319" s="22"/>
      <c r="AK2319" s="21"/>
      <c r="AP2319" s="21"/>
      <c r="AS2319" s="22"/>
      <c r="AU2319" s="22"/>
    </row>
    <row r="2320" ht="15.75" customHeight="1">
      <c r="F2320" s="19"/>
      <c r="G2320" s="20"/>
      <c r="M2320" s="21"/>
      <c r="O2320" s="19"/>
      <c r="R2320" s="21"/>
      <c r="T2320" s="19"/>
      <c r="U2320" s="19"/>
      <c r="AA2320" s="19"/>
      <c r="AF2320" s="22"/>
      <c r="AK2320" s="21"/>
      <c r="AP2320" s="21"/>
      <c r="AS2320" s="22"/>
      <c r="AU2320" s="22"/>
    </row>
    <row r="2321" ht="15.75" customHeight="1">
      <c r="F2321" s="19"/>
      <c r="G2321" s="20"/>
      <c r="M2321" s="21"/>
      <c r="O2321" s="19"/>
      <c r="R2321" s="21"/>
      <c r="T2321" s="19"/>
      <c r="U2321" s="19"/>
      <c r="AA2321" s="19"/>
      <c r="AF2321" s="22"/>
      <c r="AK2321" s="21"/>
      <c r="AP2321" s="21"/>
      <c r="AS2321" s="22"/>
      <c r="AU2321" s="22"/>
    </row>
    <row r="2322" ht="15.75" customHeight="1">
      <c r="F2322" s="19"/>
      <c r="G2322" s="20"/>
      <c r="M2322" s="21"/>
      <c r="O2322" s="19"/>
      <c r="R2322" s="21"/>
      <c r="T2322" s="19"/>
      <c r="U2322" s="19"/>
      <c r="AA2322" s="19"/>
      <c r="AF2322" s="22"/>
      <c r="AK2322" s="21"/>
      <c r="AP2322" s="21"/>
      <c r="AS2322" s="22"/>
      <c r="AU2322" s="22"/>
    </row>
    <row r="2323" ht="15.75" customHeight="1">
      <c r="F2323" s="19"/>
      <c r="G2323" s="20"/>
      <c r="M2323" s="21"/>
      <c r="O2323" s="19"/>
      <c r="R2323" s="21"/>
      <c r="T2323" s="19"/>
      <c r="U2323" s="19"/>
      <c r="AA2323" s="19"/>
      <c r="AF2323" s="22"/>
      <c r="AK2323" s="21"/>
      <c r="AP2323" s="21"/>
      <c r="AS2323" s="22"/>
      <c r="AU2323" s="22"/>
    </row>
    <row r="2324" ht="15.75" customHeight="1">
      <c r="F2324" s="19"/>
      <c r="G2324" s="20"/>
      <c r="M2324" s="21"/>
      <c r="O2324" s="19"/>
      <c r="R2324" s="21"/>
      <c r="T2324" s="19"/>
      <c r="U2324" s="19"/>
      <c r="AA2324" s="19"/>
      <c r="AF2324" s="22"/>
      <c r="AK2324" s="21"/>
      <c r="AP2324" s="21"/>
      <c r="AS2324" s="22"/>
      <c r="AU2324" s="22"/>
    </row>
    <row r="2325" ht="15.75" customHeight="1">
      <c r="F2325" s="19"/>
      <c r="G2325" s="20"/>
      <c r="M2325" s="21"/>
      <c r="O2325" s="19"/>
      <c r="R2325" s="21"/>
      <c r="T2325" s="19"/>
      <c r="U2325" s="19"/>
      <c r="AA2325" s="19"/>
      <c r="AF2325" s="22"/>
      <c r="AK2325" s="21"/>
      <c r="AP2325" s="21"/>
      <c r="AS2325" s="22"/>
      <c r="AU2325" s="22"/>
    </row>
    <row r="2326" ht="15.75" customHeight="1">
      <c r="F2326" s="19"/>
      <c r="G2326" s="20"/>
      <c r="M2326" s="21"/>
      <c r="O2326" s="19"/>
      <c r="R2326" s="21"/>
      <c r="T2326" s="19"/>
      <c r="U2326" s="19"/>
      <c r="AA2326" s="19"/>
      <c r="AF2326" s="22"/>
      <c r="AK2326" s="21"/>
      <c r="AP2326" s="21"/>
      <c r="AS2326" s="22"/>
      <c r="AU2326" s="22"/>
    </row>
    <row r="2327" ht="15.75" customHeight="1">
      <c r="F2327" s="19"/>
      <c r="G2327" s="20"/>
      <c r="M2327" s="21"/>
      <c r="O2327" s="19"/>
      <c r="R2327" s="21"/>
      <c r="T2327" s="19"/>
      <c r="U2327" s="19"/>
      <c r="AA2327" s="19"/>
      <c r="AF2327" s="22"/>
      <c r="AK2327" s="21"/>
      <c r="AP2327" s="21"/>
      <c r="AS2327" s="22"/>
      <c r="AU2327" s="22"/>
    </row>
    <row r="2328" ht="15.75" customHeight="1">
      <c r="F2328" s="19"/>
      <c r="G2328" s="20"/>
      <c r="M2328" s="21"/>
      <c r="O2328" s="19"/>
      <c r="R2328" s="21"/>
      <c r="T2328" s="19"/>
      <c r="U2328" s="19"/>
      <c r="AA2328" s="19"/>
      <c r="AF2328" s="22"/>
      <c r="AK2328" s="21"/>
      <c r="AP2328" s="21"/>
      <c r="AS2328" s="22"/>
      <c r="AU2328" s="22"/>
    </row>
    <row r="2329" ht="15.75" customHeight="1">
      <c r="F2329" s="19"/>
      <c r="G2329" s="20"/>
      <c r="M2329" s="21"/>
      <c r="O2329" s="19"/>
      <c r="R2329" s="21"/>
      <c r="T2329" s="19"/>
      <c r="U2329" s="19"/>
      <c r="AA2329" s="19"/>
      <c r="AF2329" s="22"/>
      <c r="AK2329" s="21"/>
      <c r="AP2329" s="21"/>
      <c r="AS2329" s="22"/>
      <c r="AU2329" s="22"/>
    </row>
    <row r="2330" ht="15.75" customHeight="1">
      <c r="F2330" s="19"/>
      <c r="G2330" s="20"/>
      <c r="M2330" s="21"/>
      <c r="O2330" s="19"/>
      <c r="R2330" s="21"/>
      <c r="T2330" s="19"/>
      <c r="U2330" s="19"/>
      <c r="AA2330" s="19"/>
      <c r="AF2330" s="22"/>
      <c r="AK2330" s="21"/>
      <c r="AP2330" s="21"/>
      <c r="AS2330" s="22"/>
      <c r="AU2330" s="22"/>
    </row>
    <row r="2331" ht="15.75" customHeight="1">
      <c r="F2331" s="19"/>
      <c r="G2331" s="20"/>
      <c r="M2331" s="21"/>
      <c r="O2331" s="19"/>
      <c r="R2331" s="21"/>
      <c r="T2331" s="19"/>
      <c r="U2331" s="19"/>
      <c r="AA2331" s="19"/>
      <c r="AF2331" s="22"/>
      <c r="AK2331" s="21"/>
      <c r="AP2331" s="21"/>
      <c r="AS2331" s="22"/>
      <c r="AU2331" s="22"/>
    </row>
    <row r="2332" ht="15.75" customHeight="1">
      <c r="F2332" s="19"/>
      <c r="G2332" s="20"/>
      <c r="M2332" s="21"/>
      <c r="O2332" s="19"/>
      <c r="R2332" s="21"/>
      <c r="T2332" s="19"/>
      <c r="U2332" s="19"/>
      <c r="AA2332" s="19"/>
      <c r="AF2332" s="22"/>
      <c r="AK2332" s="21"/>
      <c r="AP2332" s="21"/>
      <c r="AS2332" s="22"/>
      <c r="AU2332" s="22"/>
    </row>
    <row r="2333" ht="15.75" customHeight="1">
      <c r="F2333" s="19"/>
      <c r="G2333" s="20"/>
      <c r="M2333" s="21"/>
      <c r="O2333" s="19"/>
      <c r="R2333" s="21"/>
      <c r="T2333" s="19"/>
      <c r="U2333" s="19"/>
      <c r="AA2333" s="19"/>
      <c r="AF2333" s="22"/>
      <c r="AK2333" s="21"/>
      <c r="AP2333" s="21"/>
      <c r="AS2333" s="22"/>
      <c r="AU2333" s="22"/>
    </row>
    <row r="2334" ht="15.75" customHeight="1">
      <c r="F2334" s="19"/>
      <c r="G2334" s="20"/>
      <c r="M2334" s="21"/>
      <c r="O2334" s="19"/>
      <c r="R2334" s="21"/>
      <c r="T2334" s="19"/>
      <c r="U2334" s="19"/>
      <c r="AA2334" s="19"/>
      <c r="AF2334" s="22"/>
      <c r="AK2334" s="21"/>
      <c r="AP2334" s="21"/>
      <c r="AS2334" s="22"/>
      <c r="AU2334" s="22"/>
    </row>
    <row r="2335" ht="15.75" customHeight="1">
      <c r="F2335" s="19"/>
      <c r="G2335" s="20"/>
      <c r="M2335" s="21"/>
      <c r="O2335" s="19"/>
      <c r="R2335" s="21"/>
      <c r="T2335" s="19"/>
      <c r="U2335" s="19"/>
      <c r="AA2335" s="19"/>
      <c r="AF2335" s="22"/>
      <c r="AK2335" s="21"/>
      <c r="AP2335" s="21"/>
      <c r="AS2335" s="22"/>
      <c r="AU2335" s="22"/>
    </row>
    <row r="2336" ht="15.75" customHeight="1">
      <c r="F2336" s="19"/>
      <c r="G2336" s="20"/>
      <c r="M2336" s="21"/>
      <c r="O2336" s="19"/>
      <c r="R2336" s="21"/>
      <c r="T2336" s="19"/>
      <c r="U2336" s="19"/>
      <c r="AA2336" s="19"/>
      <c r="AF2336" s="22"/>
      <c r="AK2336" s="21"/>
      <c r="AP2336" s="21"/>
      <c r="AS2336" s="22"/>
      <c r="AU2336" s="22"/>
    </row>
    <row r="2337" ht="15.75" customHeight="1">
      <c r="F2337" s="19"/>
      <c r="G2337" s="20"/>
      <c r="M2337" s="21"/>
      <c r="O2337" s="19"/>
      <c r="R2337" s="21"/>
      <c r="T2337" s="19"/>
      <c r="U2337" s="19"/>
      <c r="AA2337" s="19"/>
      <c r="AF2337" s="22"/>
      <c r="AK2337" s="21"/>
      <c r="AP2337" s="21"/>
      <c r="AS2337" s="22"/>
      <c r="AU2337" s="22"/>
    </row>
    <row r="2338" ht="15.75" customHeight="1">
      <c r="F2338" s="19"/>
      <c r="G2338" s="20"/>
      <c r="M2338" s="21"/>
      <c r="O2338" s="19"/>
      <c r="R2338" s="21"/>
      <c r="T2338" s="19"/>
      <c r="U2338" s="19"/>
      <c r="AA2338" s="19"/>
      <c r="AF2338" s="22"/>
      <c r="AK2338" s="21"/>
      <c r="AP2338" s="21"/>
      <c r="AS2338" s="22"/>
      <c r="AU2338" s="22"/>
    </row>
    <row r="2339" ht="15.75" customHeight="1">
      <c r="F2339" s="19"/>
      <c r="G2339" s="20"/>
      <c r="M2339" s="21"/>
      <c r="O2339" s="19"/>
      <c r="R2339" s="21"/>
      <c r="T2339" s="19"/>
      <c r="U2339" s="19"/>
      <c r="AA2339" s="19"/>
      <c r="AF2339" s="22"/>
      <c r="AK2339" s="21"/>
      <c r="AP2339" s="21"/>
      <c r="AS2339" s="22"/>
      <c r="AU2339" s="22"/>
    </row>
    <row r="2340" ht="15.75" customHeight="1">
      <c r="F2340" s="19"/>
      <c r="G2340" s="20"/>
      <c r="M2340" s="21"/>
      <c r="O2340" s="19"/>
      <c r="R2340" s="21"/>
      <c r="T2340" s="19"/>
      <c r="U2340" s="19"/>
      <c r="AA2340" s="19"/>
      <c r="AF2340" s="22"/>
      <c r="AK2340" s="21"/>
      <c r="AP2340" s="21"/>
      <c r="AS2340" s="22"/>
      <c r="AU2340" s="22"/>
    </row>
    <row r="2341" ht="15.75" customHeight="1">
      <c r="F2341" s="19"/>
      <c r="G2341" s="20"/>
      <c r="M2341" s="21"/>
      <c r="O2341" s="19"/>
      <c r="R2341" s="21"/>
      <c r="T2341" s="19"/>
      <c r="U2341" s="19"/>
      <c r="AA2341" s="19"/>
      <c r="AF2341" s="22"/>
      <c r="AK2341" s="21"/>
      <c r="AP2341" s="21"/>
      <c r="AS2341" s="22"/>
      <c r="AU2341" s="22"/>
    </row>
    <row r="2342" ht="15.75" customHeight="1">
      <c r="F2342" s="19"/>
      <c r="G2342" s="20"/>
      <c r="M2342" s="21"/>
      <c r="O2342" s="19"/>
      <c r="R2342" s="21"/>
      <c r="T2342" s="19"/>
      <c r="U2342" s="19"/>
      <c r="AA2342" s="19"/>
      <c r="AF2342" s="22"/>
      <c r="AK2342" s="21"/>
      <c r="AP2342" s="21"/>
      <c r="AS2342" s="22"/>
      <c r="AU2342" s="22"/>
    </row>
    <row r="2343" ht="15.75" customHeight="1">
      <c r="F2343" s="19"/>
      <c r="G2343" s="20"/>
      <c r="M2343" s="21"/>
      <c r="O2343" s="19"/>
      <c r="R2343" s="21"/>
      <c r="T2343" s="19"/>
      <c r="U2343" s="19"/>
      <c r="AA2343" s="19"/>
      <c r="AF2343" s="22"/>
      <c r="AK2343" s="21"/>
      <c r="AP2343" s="21"/>
      <c r="AS2343" s="22"/>
      <c r="AU2343" s="22"/>
    </row>
    <row r="2344" ht="15.75" customHeight="1">
      <c r="F2344" s="19"/>
      <c r="G2344" s="20"/>
      <c r="M2344" s="21"/>
      <c r="O2344" s="19"/>
      <c r="R2344" s="21"/>
      <c r="T2344" s="19"/>
      <c r="U2344" s="19"/>
      <c r="AA2344" s="19"/>
      <c r="AF2344" s="22"/>
      <c r="AK2344" s="21"/>
      <c r="AP2344" s="21"/>
      <c r="AS2344" s="22"/>
      <c r="AU2344" s="22"/>
    </row>
    <row r="2345" ht="15.75" customHeight="1">
      <c r="F2345" s="19"/>
      <c r="G2345" s="20"/>
      <c r="M2345" s="21"/>
      <c r="O2345" s="19"/>
      <c r="R2345" s="21"/>
      <c r="T2345" s="19"/>
      <c r="U2345" s="19"/>
      <c r="AA2345" s="19"/>
      <c r="AF2345" s="22"/>
      <c r="AK2345" s="21"/>
      <c r="AP2345" s="21"/>
      <c r="AS2345" s="22"/>
      <c r="AU2345" s="22"/>
    </row>
    <row r="2346" ht="15.75" customHeight="1">
      <c r="F2346" s="19"/>
      <c r="G2346" s="20"/>
      <c r="M2346" s="21"/>
      <c r="O2346" s="19"/>
      <c r="R2346" s="21"/>
      <c r="T2346" s="19"/>
      <c r="U2346" s="19"/>
      <c r="AA2346" s="19"/>
      <c r="AF2346" s="22"/>
      <c r="AK2346" s="21"/>
      <c r="AP2346" s="21"/>
      <c r="AS2346" s="22"/>
      <c r="AU2346" s="22"/>
    </row>
    <row r="2347" ht="15.75" customHeight="1">
      <c r="F2347" s="19"/>
      <c r="G2347" s="20"/>
      <c r="M2347" s="21"/>
      <c r="O2347" s="19"/>
      <c r="R2347" s="21"/>
      <c r="T2347" s="19"/>
      <c r="U2347" s="19"/>
      <c r="AA2347" s="19"/>
      <c r="AF2347" s="22"/>
      <c r="AK2347" s="21"/>
      <c r="AP2347" s="21"/>
      <c r="AS2347" s="22"/>
      <c r="AU2347" s="22"/>
    </row>
    <row r="2348" ht="15.75" customHeight="1">
      <c r="F2348" s="19"/>
      <c r="G2348" s="20"/>
      <c r="M2348" s="21"/>
      <c r="O2348" s="19"/>
      <c r="R2348" s="21"/>
      <c r="T2348" s="19"/>
      <c r="U2348" s="19"/>
      <c r="AA2348" s="19"/>
      <c r="AF2348" s="22"/>
      <c r="AK2348" s="21"/>
      <c r="AP2348" s="21"/>
      <c r="AS2348" s="22"/>
      <c r="AU2348" s="22"/>
    </row>
    <row r="2349" ht="15.75" customHeight="1">
      <c r="F2349" s="19"/>
      <c r="G2349" s="20"/>
      <c r="M2349" s="21"/>
      <c r="O2349" s="19"/>
      <c r="R2349" s="21"/>
      <c r="T2349" s="19"/>
      <c r="U2349" s="19"/>
      <c r="AA2349" s="19"/>
      <c r="AF2349" s="22"/>
      <c r="AK2349" s="21"/>
      <c r="AP2349" s="21"/>
      <c r="AS2349" s="22"/>
      <c r="AU2349" s="22"/>
    </row>
    <row r="2350" ht="15.75" customHeight="1">
      <c r="F2350" s="19"/>
      <c r="G2350" s="20"/>
      <c r="M2350" s="21"/>
      <c r="O2350" s="19"/>
      <c r="R2350" s="21"/>
      <c r="T2350" s="19"/>
      <c r="U2350" s="19"/>
      <c r="AA2350" s="19"/>
      <c r="AF2350" s="22"/>
      <c r="AK2350" s="21"/>
      <c r="AP2350" s="21"/>
      <c r="AS2350" s="22"/>
      <c r="AU2350" s="22"/>
    </row>
    <row r="2351" ht="15.75" customHeight="1">
      <c r="F2351" s="19"/>
      <c r="G2351" s="20"/>
      <c r="M2351" s="21"/>
      <c r="O2351" s="19"/>
      <c r="R2351" s="21"/>
      <c r="T2351" s="19"/>
      <c r="U2351" s="19"/>
      <c r="AA2351" s="19"/>
      <c r="AF2351" s="22"/>
      <c r="AK2351" s="21"/>
      <c r="AP2351" s="21"/>
      <c r="AS2351" s="22"/>
      <c r="AU2351" s="22"/>
    </row>
    <row r="2352" ht="15.75" customHeight="1">
      <c r="F2352" s="19"/>
      <c r="G2352" s="20"/>
      <c r="M2352" s="21"/>
      <c r="O2352" s="19"/>
      <c r="R2352" s="21"/>
      <c r="T2352" s="19"/>
      <c r="U2352" s="19"/>
      <c r="AA2352" s="19"/>
      <c r="AF2352" s="22"/>
      <c r="AK2352" s="21"/>
      <c r="AP2352" s="21"/>
      <c r="AS2352" s="22"/>
      <c r="AU2352" s="22"/>
    </row>
    <row r="2353" ht="15.75" customHeight="1">
      <c r="F2353" s="19"/>
      <c r="G2353" s="20"/>
      <c r="M2353" s="21"/>
      <c r="O2353" s="19"/>
      <c r="R2353" s="21"/>
      <c r="T2353" s="19"/>
      <c r="U2353" s="19"/>
      <c r="AA2353" s="19"/>
      <c r="AF2353" s="22"/>
      <c r="AK2353" s="21"/>
      <c r="AP2353" s="21"/>
      <c r="AS2353" s="22"/>
      <c r="AU2353" s="22"/>
    </row>
    <row r="2354" ht="15.75" customHeight="1">
      <c r="F2354" s="19"/>
      <c r="G2354" s="20"/>
      <c r="M2354" s="21"/>
      <c r="O2354" s="19"/>
      <c r="R2354" s="21"/>
      <c r="T2354" s="19"/>
      <c r="U2354" s="19"/>
      <c r="AA2354" s="19"/>
      <c r="AF2354" s="22"/>
      <c r="AK2354" s="21"/>
      <c r="AP2354" s="21"/>
      <c r="AS2354" s="22"/>
      <c r="AU2354" s="22"/>
    </row>
    <row r="2355" ht="15.75" customHeight="1">
      <c r="F2355" s="19"/>
      <c r="G2355" s="20"/>
      <c r="M2355" s="21"/>
      <c r="O2355" s="19"/>
      <c r="R2355" s="21"/>
      <c r="T2355" s="19"/>
      <c r="U2355" s="19"/>
      <c r="AA2355" s="19"/>
      <c r="AF2355" s="22"/>
      <c r="AK2355" s="21"/>
      <c r="AP2355" s="21"/>
      <c r="AS2355" s="22"/>
      <c r="AU2355" s="22"/>
    </row>
    <row r="2356" ht="15.75" customHeight="1">
      <c r="F2356" s="19"/>
      <c r="G2356" s="20"/>
      <c r="M2356" s="21"/>
      <c r="O2356" s="19"/>
      <c r="R2356" s="21"/>
      <c r="T2356" s="19"/>
      <c r="U2356" s="19"/>
      <c r="AA2356" s="19"/>
      <c r="AF2356" s="22"/>
      <c r="AK2356" s="21"/>
      <c r="AP2356" s="21"/>
      <c r="AS2356" s="22"/>
      <c r="AU2356" s="22"/>
    </row>
    <row r="2357" ht="15.75" customHeight="1">
      <c r="F2357" s="19"/>
      <c r="G2357" s="20"/>
      <c r="M2357" s="21"/>
      <c r="O2357" s="19"/>
      <c r="R2357" s="21"/>
      <c r="T2357" s="19"/>
      <c r="U2357" s="19"/>
      <c r="AA2357" s="19"/>
      <c r="AF2357" s="22"/>
      <c r="AK2357" s="21"/>
      <c r="AP2357" s="21"/>
      <c r="AS2357" s="22"/>
      <c r="AU2357" s="22"/>
    </row>
    <row r="2358" ht="15.75" customHeight="1">
      <c r="F2358" s="19"/>
      <c r="G2358" s="20"/>
      <c r="M2358" s="21"/>
      <c r="O2358" s="19"/>
      <c r="R2358" s="21"/>
      <c r="T2358" s="19"/>
      <c r="U2358" s="19"/>
      <c r="AA2358" s="19"/>
      <c r="AF2358" s="22"/>
      <c r="AK2358" s="21"/>
      <c r="AP2358" s="21"/>
      <c r="AS2358" s="22"/>
      <c r="AU2358" s="22"/>
    </row>
    <row r="2359" ht="15.75" customHeight="1">
      <c r="F2359" s="19"/>
      <c r="G2359" s="20"/>
      <c r="M2359" s="21"/>
      <c r="O2359" s="19"/>
      <c r="R2359" s="21"/>
      <c r="T2359" s="19"/>
      <c r="U2359" s="19"/>
      <c r="AA2359" s="19"/>
      <c r="AF2359" s="22"/>
      <c r="AK2359" s="21"/>
      <c r="AP2359" s="21"/>
      <c r="AS2359" s="22"/>
      <c r="AU2359" s="22"/>
    </row>
    <row r="2360" ht="15.75" customHeight="1">
      <c r="F2360" s="19"/>
      <c r="G2360" s="20"/>
      <c r="M2360" s="21"/>
      <c r="O2360" s="19"/>
      <c r="R2360" s="21"/>
      <c r="T2360" s="19"/>
      <c r="U2360" s="19"/>
      <c r="AA2360" s="19"/>
      <c r="AF2360" s="22"/>
      <c r="AK2360" s="21"/>
      <c r="AP2360" s="21"/>
      <c r="AS2360" s="22"/>
      <c r="AU2360" s="22"/>
    </row>
    <row r="2361" ht="15.75" customHeight="1">
      <c r="F2361" s="19"/>
      <c r="G2361" s="20"/>
      <c r="M2361" s="21"/>
      <c r="O2361" s="19"/>
      <c r="R2361" s="21"/>
      <c r="T2361" s="19"/>
      <c r="U2361" s="19"/>
      <c r="AA2361" s="19"/>
      <c r="AF2361" s="22"/>
      <c r="AK2361" s="21"/>
      <c r="AP2361" s="21"/>
      <c r="AS2361" s="22"/>
      <c r="AU2361" s="22"/>
    </row>
    <row r="2362" ht="15.75" customHeight="1">
      <c r="F2362" s="19"/>
      <c r="G2362" s="20"/>
      <c r="M2362" s="21"/>
      <c r="O2362" s="19"/>
      <c r="R2362" s="21"/>
      <c r="T2362" s="19"/>
      <c r="U2362" s="19"/>
      <c r="AA2362" s="19"/>
      <c r="AF2362" s="22"/>
      <c r="AK2362" s="21"/>
      <c r="AP2362" s="21"/>
      <c r="AS2362" s="22"/>
      <c r="AU2362" s="22"/>
    </row>
    <row r="2363" ht="15.75" customHeight="1">
      <c r="F2363" s="19"/>
      <c r="G2363" s="20"/>
      <c r="M2363" s="21"/>
      <c r="O2363" s="19"/>
      <c r="R2363" s="21"/>
      <c r="T2363" s="19"/>
      <c r="U2363" s="19"/>
      <c r="AA2363" s="19"/>
      <c r="AF2363" s="22"/>
      <c r="AK2363" s="21"/>
      <c r="AP2363" s="21"/>
      <c r="AS2363" s="22"/>
      <c r="AU2363" s="22"/>
    </row>
    <row r="2364" ht="15.75" customHeight="1">
      <c r="F2364" s="19"/>
      <c r="G2364" s="20"/>
      <c r="M2364" s="21"/>
      <c r="O2364" s="19"/>
      <c r="R2364" s="21"/>
      <c r="T2364" s="19"/>
      <c r="U2364" s="19"/>
      <c r="AA2364" s="19"/>
      <c r="AF2364" s="22"/>
      <c r="AK2364" s="21"/>
      <c r="AP2364" s="21"/>
      <c r="AS2364" s="22"/>
      <c r="AU2364" s="22"/>
    </row>
    <row r="2365" ht="15.75" customHeight="1">
      <c r="F2365" s="19"/>
      <c r="G2365" s="20"/>
      <c r="M2365" s="21"/>
      <c r="O2365" s="19"/>
      <c r="R2365" s="21"/>
      <c r="T2365" s="19"/>
      <c r="U2365" s="19"/>
      <c r="AA2365" s="19"/>
      <c r="AF2365" s="22"/>
      <c r="AK2365" s="21"/>
      <c r="AP2365" s="21"/>
      <c r="AS2365" s="22"/>
      <c r="AU2365" s="22"/>
    </row>
    <row r="2366" ht="15.75" customHeight="1">
      <c r="F2366" s="19"/>
      <c r="G2366" s="20"/>
      <c r="M2366" s="21"/>
      <c r="O2366" s="19"/>
      <c r="R2366" s="21"/>
      <c r="T2366" s="19"/>
      <c r="U2366" s="19"/>
      <c r="AA2366" s="19"/>
      <c r="AF2366" s="22"/>
      <c r="AK2366" s="21"/>
      <c r="AP2366" s="21"/>
      <c r="AS2366" s="22"/>
      <c r="AU2366" s="22"/>
    </row>
    <row r="2367" ht="15.75" customHeight="1">
      <c r="F2367" s="19"/>
      <c r="G2367" s="20"/>
      <c r="M2367" s="21"/>
      <c r="O2367" s="19"/>
      <c r="R2367" s="21"/>
      <c r="T2367" s="19"/>
      <c r="U2367" s="19"/>
      <c r="AA2367" s="19"/>
      <c r="AF2367" s="22"/>
      <c r="AK2367" s="21"/>
      <c r="AP2367" s="21"/>
      <c r="AS2367" s="22"/>
      <c r="AU2367" s="22"/>
    </row>
    <row r="2368" ht="15.75" customHeight="1">
      <c r="F2368" s="19"/>
      <c r="G2368" s="20"/>
      <c r="M2368" s="21"/>
      <c r="O2368" s="19"/>
      <c r="R2368" s="21"/>
      <c r="T2368" s="19"/>
      <c r="U2368" s="19"/>
      <c r="AA2368" s="19"/>
      <c r="AF2368" s="22"/>
      <c r="AK2368" s="21"/>
      <c r="AP2368" s="21"/>
      <c r="AS2368" s="22"/>
      <c r="AU2368" s="22"/>
    </row>
    <row r="2369" ht="15.75" customHeight="1">
      <c r="F2369" s="19"/>
      <c r="G2369" s="20"/>
      <c r="M2369" s="21"/>
      <c r="O2369" s="19"/>
      <c r="R2369" s="21"/>
      <c r="T2369" s="19"/>
      <c r="U2369" s="19"/>
      <c r="AA2369" s="19"/>
      <c r="AF2369" s="22"/>
      <c r="AK2369" s="21"/>
      <c r="AP2369" s="21"/>
      <c r="AS2369" s="22"/>
      <c r="AU2369" s="22"/>
    </row>
    <row r="2370" ht="15.75" customHeight="1">
      <c r="F2370" s="19"/>
      <c r="G2370" s="20"/>
      <c r="M2370" s="21"/>
      <c r="O2370" s="19"/>
      <c r="R2370" s="21"/>
      <c r="T2370" s="19"/>
      <c r="U2370" s="19"/>
      <c r="AA2370" s="19"/>
      <c r="AF2370" s="22"/>
      <c r="AK2370" s="21"/>
      <c r="AP2370" s="21"/>
      <c r="AS2370" s="22"/>
      <c r="AU2370" s="22"/>
    </row>
    <row r="2371" ht="15.75" customHeight="1">
      <c r="F2371" s="19"/>
      <c r="G2371" s="20"/>
      <c r="M2371" s="21"/>
      <c r="O2371" s="19"/>
      <c r="R2371" s="21"/>
      <c r="T2371" s="19"/>
      <c r="U2371" s="19"/>
      <c r="AA2371" s="19"/>
      <c r="AF2371" s="22"/>
      <c r="AK2371" s="21"/>
      <c r="AP2371" s="21"/>
      <c r="AS2371" s="22"/>
      <c r="AU2371" s="22"/>
    </row>
    <row r="2372" ht="15.75" customHeight="1">
      <c r="F2372" s="19"/>
      <c r="G2372" s="20"/>
      <c r="M2372" s="21"/>
      <c r="O2372" s="19"/>
      <c r="R2372" s="21"/>
      <c r="T2372" s="19"/>
      <c r="U2372" s="19"/>
      <c r="AA2372" s="19"/>
      <c r="AF2372" s="22"/>
      <c r="AK2372" s="21"/>
      <c r="AP2372" s="21"/>
      <c r="AS2372" s="22"/>
      <c r="AU2372" s="22"/>
    </row>
    <row r="2373" ht="15.75" customHeight="1">
      <c r="F2373" s="19"/>
      <c r="G2373" s="20"/>
      <c r="M2373" s="21"/>
      <c r="O2373" s="19"/>
      <c r="R2373" s="21"/>
      <c r="T2373" s="19"/>
      <c r="U2373" s="19"/>
      <c r="AA2373" s="19"/>
      <c r="AF2373" s="22"/>
      <c r="AK2373" s="21"/>
      <c r="AP2373" s="21"/>
      <c r="AS2373" s="22"/>
      <c r="AU2373" s="22"/>
    </row>
    <row r="2374" ht="15.75" customHeight="1">
      <c r="F2374" s="19"/>
      <c r="G2374" s="20"/>
      <c r="M2374" s="21"/>
      <c r="O2374" s="19"/>
      <c r="R2374" s="21"/>
      <c r="T2374" s="19"/>
      <c r="U2374" s="19"/>
      <c r="AA2374" s="19"/>
      <c r="AF2374" s="22"/>
      <c r="AK2374" s="21"/>
      <c r="AP2374" s="21"/>
      <c r="AS2374" s="22"/>
      <c r="AU2374" s="22"/>
    </row>
    <row r="2375" ht="15.75" customHeight="1">
      <c r="F2375" s="19"/>
      <c r="G2375" s="20"/>
      <c r="M2375" s="21"/>
      <c r="O2375" s="19"/>
      <c r="R2375" s="21"/>
      <c r="T2375" s="19"/>
      <c r="U2375" s="19"/>
      <c r="AA2375" s="19"/>
      <c r="AF2375" s="22"/>
      <c r="AK2375" s="21"/>
      <c r="AP2375" s="21"/>
      <c r="AS2375" s="22"/>
      <c r="AU2375" s="22"/>
    </row>
    <row r="2376" ht="15.75" customHeight="1">
      <c r="F2376" s="19"/>
      <c r="G2376" s="20"/>
      <c r="M2376" s="21"/>
      <c r="O2376" s="19"/>
      <c r="R2376" s="21"/>
      <c r="T2376" s="19"/>
      <c r="U2376" s="19"/>
      <c r="AA2376" s="19"/>
      <c r="AF2376" s="22"/>
      <c r="AK2376" s="21"/>
      <c r="AP2376" s="21"/>
      <c r="AS2376" s="22"/>
      <c r="AU2376" s="22"/>
    </row>
    <row r="2377" ht="15.75" customHeight="1">
      <c r="F2377" s="19"/>
      <c r="G2377" s="20"/>
      <c r="M2377" s="21"/>
      <c r="O2377" s="19"/>
      <c r="R2377" s="21"/>
      <c r="T2377" s="19"/>
      <c r="U2377" s="19"/>
      <c r="AA2377" s="19"/>
      <c r="AF2377" s="22"/>
      <c r="AK2377" s="21"/>
      <c r="AP2377" s="21"/>
      <c r="AS2377" s="22"/>
      <c r="AU2377" s="22"/>
    </row>
    <row r="2378" ht="15.75" customHeight="1">
      <c r="F2378" s="19"/>
      <c r="G2378" s="20"/>
      <c r="M2378" s="21"/>
      <c r="O2378" s="19"/>
      <c r="R2378" s="21"/>
      <c r="T2378" s="19"/>
      <c r="U2378" s="19"/>
      <c r="AA2378" s="19"/>
      <c r="AF2378" s="22"/>
      <c r="AK2378" s="21"/>
      <c r="AP2378" s="21"/>
      <c r="AS2378" s="22"/>
      <c r="AU2378" s="22"/>
    </row>
    <row r="2379" ht="15.75" customHeight="1">
      <c r="F2379" s="19"/>
      <c r="G2379" s="20"/>
      <c r="M2379" s="21"/>
      <c r="O2379" s="19"/>
      <c r="R2379" s="21"/>
      <c r="T2379" s="19"/>
      <c r="U2379" s="19"/>
      <c r="AA2379" s="19"/>
      <c r="AF2379" s="22"/>
      <c r="AK2379" s="21"/>
      <c r="AP2379" s="21"/>
      <c r="AS2379" s="22"/>
      <c r="AU2379" s="22"/>
    </row>
    <row r="2380" ht="15.75" customHeight="1">
      <c r="F2380" s="19"/>
      <c r="G2380" s="20"/>
      <c r="M2380" s="21"/>
      <c r="O2380" s="19"/>
      <c r="R2380" s="21"/>
      <c r="T2380" s="19"/>
      <c r="U2380" s="19"/>
      <c r="AA2380" s="19"/>
      <c r="AF2380" s="22"/>
      <c r="AK2380" s="21"/>
      <c r="AP2380" s="21"/>
      <c r="AS2380" s="22"/>
      <c r="AU2380" s="22"/>
    </row>
    <row r="2381" ht="15.75" customHeight="1">
      <c r="F2381" s="19"/>
      <c r="G2381" s="20"/>
      <c r="M2381" s="21"/>
      <c r="O2381" s="19"/>
      <c r="R2381" s="21"/>
      <c r="T2381" s="19"/>
      <c r="U2381" s="19"/>
      <c r="AA2381" s="19"/>
      <c r="AF2381" s="22"/>
      <c r="AK2381" s="21"/>
      <c r="AP2381" s="21"/>
      <c r="AS2381" s="22"/>
      <c r="AU2381" s="22"/>
    </row>
    <row r="2382" ht="15.75" customHeight="1">
      <c r="F2382" s="19"/>
      <c r="G2382" s="20"/>
      <c r="M2382" s="21"/>
      <c r="O2382" s="19"/>
      <c r="R2382" s="21"/>
      <c r="T2382" s="19"/>
      <c r="U2382" s="19"/>
      <c r="AA2382" s="19"/>
      <c r="AF2382" s="22"/>
      <c r="AK2382" s="21"/>
      <c r="AP2382" s="21"/>
      <c r="AS2382" s="22"/>
      <c r="AU2382" s="22"/>
    </row>
    <row r="2383" ht="15.75" customHeight="1">
      <c r="F2383" s="19"/>
      <c r="G2383" s="20"/>
      <c r="M2383" s="21"/>
      <c r="O2383" s="19"/>
      <c r="R2383" s="21"/>
      <c r="T2383" s="19"/>
      <c r="U2383" s="19"/>
      <c r="AA2383" s="19"/>
      <c r="AF2383" s="22"/>
      <c r="AK2383" s="21"/>
      <c r="AP2383" s="21"/>
      <c r="AS2383" s="22"/>
      <c r="AU2383" s="22"/>
    </row>
    <row r="2384" ht="15.75" customHeight="1">
      <c r="F2384" s="19"/>
      <c r="G2384" s="20"/>
      <c r="M2384" s="21"/>
      <c r="O2384" s="19"/>
      <c r="R2384" s="21"/>
      <c r="T2384" s="19"/>
      <c r="U2384" s="19"/>
      <c r="AA2384" s="19"/>
      <c r="AF2384" s="22"/>
      <c r="AK2384" s="21"/>
      <c r="AP2384" s="21"/>
      <c r="AS2384" s="22"/>
      <c r="AU2384" s="22"/>
    </row>
    <row r="2385" ht="15.75" customHeight="1">
      <c r="F2385" s="19"/>
      <c r="G2385" s="20"/>
      <c r="M2385" s="21"/>
      <c r="O2385" s="19"/>
      <c r="R2385" s="21"/>
      <c r="T2385" s="19"/>
      <c r="U2385" s="19"/>
      <c r="AA2385" s="19"/>
      <c r="AF2385" s="22"/>
      <c r="AK2385" s="21"/>
      <c r="AP2385" s="21"/>
      <c r="AS2385" s="22"/>
      <c r="AU2385" s="22"/>
    </row>
    <row r="2386" ht="15.75" customHeight="1">
      <c r="F2386" s="19"/>
      <c r="G2386" s="20"/>
      <c r="M2386" s="21"/>
      <c r="O2386" s="19"/>
      <c r="R2386" s="21"/>
      <c r="T2386" s="19"/>
      <c r="U2386" s="19"/>
      <c r="AA2386" s="19"/>
      <c r="AF2386" s="22"/>
      <c r="AK2386" s="21"/>
      <c r="AP2386" s="21"/>
      <c r="AS2386" s="22"/>
      <c r="AU2386" s="22"/>
    </row>
    <row r="2387" ht="15.75" customHeight="1">
      <c r="F2387" s="19"/>
      <c r="G2387" s="20"/>
      <c r="M2387" s="21"/>
      <c r="O2387" s="19"/>
      <c r="R2387" s="21"/>
      <c r="T2387" s="19"/>
      <c r="U2387" s="19"/>
      <c r="AA2387" s="19"/>
      <c r="AF2387" s="22"/>
      <c r="AK2387" s="21"/>
      <c r="AP2387" s="21"/>
      <c r="AS2387" s="22"/>
      <c r="AU2387" s="22"/>
    </row>
    <row r="2388" ht="15.75" customHeight="1">
      <c r="F2388" s="19"/>
      <c r="G2388" s="20"/>
      <c r="M2388" s="21"/>
      <c r="O2388" s="19"/>
      <c r="R2388" s="21"/>
      <c r="T2388" s="19"/>
      <c r="U2388" s="19"/>
      <c r="AA2388" s="19"/>
      <c r="AF2388" s="22"/>
      <c r="AK2388" s="21"/>
      <c r="AP2388" s="21"/>
      <c r="AS2388" s="22"/>
      <c r="AU2388" s="22"/>
    </row>
    <row r="2389" ht="15.75" customHeight="1">
      <c r="F2389" s="19"/>
      <c r="G2389" s="20"/>
      <c r="M2389" s="21"/>
      <c r="O2389" s="19"/>
      <c r="R2389" s="21"/>
      <c r="T2389" s="19"/>
      <c r="U2389" s="19"/>
      <c r="AA2389" s="19"/>
      <c r="AF2389" s="22"/>
      <c r="AK2389" s="21"/>
      <c r="AP2389" s="21"/>
      <c r="AS2389" s="22"/>
      <c r="AU2389" s="22"/>
    </row>
    <row r="2390" ht="15.75" customHeight="1">
      <c r="F2390" s="19"/>
      <c r="G2390" s="20"/>
      <c r="M2390" s="21"/>
      <c r="O2390" s="19"/>
      <c r="R2390" s="21"/>
      <c r="T2390" s="19"/>
      <c r="U2390" s="19"/>
      <c r="AA2390" s="19"/>
      <c r="AF2390" s="22"/>
      <c r="AK2390" s="21"/>
      <c r="AP2390" s="21"/>
      <c r="AS2390" s="22"/>
      <c r="AU2390" s="22"/>
    </row>
    <row r="2391" ht="15.75" customHeight="1">
      <c r="F2391" s="19"/>
      <c r="G2391" s="20"/>
      <c r="M2391" s="21"/>
      <c r="O2391" s="19"/>
      <c r="R2391" s="21"/>
      <c r="T2391" s="19"/>
      <c r="U2391" s="19"/>
      <c r="AA2391" s="19"/>
      <c r="AF2391" s="22"/>
      <c r="AK2391" s="21"/>
      <c r="AP2391" s="21"/>
      <c r="AS2391" s="22"/>
      <c r="AU2391" s="22"/>
    </row>
    <row r="2392" ht="15.75" customHeight="1">
      <c r="F2392" s="19"/>
      <c r="G2392" s="20"/>
      <c r="M2392" s="21"/>
      <c r="O2392" s="19"/>
      <c r="R2392" s="21"/>
      <c r="T2392" s="19"/>
      <c r="U2392" s="19"/>
      <c r="AA2392" s="19"/>
      <c r="AF2392" s="22"/>
      <c r="AK2392" s="21"/>
      <c r="AP2392" s="21"/>
      <c r="AS2392" s="22"/>
      <c r="AU2392" s="22"/>
    </row>
    <row r="2393" ht="15.75" customHeight="1">
      <c r="F2393" s="19"/>
      <c r="G2393" s="20"/>
      <c r="M2393" s="21"/>
      <c r="O2393" s="19"/>
      <c r="R2393" s="21"/>
      <c r="T2393" s="19"/>
      <c r="U2393" s="19"/>
      <c r="AA2393" s="19"/>
      <c r="AF2393" s="22"/>
      <c r="AK2393" s="21"/>
      <c r="AP2393" s="21"/>
      <c r="AS2393" s="22"/>
      <c r="AU2393" s="22"/>
    </row>
    <row r="2394" ht="15.75" customHeight="1">
      <c r="F2394" s="19"/>
      <c r="G2394" s="20"/>
      <c r="M2394" s="21"/>
      <c r="O2394" s="19"/>
      <c r="R2394" s="21"/>
      <c r="T2394" s="19"/>
      <c r="U2394" s="19"/>
      <c r="AA2394" s="19"/>
      <c r="AF2394" s="22"/>
      <c r="AK2394" s="21"/>
      <c r="AP2394" s="21"/>
      <c r="AS2394" s="22"/>
      <c r="AU2394" s="22"/>
    </row>
    <row r="2395" ht="15.75" customHeight="1">
      <c r="F2395" s="19"/>
      <c r="G2395" s="20"/>
      <c r="M2395" s="21"/>
      <c r="O2395" s="19"/>
      <c r="R2395" s="21"/>
      <c r="T2395" s="19"/>
      <c r="U2395" s="19"/>
      <c r="AA2395" s="19"/>
      <c r="AF2395" s="22"/>
      <c r="AK2395" s="21"/>
      <c r="AP2395" s="21"/>
      <c r="AS2395" s="22"/>
      <c r="AU2395" s="22"/>
    </row>
    <row r="2396" ht="15.75" customHeight="1">
      <c r="F2396" s="19"/>
      <c r="G2396" s="20"/>
      <c r="M2396" s="21"/>
      <c r="O2396" s="19"/>
      <c r="R2396" s="21"/>
      <c r="T2396" s="19"/>
      <c r="U2396" s="19"/>
      <c r="AA2396" s="19"/>
      <c r="AF2396" s="22"/>
      <c r="AK2396" s="21"/>
      <c r="AP2396" s="21"/>
      <c r="AS2396" s="22"/>
      <c r="AU2396" s="22"/>
    </row>
    <row r="2397" ht="15.75" customHeight="1">
      <c r="F2397" s="19"/>
      <c r="G2397" s="20"/>
      <c r="M2397" s="21"/>
      <c r="O2397" s="19"/>
      <c r="R2397" s="21"/>
      <c r="T2397" s="19"/>
      <c r="U2397" s="19"/>
      <c r="AA2397" s="19"/>
      <c r="AF2397" s="22"/>
      <c r="AK2397" s="21"/>
      <c r="AP2397" s="21"/>
      <c r="AS2397" s="22"/>
      <c r="AU2397" s="22"/>
    </row>
    <row r="2398" ht="15.75" customHeight="1">
      <c r="F2398" s="19"/>
      <c r="G2398" s="20"/>
      <c r="M2398" s="21"/>
      <c r="O2398" s="19"/>
      <c r="R2398" s="21"/>
      <c r="T2398" s="19"/>
      <c r="U2398" s="19"/>
      <c r="AA2398" s="19"/>
      <c r="AF2398" s="22"/>
      <c r="AK2398" s="21"/>
      <c r="AP2398" s="21"/>
      <c r="AS2398" s="22"/>
      <c r="AU2398" s="22"/>
    </row>
    <row r="2399" ht="15.75" customHeight="1">
      <c r="F2399" s="19"/>
      <c r="G2399" s="20"/>
      <c r="M2399" s="21"/>
      <c r="O2399" s="19"/>
      <c r="R2399" s="21"/>
      <c r="T2399" s="19"/>
      <c r="U2399" s="19"/>
      <c r="AA2399" s="19"/>
      <c r="AF2399" s="22"/>
      <c r="AK2399" s="21"/>
      <c r="AP2399" s="21"/>
      <c r="AS2399" s="22"/>
      <c r="AU2399" s="22"/>
    </row>
    <row r="2400" ht="15.75" customHeight="1">
      <c r="F2400" s="19"/>
      <c r="G2400" s="20"/>
      <c r="M2400" s="21"/>
      <c r="O2400" s="19"/>
      <c r="R2400" s="21"/>
      <c r="T2400" s="19"/>
      <c r="U2400" s="19"/>
      <c r="AA2400" s="19"/>
      <c r="AF2400" s="22"/>
      <c r="AK2400" s="21"/>
      <c r="AP2400" s="21"/>
      <c r="AS2400" s="22"/>
      <c r="AU2400" s="22"/>
    </row>
    <row r="2401" ht="15.75" customHeight="1">
      <c r="F2401" s="19"/>
      <c r="G2401" s="20"/>
      <c r="M2401" s="21"/>
      <c r="O2401" s="19"/>
      <c r="R2401" s="21"/>
      <c r="T2401" s="19"/>
      <c r="U2401" s="19"/>
      <c r="AA2401" s="19"/>
      <c r="AF2401" s="22"/>
      <c r="AK2401" s="21"/>
      <c r="AP2401" s="21"/>
      <c r="AS2401" s="22"/>
      <c r="AU2401" s="22"/>
    </row>
    <row r="2402" ht="15.75" customHeight="1">
      <c r="F2402" s="19"/>
      <c r="G2402" s="20"/>
      <c r="M2402" s="21"/>
      <c r="O2402" s="19"/>
      <c r="R2402" s="21"/>
      <c r="T2402" s="19"/>
      <c r="U2402" s="19"/>
      <c r="AA2402" s="19"/>
      <c r="AF2402" s="22"/>
      <c r="AK2402" s="21"/>
      <c r="AP2402" s="21"/>
      <c r="AS2402" s="22"/>
      <c r="AU2402" s="22"/>
    </row>
    <row r="2403" ht="15.75" customHeight="1">
      <c r="F2403" s="19"/>
      <c r="G2403" s="20"/>
      <c r="M2403" s="21"/>
      <c r="O2403" s="19"/>
      <c r="R2403" s="21"/>
      <c r="T2403" s="19"/>
      <c r="U2403" s="19"/>
      <c r="AA2403" s="19"/>
      <c r="AF2403" s="22"/>
      <c r="AK2403" s="21"/>
      <c r="AP2403" s="21"/>
      <c r="AS2403" s="22"/>
      <c r="AU2403" s="22"/>
    </row>
    <row r="2404" ht="15.75" customHeight="1">
      <c r="F2404" s="19"/>
      <c r="G2404" s="20"/>
      <c r="M2404" s="21"/>
      <c r="O2404" s="19"/>
      <c r="R2404" s="21"/>
      <c r="T2404" s="19"/>
      <c r="U2404" s="19"/>
      <c r="AA2404" s="19"/>
      <c r="AF2404" s="22"/>
      <c r="AK2404" s="21"/>
      <c r="AP2404" s="21"/>
      <c r="AS2404" s="22"/>
      <c r="AU2404" s="22"/>
    </row>
    <row r="2405" ht="15.75" customHeight="1">
      <c r="F2405" s="19"/>
      <c r="G2405" s="20"/>
      <c r="M2405" s="21"/>
      <c r="O2405" s="19"/>
      <c r="R2405" s="21"/>
      <c r="T2405" s="19"/>
      <c r="U2405" s="19"/>
      <c r="AA2405" s="19"/>
      <c r="AF2405" s="22"/>
      <c r="AK2405" s="21"/>
      <c r="AP2405" s="21"/>
      <c r="AS2405" s="22"/>
      <c r="AU2405" s="22"/>
    </row>
    <row r="2406" ht="15.75" customHeight="1">
      <c r="F2406" s="19"/>
      <c r="G2406" s="20"/>
      <c r="M2406" s="21"/>
      <c r="O2406" s="19"/>
      <c r="R2406" s="21"/>
      <c r="T2406" s="19"/>
      <c r="U2406" s="19"/>
      <c r="AA2406" s="19"/>
      <c r="AF2406" s="22"/>
      <c r="AK2406" s="21"/>
      <c r="AP2406" s="21"/>
      <c r="AS2406" s="22"/>
      <c r="AU2406" s="22"/>
    </row>
    <row r="2407" ht="15.75" customHeight="1">
      <c r="F2407" s="19"/>
      <c r="G2407" s="20"/>
      <c r="M2407" s="21"/>
      <c r="O2407" s="19"/>
      <c r="R2407" s="21"/>
      <c r="T2407" s="19"/>
      <c r="U2407" s="19"/>
      <c r="AA2407" s="19"/>
      <c r="AF2407" s="22"/>
      <c r="AK2407" s="21"/>
      <c r="AP2407" s="21"/>
      <c r="AS2407" s="22"/>
      <c r="AU2407" s="22"/>
    </row>
    <row r="2408" ht="15.75" customHeight="1">
      <c r="F2408" s="19"/>
      <c r="G2408" s="20"/>
      <c r="M2408" s="21"/>
      <c r="O2408" s="19"/>
      <c r="R2408" s="21"/>
      <c r="T2408" s="19"/>
      <c r="U2408" s="19"/>
      <c r="AA2408" s="19"/>
      <c r="AF2408" s="22"/>
      <c r="AK2408" s="21"/>
      <c r="AP2408" s="21"/>
      <c r="AS2408" s="22"/>
      <c r="AU2408" s="22"/>
    </row>
    <row r="2409" ht="15.75" customHeight="1">
      <c r="F2409" s="19"/>
      <c r="G2409" s="20"/>
      <c r="M2409" s="21"/>
      <c r="O2409" s="19"/>
      <c r="R2409" s="21"/>
      <c r="T2409" s="19"/>
      <c r="U2409" s="19"/>
      <c r="AA2409" s="19"/>
      <c r="AF2409" s="22"/>
      <c r="AK2409" s="21"/>
      <c r="AP2409" s="21"/>
      <c r="AS2409" s="22"/>
      <c r="AU2409" s="22"/>
    </row>
    <row r="2410" ht="15.75" customHeight="1">
      <c r="F2410" s="19"/>
      <c r="G2410" s="20"/>
      <c r="M2410" s="21"/>
      <c r="O2410" s="19"/>
      <c r="R2410" s="21"/>
      <c r="T2410" s="19"/>
      <c r="U2410" s="19"/>
      <c r="AA2410" s="19"/>
      <c r="AF2410" s="22"/>
      <c r="AK2410" s="21"/>
      <c r="AP2410" s="21"/>
      <c r="AS2410" s="22"/>
      <c r="AU2410" s="22"/>
    </row>
    <row r="2411" ht="15.75" customHeight="1">
      <c r="F2411" s="19"/>
      <c r="G2411" s="20"/>
      <c r="M2411" s="21"/>
      <c r="O2411" s="19"/>
      <c r="R2411" s="21"/>
      <c r="T2411" s="19"/>
      <c r="U2411" s="19"/>
      <c r="AA2411" s="19"/>
      <c r="AF2411" s="22"/>
      <c r="AK2411" s="21"/>
      <c r="AP2411" s="21"/>
      <c r="AS2411" s="22"/>
      <c r="AU2411" s="22"/>
    </row>
    <row r="2412" ht="15.75" customHeight="1">
      <c r="F2412" s="19"/>
      <c r="G2412" s="20"/>
      <c r="M2412" s="21"/>
      <c r="O2412" s="19"/>
      <c r="R2412" s="21"/>
      <c r="T2412" s="19"/>
      <c r="U2412" s="19"/>
      <c r="AA2412" s="19"/>
      <c r="AF2412" s="22"/>
      <c r="AK2412" s="21"/>
      <c r="AP2412" s="21"/>
      <c r="AS2412" s="22"/>
      <c r="AU2412" s="22"/>
    </row>
    <row r="2413" ht="15.75" customHeight="1">
      <c r="F2413" s="19"/>
      <c r="G2413" s="20"/>
      <c r="M2413" s="21"/>
      <c r="O2413" s="19"/>
      <c r="R2413" s="21"/>
      <c r="T2413" s="19"/>
      <c r="U2413" s="19"/>
      <c r="AA2413" s="19"/>
      <c r="AF2413" s="22"/>
      <c r="AK2413" s="21"/>
      <c r="AP2413" s="21"/>
      <c r="AS2413" s="22"/>
      <c r="AU2413" s="22"/>
    </row>
    <row r="2414" ht="15.75" customHeight="1">
      <c r="F2414" s="19"/>
      <c r="G2414" s="20"/>
      <c r="M2414" s="21"/>
      <c r="O2414" s="19"/>
      <c r="R2414" s="21"/>
      <c r="T2414" s="19"/>
      <c r="U2414" s="19"/>
      <c r="AA2414" s="19"/>
      <c r="AF2414" s="22"/>
      <c r="AK2414" s="21"/>
      <c r="AP2414" s="21"/>
      <c r="AS2414" s="22"/>
      <c r="AU2414" s="22"/>
    </row>
    <row r="2415" ht="15.75" customHeight="1">
      <c r="F2415" s="19"/>
      <c r="G2415" s="20"/>
      <c r="M2415" s="21"/>
      <c r="O2415" s="19"/>
      <c r="R2415" s="21"/>
      <c r="T2415" s="19"/>
      <c r="U2415" s="19"/>
      <c r="AA2415" s="19"/>
      <c r="AF2415" s="22"/>
      <c r="AK2415" s="21"/>
      <c r="AP2415" s="21"/>
      <c r="AS2415" s="22"/>
      <c r="AU2415" s="22"/>
    </row>
    <row r="2416" ht="15.75" customHeight="1">
      <c r="F2416" s="19"/>
      <c r="G2416" s="20"/>
      <c r="M2416" s="21"/>
      <c r="O2416" s="19"/>
      <c r="R2416" s="21"/>
      <c r="T2416" s="19"/>
      <c r="U2416" s="19"/>
      <c r="AA2416" s="19"/>
      <c r="AF2416" s="22"/>
      <c r="AK2416" s="21"/>
      <c r="AP2416" s="21"/>
      <c r="AS2416" s="22"/>
      <c r="AU2416" s="22"/>
    </row>
    <row r="2417" ht="15.75" customHeight="1">
      <c r="F2417" s="19"/>
      <c r="G2417" s="20"/>
      <c r="M2417" s="21"/>
      <c r="O2417" s="19"/>
      <c r="R2417" s="21"/>
      <c r="T2417" s="19"/>
      <c r="U2417" s="19"/>
      <c r="AA2417" s="19"/>
      <c r="AF2417" s="22"/>
      <c r="AK2417" s="21"/>
      <c r="AP2417" s="21"/>
      <c r="AS2417" s="22"/>
      <c r="AU2417" s="22"/>
    </row>
    <row r="2418" ht="15.75" customHeight="1">
      <c r="F2418" s="19"/>
      <c r="G2418" s="20"/>
      <c r="M2418" s="21"/>
      <c r="O2418" s="19"/>
      <c r="R2418" s="21"/>
      <c r="T2418" s="19"/>
      <c r="U2418" s="19"/>
      <c r="AA2418" s="19"/>
      <c r="AF2418" s="22"/>
      <c r="AK2418" s="21"/>
      <c r="AP2418" s="21"/>
      <c r="AS2418" s="22"/>
      <c r="AU2418" s="22"/>
    </row>
    <row r="2419" ht="15.75" customHeight="1">
      <c r="F2419" s="19"/>
      <c r="G2419" s="20"/>
      <c r="M2419" s="21"/>
      <c r="O2419" s="19"/>
      <c r="R2419" s="21"/>
      <c r="T2419" s="19"/>
      <c r="U2419" s="19"/>
      <c r="AA2419" s="19"/>
      <c r="AF2419" s="22"/>
      <c r="AK2419" s="21"/>
      <c r="AP2419" s="21"/>
      <c r="AS2419" s="22"/>
      <c r="AU2419" s="22"/>
    </row>
    <row r="2420" ht="15.75" customHeight="1">
      <c r="F2420" s="19"/>
      <c r="G2420" s="20"/>
      <c r="M2420" s="21"/>
      <c r="O2420" s="19"/>
      <c r="R2420" s="21"/>
      <c r="T2420" s="19"/>
      <c r="U2420" s="19"/>
      <c r="AA2420" s="19"/>
      <c r="AF2420" s="22"/>
      <c r="AK2420" s="21"/>
      <c r="AP2420" s="21"/>
      <c r="AS2420" s="22"/>
      <c r="AU2420" s="22"/>
    </row>
    <row r="2421" ht="15.75" customHeight="1">
      <c r="F2421" s="19"/>
      <c r="G2421" s="20"/>
      <c r="M2421" s="21"/>
      <c r="O2421" s="19"/>
      <c r="R2421" s="21"/>
      <c r="T2421" s="19"/>
      <c r="U2421" s="19"/>
      <c r="AA2421" s="19"/>
      <c r="AF2421" s="22"/>
      <c r="AK2421" s="21"/>
      <c r="AP2421" s="21"/>
      <c r="AS2421" s="22"/>
      <c r="AU2421" s="22"/>
    </row>
    <row r="2422" ht="15.75" customHeight="1">
      <c r="F2422" s="19"/>
      <c r="G2422" s="20"/>
      <c r="M2422" s="21"/>
      <c r="O2422" s="19"/>
      <c r="R2422" s="21"/>
      <c r="T2422" s="19"/>
      <c r="U2422" s="19"/>
      <c r="AA2422" s="19"/>
      <c r="AF2422" s="22"/>
      <c r="AK2422" s="21"/>
      <c r="AP2422" s="21"/>
      <c r="AS2422" s="22"/>
      <c r="AU2422" s="22"/>
    </row>
    <row r="2423" ht="15.75" customHeight="1">
      <c r="F2423" s="19"/>
      <c r="G2423" s="20"/>
      <c r="M2423" s="21"/>
      <c r="O2423" s="19"/>
      <c r="R2423" s="21"/>
      <c r="T2423" s="19"/>
      <c r="U2423" s="19"/>
      <c r="AA2423" s="19"/>
      <c r="AF2423" s="22"/>
      <c r="AK2423" s="21"/>
      <c r="AP2423" s="21"/>
      <c r="AS2423" s="22"/>
      <c r="AU2423" s="22"/>
    </row>
    <row r="2424" ht="15.75" customHeight="1">
      <c r="F2424" s="19"/>
      <c r="G2424" s="20"/>
      <c r="M2424" s="21"/>
      <c r="O2424" s="19"/>
      <c r="R2424" s="21"/>
      <c r="T2424" s="19"/>
      <c r="U2424" s="19"/>
      <c r="AA2424" s="19"/>
      <c r="AF2424" s="22"/>
      <c r="AK2424" s="21"/>
      <c r="AP2424" s="21"/>
      <c r="AS2424" s="22"/>
      <c r="AU2424" s="22"/>
    </row>
    <row r="2425" ht="15.75" customHeight="1">
      <c r="F2425" s="19"/>
      <c r="G2425" s="20"/>
      <c r="M2425" s="21"/>
      <c r="O2425" s="19"/>
      <c r="R2425" s="21"/>
      <c r="T2425" s="19"/>
      <c r="U2425" s="19"/>
      <c r="AA2425" s="19"/>
      <c r="AF2425" s="22"/>
      <c r="AK2425" s="21"/>
      <c r="AP2425" s="21"/>
      <c r="AS2425" s="22"/>
      <c r="AU2425" s="22"/>
    </row>
    <row r="2426" ht="15.75" customHeight="1">
      <c r="F2426" s="19"/>
      <c r="G2426" s="20"/>
      <c r="M2426" s="21"/>
      <c r="O2426" s="19"/>
      <c r="R2426" s="21"/>
      <c r="T2426" s="19"/>
      <c r="U2426" s="19"/>
      <c r="AA2426" s="19"/>
      <c r="AF2426" s="22"/>
      <c r="AK2426" s="21"/>
      <c r="AP2426" s="21"/>
      <c r="AS2426" s="22"/>
      <c r="AU2426" s="22"/>
    </row>
    <row r="2427" ht="15.75" customHeight="1">
      <c r="F2427" s="19"/>
      <c r="G2427" s="20"/>
      <c r="M2427" s="21"/>
      <c r="O2427" s="19"/>
      <c r="R2427" s="21"/>
      <c r="T2427" s="19"/>
      <c r="U2427" s="19"/>
      <c r="AA2427" s="19"/>
      <c r="AF2427" s="22"/>
      <c r="AK2427" s="21"/>
      <c r="AP2427" s="21"/>
      <c r="AS2427" s="22"/>
      <c r="AU2427" s="22"/>
    </row>
    <row r="2428" ht="15.75" customHeight="1">
      <c r="F2428" s="19"/>
      <c r="G2428" s="20"/>
      <c r="M2428" s="21"/>
      <c r="O2428" s="19"/>
      <c r="R2428" s="21"/>
      <c r="T2428" s="19"/>
      <c r="U2428" s="19"/>
      <c r="AA2428" s="19"/>
      <c r="AF2428" s="22"/>
      <c r="AK2428" s="21"/>
      <c r="AP2428" s="21"/>
      <c r="AS2428" s="22"/>
      <c r="AU2428" s="22"/>
    </row>
    <row r="2429" ht="15.75" customHeight="1">
      <c r="F2429" s="19"/>
      <c r="G2429" s="20"/>
      <c r="M2429" s="21"/>
      <c r="O2429" s="19"/>
      <c r="R2429" s="21"/>
      <c r="T2429" s="19"/>
      <c r="U2429" s="19"/>
      <c r="AA2429" s="19"/>
      <c r="AF2429" s="22"/>
      <c r="AK2429" s="21"/>
      <c r="AP2429" s="21"/>
      <c r="AS2429" s="22"/>
      <c r="AU2429" s="22"/>
    </row>
    <row r="2430" ht="15.75" customHeight="1">
      <c r="F2430" s="19"/>
      <c r="G2430" s="20"/>
      <c r="M2430" s="21"/>
      <c r="O2430" s="19"/>
      <c r="R2430" s="21"/>
      <c r="T2430" s="19"/>
      <c r="U2430" s="19"/>
      <c r="AA2430" s="19"/>
      <c r="AF2430" s="22"/>
      <c r="AK2430" s="21"/>
      <c r="AP2430" s="21"/>
      <c r="AS2430" s="22"/>
      <c r="AU2430" s="22"/>
    </row>
    <row r="2431" ht="15.75" customHeight="1">
      <c r="F2431" s="19"/>
      <c r="G2431" s="20"/>
      <c r="M2431" s="21"/>
      <c r="O2431" s="19"/>
      <c r="R2431" s="21"/>
      <c r="T2431" s="19"/>
      <c r="U2431" s="19"/>
      <c r="AA2431" s="19"/>
      <c r="AF2431" s="22"/>
      <c r="AK2431" s="21"/>
      <c r="AP2431" s="21"/>
      <c r="AS2431" s="22"/>
      <c r="AU2431" s="22"/>
    </row>
    <row r="2432" ht="15.75" customHeight="1">
      <c r="F2432" s="19"/>
      <c r="G2432" s="20"/>
      <c r="M2432" s="21"/>
      <c r="O2432" s="19"/>
      <c r="R2432" s="21"/>
      <c r="T2432" s="19"/>
      <c r="U2432" s="19"/>
      <c r="AA2432" s="19"/>
      <c r="AF2432" s="22"/>
      <c r="AK2432" s="21"/>
      <c r="AP2432" s="21"/>
      <c r="AS2432" s="22"/>
      <c r="AU2432" s="22"/>
    </row>
    <row r="2433" ht="15.75" customHeight="1">
      <c r="F2433" s="19"/>
      <c r="G2433" s="20"/>
      <c r="M2433" s="21"/>
      <c r="O2433" s="19"/>
      <c r="R2433" s="21"/>
      <c r="T2433" s="19"/>
      <c r="U2433" s="19"/>
      <c r="AA2433" s="19"/>
      <c r="AF2433" s="22"/>
      <c r="AK2433" s="21"/>
      <c r="AP2433" s="21"/>
      <c r="AS2433" s="22"/>
      <c r="AU2433" s="22"/>
    </row>
    <row r="2434" ht="15.75" customHeight="1">
      <c r="F2434" s="19"/>
      <c r="G2434" s="20"/>
      <c r="M2434" s="21"/>
      <c r="O2434" s="19"/>
      <c r="R2434" s="21"/>
      <c r="T2434" s="19"/>
      <c r="U2434" s="19"/>
      <c r="AA2434" s="19"/>
      <c r="AF2434" s="22"/>
      <c r="AK2434" s="21"/>
      <c r="AP2434" s="21"/>
      <c r="AS2434" s="22"/>
      <c r="AU2434" s="22"/>
    </row>
    <row r="2435" ht="15.75" customHeight="1">
      <c r="F2435" s="19"/>
      <c r="G2435" s="20"/>
      <c r="M2435" s="21"/>
      <c r="O2435" s="19"/>
      <c r="R2435" s="21"/>
      <c r="T2435" s="19"/>
      <c r="U2435" s="19"/>
      <c r="AA2435" s="19"/>
      <c r="AF2435" s="22"/>
      <c r="AK2435" s="21"/>
      <c r="AP2435" s="21"/>
      <c r="AS2435" s="22"/>
      <c r="AU2435" s="22"/>
    </row>
    <row r="2436" ht="15.75" customHeight="1">
      <c r="F2436" s="19"/>
      <c r="G2436" s="20"/>
      <c r="M2436" s="21"/>
      <c r="O2436" s="19"/>
      <c r="R2436" s="21"/>
      <c r="T2436" s="19"/>
      <c r="U2436" s="19"/>
      <c r="AA2436" s="19"/>
      <c r="AF2436" s="22"/>
      <c r="AK2436" s="21"/>
      <c r="AP2436" s="21"/>
      <c r="AS2436" s="22"/>
      <c r="AU2436" s="22"/>
    </row>
    <row r="2437" ht="15.75" customHeight="1">
      <c r="F2437" s="19"/>
      <c r="G2437" s="20"/>
      <c r="M2437" s="21"/>
      <c r="O2437" s="19"/>
      <c r="R2437" s="21"/>
      <c r="T2437" s="19"/>
      <c r="U2437" s="19"/>
      <c r="AA2437" s="19"/>
      <c r="AF2437" s="22"/>
      <c r="AK2437" s="21"/>
      <c r="AP2437" s="21"/>
      <c r="AS2437" s="22"/>
      <c r="AU2437" s="22"/>
    </row>
    <row r="2438" ht="15.75" customHeight="1">
      <c r="F2438" s="19"/>
      <c r="G2438" s="20"/>
      <c r="M2438" s="21"/>
      <c r="O2438" s="19"/>
      <c r="R2438" s="21"/>
      <c r="T2438" s="19"/>
      <c r="U2438" s="19"/>
      <c r="AA2438" s="19"/>
      <c r="AF2438" s="22"/>
      <c r="AK2438" s="21"/>
      <c r="AP2438" s="21"/>
      <c r="AS2438" s="22"/>
      <c r="AU2438" s="22"/>
    </row>
    <row r="2439" ht="15.75" customHeight="1">
      <c r="F2439" s="19"/>
      <c r="G2439" s="20"/>
      <c r="M2439" s="21"/>
      <c r="O2439" s="19"/>
      <c r="R2439" s="21"/>
      <c r="T2439" s="19"/>
      <c r="U2439" s="19"/>
      <c r="AA2439" s="19"/>
      <c r="AF2439" s="22"/>
      <c r="AK2439" s="21"/>
      <c r="AP2439" s="21"/>
      <c r="AS2439" s="22"/>
      <c r="AU2439" s="22"/>
    </row>
    <row r="2440" ht="15.75" customHeight="1">
      <c r="F2440" s="19"/>
      <c r="G2440" s="20"/>
      <c r="M2440" s="21"/>
      <c r="O2440" s="19"/>
      <c r="R2440" s="21"/>
      <c r="T2440" s="19"/>
      <c r="U2440" s="19"/>
      <c r="AA2440" s="19"/>
      <c r="AF2440" s="22"/>
      <c r="AK2440" s="21"/>
      <c r="AP2440" s="21"/>
      <c r="AS2440" s="22"/>
      <c r="AU2440" s="22"/>
    </row>
    <row r="2441" ht="15.75" customHeight="1">
      <c r="F2441" s="19"/>
      <c r="G2441" s="20"/>
      <c r="M2441" s="21"/>
      <c r="O2441" s="19"/>
      <c r="R2441" s="21"/>
      <c r="T2441" s="19"/>
      <c r="U2441" s="19"/>
      <c r="AA2441" s="19"/>
      <c r="AF2441" s="22"/>
      <c r="AK2441" s="21"/>
      <c r="AP2441" s="21"/>
      <c r="AS2441" s="22"/>
      <c r="AU2441" s="22"/>
    </row>
    <row r="2442" ht="15.75" customHeight="1">
      <c r="F2442" s="19"/>
      <c r="G2442" s="20"/>
      <c r="M2442" s="21"/>
      <c r="O2442" s="19"/>
      <c r="R2442" s="21"/>
      <c r="T2442" s="19"/>
      <c r="U2442" s="19"/>
      <c r="AA2442" s="19"/>
      <c r="AF2442" s="22"/>
      <c r="AK2442" s="21"/>
      <c r="AP2442" s="21"/>
      <c r="AS2442" s="22"/>
      <c r="AU2442" s="22"/>
    </row>
    <row r="2443" ht="15.75" customHeight="1">
      <c r="F2443" s="19"/>
      <c r="G2443" s="20"/>
      <c r="M2443" s="21"/>
      <c r="O2443" s="19"/>
      <c r="R2443" s="21"/>
      <c r="T2443" s="19"/>
      <c r="U2443" s="19"/>
      <c r="AA2443" s="19"/>
      <c r="AF2443" s="22"/>
      <c r="AK2443" s="21"/>
      <c r="AP2443" s="21"/>
      <c r="AS2443" s="22"/>
      <c r="AU2443" s="22"/>
    </row>
    <row r="2444" ht="15.75" customHeight="1">
      <c r="F2444" s="19"/>
      <c r="G2444" s="20"/>
      <c r="M2444" s="21"/>
      <c r="O2444" s="19"/>
      <c r="R2444" s="21"/>
      <c r="T2444" s="19"/>
      <c r="U2444" s="19"/>
      <c r="AA2444" s="19"/>
      <c r="AF2444" s="22"/>
      <c r="AK2444" s="21"/>
      <c r="AP2444" s="21"/>
      <c r="AS2444" s="22"/>
      <c r="AU2444" s="22"/>
    </row>
    <row r="2445" ht="15.75" customHeight="1">
      <c r="F2445" s="19"/>
      <c r="G2445" s="20"/>
      <c r="M2445" s="21"/>
      <c r="O2445" s="19"/>
      <c r="R2445" s="21"/>
      <c r="T2445" s="19"/>
      <c r="U2445" s="19"/>
      <c r="AA2445" s="19"/>
      <c r="AF2445" s="22"/>
      <c r="AK2445" s="21"/>
      <c r="AP2445" s="21"/>
      <c r="AS2445" s="22"/>
      <c r="AU2445" s="22"/>
    </row>
    <row r="2446" ht="15.75" customHeight="1">
      <c r="F2446" s="19"/>
      <c r="G2446" s="20"/>
      <c r="M2446" s="21"/>
      <c r="O2446" s="19"/>
      <c r="R2446" s="21"/>
      <c r="T2446" s="19"/>
      <c r="U2446" s="19"/>
      <c r="AA2446" s="19"/>
      <c r="AF2446" s="22"/>
      <c r="AK2446" s="21"/>
      <c r="AP2446" s="21"/>
      <c r="AS2446" s="22"/>
      <c r="AU2446" s="22"/>
    </row>
    <row r="2447" ht="15.75" customHeight="1">
      <c r="F2447" s="19"/>
      <c r="G2447" s="20"/>
      <c r="M2447" s="21"/>
      <c r="O2447" s="19"/>
      <c r="R2447" s="21"/>
      <c r="T2447" s="19"/>
      <c r="U2447" s="19"/>
      <c r="AA2447" s="19"/>
      <c r="AF2447" s="22"/>
      <c r="AK2447" s="21"/>
      <c r="AP2447" s="21"/>
      <c r="AS2447" s="22"/>
      <c r="AU2447" s="22"/>
    </row>
    <row r="2448" ht="15.75" customHeight="1">
      <c r="F2448" s="19"/>
      <c r="G2448" s="20"/>
      <c r="M2448" s="21"/>
      <c r="O2448" s="19"/>
      <c r="R2448" s="21"/>
      <c r="T2448" s="19"/>
      <c r="U2448" s="19"/>
      <c r="AA2448" s="19"/>
      <c r="AF2448" s="22"/>
      <c r="AK2448" s="21"/>
      <c r="AP2448" s="21"/>
      <c r="AS2448" s="22"/>
      <c r="AU2448" s="22"/>
    </row>
    <row r="2449" ht="15.75" customHeight="1">
      <c r="F2449" s="19"/>
      <c r="G2449" s="20"/>
      <c r="M2449" s="21"/>
      <c r="O2449" s="19"/>
      <c r="R2449" s="21"/>
      <c r="T2449" s="19"/>
      <c r="U2449" s="19"/>
      <c r="AA2449" s="19"/>
      <c r="AF2449" s="22"/>
      <c r="AK2449" s="21"/>
      <c r="AP2449" s="21"/>
      <c r="AS2449" s="22"/>
      <c r="AU2449" s="22"/>
    </row>
    <row r="2450" ht="15.75" customHeight="1">
      <c r="F2450" s="19"/>
      <c r="G2450" s="20"/>
      <c r="M2450" s="21"/>
      <c r="O2450" s="19"/>
      <c r="R2450" s="21"/>
      <c r="T2450" s="19"/>
      <c r="U2450" s="19"/>
      <c r="AA2450" s="19"/>
      <c r="AF2450" s="22"/>
      <c r="AK2450" s="21"/>
      <c r="AP2450" s="21"/>
      <c r="AS2450" s="22"/>
      <c r="AU2450" s="22"/>
    </row>
    <row r="2451" ht="15.75" customHeight="1">
      <c r="F2451" s="19"/>
      <c r="G2451" s="20"/>
      <c r="M2451" s="21"/>
      <c r="O2451" s="19"/>
      <c r="R2451" s="21"/>
      <c r="T2451" s="19"/>
      <c r="U2451" s="19"/>
      <c r="AA2451" s="19"/>
      <c r="AF2451" s="22"/>
      <c r="AK2451" s="21"/>
      <c r="AP2451" s="21"/>
      <c r="AS2451" s="22"/>
      <c r="AU2451" s="22"/>
    </row>
    <row r="2452" ht="15.75" customHeight="1">
      <c r="F2452" s="19"/>
      <c r="G2452" s="20"/>
      <c r="M2452" s="21"/>
      <c r="O2452" s="19"/>
      <c r="R2452" s="21"/>
      <c r="T2452" s="19"/>
      <c r="U2452" s="19"/>
      <c r="AA2452" s="19"/>
      <c r="AF2452" s="22"/>
      <c r="AK2452" s="21"/>
      <c r="AP2452" s="21"/>
      <c r="AS2452" s="22"/>
      <c r="AU2452" s="22"/>
    </row>
    <row r="2453" ht="15.75" customHeight="1">
      <c r="F2453" s="19"/>
      <c r="G2453" s="20"/>
      <c r="M2453" s="21"/>
      <c r="O2453" s="19"/>
      <c r="R2453" s="21"/>
      <c r="T2453" s="19"/>
      <c r="U2453" s="19"/>
      <c r="AA2453" s="19"/>
      <c r="AF2453" s="22"/>
      <c r="AK2453" s="21"/>
      <c r="AP2453" s="21"/>
      <c r="AS2453" s="22"/>
      <c r="AU2453" s="22"/>
    </row>
    <row r="2454" ht="15.75" customHeight="1">
      <c r="F2454" s="19"/>
      <c r="G2454" s="20"/>
      <c r="M2454" s="21"/>
      <c r="O2454" s="19"/>
      <c r="R2454" s="21"/>
      <c r="T2454" s="19"/>
      <c r="U2454" s="19"/>
      <c r="AA2454" s="19"/>
      <c r="AF2454" s="22"/>
      <c r="AK2454" s="21"/>
      <c r="AP2454" s="21"/>
      <c r="AS2454" s="22"/>
      <c r="AU2454" s="22"/>
    </row>
    <row r="2455" ht="15.75" customHeight="1">
      <c r="F2455" s="19"/>
      <c r="G2455" s="20"/>
      <c r="M2455" s="21"/>
      <c r="O2455" s="19"/>
      <c r="R2455" s="21"/>
      <c r="T2455" s="19"/>
      <c r="U2455" s="19"/>
      <c r="AA2455" s="19"/>
      <c r="AF2455" s="22"/>
      <c r="AK2455" s="21"/>
      <c r="AP2455" s="21"/>
      <c r="AS2455" s="22"/>
      <c r="AU2455" s="22"/>
    </row>
    <row r="2456" ht="15.75" customHeight="1">
      <c r="F2456" s="19"/>
      <c r="G2456" s="20"/>
      <c r="M2456" s="21"/>
      <c r="O2456" s="19"/>
      <c r="R2456" s="21"/>
      <c r="T2456" s="19"/>
      <c r="U2456" s="19"/>
      <c r="AA2456" s="19"/>
      <c r="AF2456" s="22"/>
      <c r="AK2456" s="21"/>
      <c r="AP2456" s="21"/>
      <c r="AS2456" s="22"/>
      <c r="AU2456" s="22"/>
    </row>
    <row r="2457" ht="15.75" customHeight="1">
      <c r="F2457" s="19"/>
      <c r="G2457" s="20"/>
      <c r="M2457" s="21"/>
      <c r="O2457" s="19"/>
      <c r="R2457" s="21"/>
      <c r="T2457" s="19"/>
      <c r="U2457" s="19"/>
      <c r="AA2457" s="19"/>
      <c r="AF2457" s="22"/>
      <c r="AK2457" s="21"/>
      <c r="AP2457" s="21"/>
      <c r="AS2457" s="22"/>
      <c r="AU2457" s="22"/>
    </row>
    <row r="2458" ht="15.75" customHeight="1">
      <c r="F2458" s="19"/>
      <c r="G2458" s="20"/>
      <c r="M2458" s="21"/>
      <c r="O2458" s="19"/>
      <c r="R2458" s="21"/>
      <c r="T2458" s="19"/>
      <c r="U2458" s="19"/>
      <c r="AA2458" s="19"/>
      <c r="AF2458" s="22"/>
      <c r="AK2458" s="21"/>
      <c r="AP2458" s="21"/>
      <c r="AS2458" s="22"/>
      <c r="AU2458" s="22"/>
    </row>
    <row r="2459" ht="15.75" customHeight="1">
      <c r="F2459" s="19"/>
      <c r="G2459" s="20"/>
      <c r="M2459" s="21"/>
      <c r="O2459" s="19"/>
      <c r="R2459" s="21"/>
      <c r="T2459" s="19"/>
      <c r="U2459" s="19"/>
      <c r="AA2459" s="19"/>
      <c r="AF2459" s="22"/>
      <c r="AK2459" s="21"/>
      <c r="AP2459" s="21"/>
      <c r="AS2459" s="22"/>
      <c r="AU2459" s="22"/>
    </row>
    <row r="2460" ht="15.75" customHeight="1">
      <c r="F2460" s="19"/>
      <c r="G2460" s="20"/>
      <c r="M2460" s="21"/>
      <c r="O2460" s="19"/>
      <c r="R2460" s="21"/>
      <c r="T2460" s="19"/>
      <c r="U2460" s="19"/>
      <c r="AA2460" s="19"/>
      <c r="AF2460" s="22"/>
      <c r="AK2460" s="21"/>
      <c r="AP2460" s="21"/>
      <c r="AS2460" s="22"/>
      <c r="AU2460" s="22"/>
    </row>
    <row r="2461" ht="15.75" customHeight="1">
      <c r="F2461" s="19"/>
      <c r="G2461" s="20"/>
      <c r="M2461" s="21"/>
      <c r="O2461" s="19"/>
      <c r="R2461" s="21"/>
      <c r="T2461" s="19"/>
      <c r="U2461" s="19"/>
      <c r="AA2461" s="19"/>
      <c r="AF2461" s="22"/>
      <c r="AK2461" s="21"/>
      <c r="AP2461" s="21"/>
      <c r="AS2461" s="22"/>
      <c r="AU2461" s="22"/>
    </row>
    <row r="2462" ht="15.75" customHeight="1">
      <c r="F2462" s="19"/>
      <c r="G2462" s="20"/>
      <c r="M2462" s="21"/>
      <c r="O2462" s="19"/>
      <c r="R2462" s="21"/>
      <c r="T2462" s="19"/>
      <c r="U2462" s="19"/>
      <c r="AA2462" s="19"/>
      <c r="AF2462" s="22"/>
      <c r="AK2462" s="21"/>
      <c r="AP2462" s="21"/>
      <c r="AS2462" s="22"/>
      <c r="AU2462" s="22"/>
    </row>
    <row r="2463" ht="15.75" customHeight="1">
      <c r="F2463" s="19"/>
      <c r="G2463" s="20"/>
      <c r="M2463" s="21"/>
      <c r="O2463" s="19"/>
      <c r="R2463" s="21"/>
      <c r="T2463" s="19"/>
      <c r="U2463" s="19"/>
      <c r="AA2463" s="19"/>
      <c r="AF2463" s="22"/>
      <c r="AK2463" s="21"/>
      <c r="AP2463" s="21"/>
      <c r="AS2463" s="22"/>
      <c r="AU2463" s="22"/>
    </row>
    <row r="2464" ht="15.75" customHeight="1">
      <c r="F2464" s="19"/>
      <c r="G2464" s="20"/>
      <c r="M2464" s="21"/>
      <c r="O2464" s="19"/>
      <c r="R2464" s="21"/>
      <c r="T2464" s="19"/>
      <c r="U2464" s="19"/>
      <c r="AA2464" s="19"/>
      <c r="AF2464" s="22"/>
      <c r="AK2464" s="21"/>
      <c r="AP2464" s="21"/>
      <c r="AS2464" s="22"/>
      <c r="AU2464" s="22"/>
    </row>
    <row r="2465" ht="15.75" customHeight="1">
      <c r="F2465" s="19"/>
      <c r="G2465" s="20"/>
      <c r="M2465" s="21"/>
      <c r="O2465" s="19"/>
      <c r="R2465" s="21"/>
      <c r="T2465" s="19"/>
      <c r="U2465" s="19"/>
      <c r="AA2465" s="19"/>
      <c r="AF2465" s="22"/>
      <c r="AK2465" s="21"/>
      <c r="AP2465" s="21"/>
      <c r="AS2465" s="22"/>
      <c r="AU2465" s="22"/>
    </row>
    <row r="2466" ht="15.75" customHeight="1">
      <c r="F2466" s="19"/>
      <c r="G2466" s="20"/>
      <c r="M2466" s="21"/>
      <c r="O2466" s="19"/>
      <c r="R2466" s="21"/>
      <c r="T2466" s="19"/>
      <c r="U2466" s="19"/>
      <c r="AA2466" s="19"/>
      <c r="AF2466" s="22"/>
      <c r="AK2466" s="21"/>
      <c r="AP2466" s="21"/>
      <c r="AS2466" s="22"/>
      <c r="AU2466" s="22"/>
    </row>
    <row r="2467" ht="15.75" customHeight="1">
      <c r="F2467" s="19"/>
      <c r="G2467" s="20"/>
      <c r="M2467" s="21"/>
      <c r="O2467" s="19"/>
      <c r="R2467" s="21"/>
      <c r="T2467" s="19"/>
      <c r="U2467" s="19"/>
      <c r="AA2467" s="19"/>
      <c r="AF2467" s="22"/>
      <c r="AK2467" s="21"/>
      <c r="AP2467" s="21"/>
      <c r="AS2467" s="22"/>
      <c r="AU2467" s="22"/>
    </row>
    <row r="2468" ht="15.75" customHeight="1">
      <c r="F2468" s="19"/>
      <c r="G2468" s="20"/>
      <c r="M2468" s="21"/>
      <c r="O2468" s="19"/>
      <c r="R2468" s="21"/>
      <c r="T2468" s="19"/>
      <c r="U2468" s="19"/>
      <c r="AA2468" s="19"/>
      <c r="AF2468" s="22"/>
      <c r="AK2468" s="21"/>
      <c r="AP2468" s="21"/>
      <c r="AS2468" s="22"/>
      <c r="AU2468" s="22"/>
    </row>
    <row r="2469" ht="15.75" customHeight="1">
      <c r="F2469" s="19"/>
      <c r="G2469" s="20"/>
      <c r="M2469" s="21"/>
      <c r="O2469" s="19"/>
      <c r="R2469" s="21"/>
      <c r="T2469" s="19"/>
      <c r="U2469" s="19"/>
      <c r="AA2469" s="19"/>
      <c r="AF2469" s="22"/>
      <c r="AK2469" s="21"/>
      <c r="AP2469" s="21"/>
      <c r="AS2469" s="22"/>
      <c r="AU2469" s="22"/>
    </row>
    <row r="2470" ht="15.75" customHeight="1">
      <c r="F2470" s="19"/>
      <c r="G2470" s="20"/>
      <c r="M2470" s="21"/>
      <c r="O2470" s="19"/>
      <c r="R2470" s="21"/>
      <c r="T2470" s="19"/>
      <c r="U2470" s="19"/>
      <c r="AA2470" s="19"/>
      <c r="AF2470" s="22"/>
      <c r="AK2470" s="21"/>
      <c r="AP2470" s="21"/>
      <c r="AS2470" s="22"/>
      <c r="AU2470" s="22"/>
    </row>
    <row r="2471" ht="15.75" customHeight="1">
      <c r="F2471" s="19"/>
      <c r="G2471" s="20"/>
      <c r="M2471" s="21"/>
      <c r="O2471" s="19"/>
      <c r="R2471" s="21"/>
      <c r="T2471" s="19"/>
      <c r="U2471" s="19"/>
      <c r="AA2471" s="19"/>
      <c r="AF2471" s="22"/>
      <c r="AK2471" s="21"/>
      <c r="AP2471" s="21"/>
      <c r="AS2471" s="22"/>
      <c r="AU2471" s="22"/>
    </row>
    <row r="2472" ht="15.75" customHeight="1">
      <c r="F2472" s="19"/>
      <c r="G2472" s="20"/>
      <c r="M2472" s="21"/>
      <c r="O2472" s="19"/>
      <c r="R2472" s="21"/>
      <c r="T2472" s="19"/>
      <c r="U2472" s="19"/>
      <c r="AA2472" s="19"/>
      <c r="AF2472" s="22"/>
      <c r="AK2472" s="21"/>
      <c r="AP2472" s="21"/>
      <c r="AS2472" s="22"/>
      <c r="AU2472" s="22"/>
    </row>
    <row r="2473" ht="15.75" customHeight="1">
      <c r="F2473" s="19"/>
      <c r="G2473" s="20"/>
      <c r="M2473" s="21"/>
      <c r="O2473" s="19"/>
      <c r="R2473" s="21"/>
      <c r="T2473" s="19"/>
      <c r="U2473" s="19"/>
      <c r="AA2473" s="19"/>
      <c r="AF2473" s="22"/>
      <c r="AK2473" s="21"/>
      <c r="AP2473" s="21"/>
      <c r="AS2473" s="22"/>
      <c r="AU2473" s="22"/>
    </row>
    <row r="2474" ht="15.75" customHeight="1">
      <c r="F2474" s="19"/>
      <c r="G2474" s="20"/>
      <c r="M2474" s="21"/>
      <c r="O2474" s="19"/>
      <c r="R2474" s="21"/>
      <c r="T2474" s="19"/>
      <c r="U2474" s="19"/>
      <c r="AA2474" s="19"/>
      <c r="AF2474" s="22"/>
      <c r="AK2474" s="21"/>
      <c r="AP2474" s="21"/>
      <c r="AS2474" s="22"/>
      <c r="AU2474" s="22"/>
    </row>
    <row r="2475" ht="15.75" customHeight="1">
      <c r="F2475" s="19"/>
      <c r="G2475" s="20"/>
      <c r="M2475" s="21"/>
      <c r="O2475" s="19"/>
      <c r="R2475" s="21"/>
      <c r="T2475" s="19"/>
      <c r="U2475" s="19"/>
      <c r="AA2475" s="19"/>
      <c r="AF2475" s="22"/>
      <c r="AK2475" s="21"/>
      <c r="AP2475" s="21"/>
      <c r="AS2475" s="22"/>
      <c r="AU2475" s="22"/>
    </row>
    <row r="2476" ht="15.75" customHeight="1">
      <c r="F2476" s="19"/>
      <c r="G2476" s="20"/>
      <c r="M2476" s="21"/>
      <c r="O2476" s="19"/>
      <c r="R2476" s="21"/>
      <c r="T2476" s="19"/>
      <c r="U2476" s="19"/>
      <c r="AA2476" s="19"/>
      <c r="AF2476" s="22"/>
      <c r="AK2476" s="21"/>
      <c r="AP2476" s="21"/>
      <c r="AS2476" s="22"/>
      <c r="AU2476" s="22"/>
    </row>
    <row r="2477" ht="15.75" customHeight="1">
      <c r="F2477" s="19"/>
      <c r="G2477" s="20"/>
      <c r="M2477" s="21"/>
      <c r="O2477" s="19"/>
      <c r="R2477" s="21"/>
      <c r="T2477" s="19"/>
      <c r="U2477" s="19"/>
      <c r="AA2477" s="19"/>
      <c r="AF2477" s="22"/>
      <c r="AK2477" s="21"/>
      <c r="AP2477" s="21"/>
      <c r="AS2477" s="22"/>
      <c r="AU2477" s="22"/>
    </row>
    <row r="2478" ht="15.75" customHeight="1">
      <c r="F2478" s="19"/>
      <c r="G2478" s="20"/>
      <c r="M2478" s="21"/>
      <c r="O2478" s="19"/>
      <c r="R2478" s="21"/>
      <c r="T2478" s="19"/>
      <c r="U2478" s="19"/>
      <c r="AA2478" s="19"/>
      <c r="AF2478" s="22"/>
      <c r="AK2478" s="21"/>
      <c r="AP2478" s="21"/>
      <c r="AS2478" s="22"/>
      <c r="AU2478" s="22"/>
    </row>
    <row r="2479" ht="15.75" customHeight="1">
      <c r="F2479" s="19"/>
      <c r="G2479" s="20"/>
      <c r="M2479" s="21"/>
      <c r="O2479" s="19"/>
      <c r="R2479" s="21"/>
      <c r="T2479" s="19"/>
      <c r="U2479" s="19"/>
      <c r="AA2479" s="19"/>
      <c r="AF2479" s="22"/>
      <c r="AK2479" s="21"/>
      <c r="AP2479" s="21"/>
      <c r="AS2479" s="22"/>
      <c r="AU2479" s="22"/>
    </row>
    <row r="2480" ht="15.75" customHeight="1">
      <c r="F2480" s="19"/>
      <c r="G2480" s="20"/>
      <c r="M2480" s="21"/>
      <c r="O2480" s="19"/>
      <c r="R2480" s="21"/>
      <c r="T2480" s="19"/>
      <c r="U2480" s="19"/>
      <c r="AA2480" s="19"/>
      <c r="AF2480" s="22"/>
      <c r="AK2480" s="21"/>
      <c r="AP2480" s="21"/>
      <c r="AS2480" s="22"/>
      <c r="AU2480" s="22"/>
    </row>
    <row r="2481" ht="15.75" customHeight="1">
      <c r="F2481" s="19"/>
      <c r="G2481" s="20"/>
      <c r="M2481" s="21"/>
      <c r="O2481" s="19"/>
      <c r="R2481" s="21"/>
      <c r="T2481" s="19"/>
      <c r="U2481" s="19"/>
      <c r="AA2481" s="19"/>
      <c r="AF2481" s="22"/>
      <c r="AK2481" s="21"/>
      <c r="AP2481" s="21"/>
      <c r="AS2481" s="22"/>
      <c r="AU2481" s="22"/>
    </row>
    <row r="2482" ht="15.75" customHeight="1">
      <c r="F2482" s="19"/>
      <c r="G2482" s="20"/>
      <c r="M2482" s="21"/>
      <c r="O2482" s="19"/>
      <c r="R2482" s="21"/>
      <c r="T2482" s="19"/>
      <c r="U2482" s="19"/>
      <c r="AA2482" s="19"/>
      <c r="AF2482" s="22"/>
      <c r="AK2482" s="21"/>
      <c r="AP2482" s="21"/>
      <c r="AS2482" s="22"/>
      <c r="AU2482" s="22"/>
    </row>
    <row r="2483" ht="15.75" customHeight="1">
      <c r="F2483" s="19"/>
      <c r="G2483" s="20"/>
      <c r="M2483" s="21"/>
      <c r="O2483" s="19"/>
      <c r="R2483" s="21"/>
      <c r="T2483" s="19"/>
      <c r="U2483" s="19"/>
      <c r="AA2483" s="19"/>
      <c r="AF2483" s="22"/>
      <c r="AK2483" s="21"/>
      <c r="AP2483" s="21"/>
      <c r="AS2483" s="22"/>
      <c r="AU2483" s="22"/>
    </row>
    <row r="2484" ht="15.75" customHeight="1">
      <c r="F2484" s="19"/>
      <c r="G2484" s="20"/>
      <c r="M2484" s="21"/>
      <c r="O2484" s="19"/>
      <c r="R2484" s="21"/>
      <c r="T2484" s="19"/>
      <c r="U2484" s="19"/>
      <c r="AA2484" s="19"/>
      <c r="AF2484" s="22"/>
      <c r="AK2484" s="21"/>
      <c r="AP2484" s="21"/>
      <c r="AS2484" s="22"/>
      <c r="AU2484" s="22"/>
    </row>
    <row r="2485" ht="15.75" customHeight="1">
      <c r="F2485" s="19"/>
      <c r="G2485" s="20"/>
      <c r="M2485" s="21"/>
      <c r="O2485" s="19"/>
      <c r="R2485" s="21"/>
      <c r="T2485" s="19"/>
      <c r="U2485" s="19"/>
      <c r="AA2485" s="19"/>
      <c r="AF2485" s="22"/>
      <c r="AK2485" s="21"/>
      <c r="AP2485" s="21"/>
      <c r="AS2485" s="22"/>
      <c r="AU2485" s="22"/>
    </row>
    <row r="2486" ht="15.75" customHeight="1">
      <c r="F2486" s="19"/>
      <c r="G2486" s="20"/>
      <c r="M2486" s="21"/>
      <c r="O2486" s="19"/>
      <c r="R2486" s="21"/>
      <c r="T2486" s="19"/>
      <c r="U2486" s="19"/>
      <c r="AA2486" s="19"/>
      <c r="AF2486" s="22"/>
      <c r="AK2486" s="21"/>
      <c r="AP2486" s="21"/>
      <c r="AS2486" s="22"/>
      <c r="AU2486" s="22"/>
    </row>
    <row r="2487" ht="15.75" customHeight="1">
      <c r="F2487" s="19"/>
      <c r="G2487" s="20"/>
      <c r="M2487" s="21"/>
      <c r="O2487" s="19"/>
      <c r="R2487" s="21"/>
      <c r="T2487" s="19"/>
      <c r="U2487" s="19"/>
      <c r="AA2487" s="19"/>
      <c r="AF2487" s="22"/>
      <c r="AK2487" s="21"/>
      <c r="AP2487" s="21"/>
      <c r="AS2487" s="22"/>
      <c r="AU2487" s="22"/>
    </row>
    <row r="2488" ht="15.75" customHeight="1">
      <c r="F2488" s="19"/>
      <c r="G2488" s="20"/>
      <c r="M2488" s="21"/>
      <c r="O2488" s="19"/>
      <c r="R2488" s="21"/>
      <c r="T2488" s="19"/>
      <c r="U2488" s="19"/>
      <c r="AA2488" s="19"/>
      <c r="AF2488" s="22"/>
      <c r="AK2488" s="21"/>
      <c r="AP2488" s="21"/>
      <c r="AS2488" s="22"/>
      <c r="AU2488" s="22"/>
    </row>
    <row r="2489" ht="15.75" customHeight="1">
      <c r="F2489" s="19"/>
      <c r="G2489" s="20"/>
      <c r="M2489" s="21"/>
      <c r="O2489" s="19"/>
      <c r="R2489" s="21"/>
      <c r="T2489" s="19"/>
      <c r="U2489" s="19"/>
      <c r="AA2489" s="19"/>
      <c r="AF2489" s="22"/>
      <c r="AK2489" s="21"/>
      <c r="AP2489" s="21"/>
      <c r="AS2489" s="22"/>
      <c r="AU2489" s="22"/>
    </row>
    <row r="2490" ht="15.75" customHeight="1">
      <c r="F2490" s="19"/>
      <c r="G2490" s="20"/>
      <c r="M2490" s="21"/>
      <c r="O2490" s="19"/>
      <c r="R2490" s="21"/>
      <c r="T2490" s="19"/>
      <c r="U2490" s="19"/>
      <c r="AA2490" s="19"/>
      <c r="AF2490" s="22"/>
      <c r="AK2490" s="21"/>
      <c r="AP2490" s="21"/>
      <c r="AS2490" s="22"/>
      <c r="AU2490" s="22"/>
    </row>
    <row r="2491" ht="15.75" customHeight="1">
      <c r="F2491" s="19"/>
      <c r="G2491" s="20"/>
      <c r="M2491" s="21"/>
      <c r="O2491" s="19"/>
      <c r="R2491" s="21"/>
      <c r="T2491" s="19"/>
      <c r="U2491" s="19"/>
      <c r="AA2491" s="19"/>
      <c r="AF2491" s="22"/>
      <c r="AK2491" s="21"/>
      <c r="AP2491" s="21"/>
      <c r="AS2491" s="22"/>
      <c r="AU2491" s="22"/>
    </row>
    <row r="2492" ht="15.75" customHeight="1">
      <c r="F2492" s="19"/>
      <c r="G2492" s="20"/>
      <c r="M2492" s="21"/>
      <c r="O2492" s="19"/>
      <c r="R2492" s="21"/>
      <c r="T2492" s="19"/>
      <c r="U2492" s="19"/>
      <c r="AA2492" s="19"/>
      <c r="AF2492" s="22"/>
      <c r="AK2492" s="21"/>
      <c r="AP2492" s="21"/>
      <c r="AS2492" s="22"/>
      <c r="AU2492" s="22"/>
    </row>
    <row r="2493" ht="15.75" customHeight="1">
      <c r="F2493" s="19"/>
      <c r="G2493" s="20"/>
      <c r="M2493" s="21"/>
      <c r="O2493" s="19"/>
      <c r="R2493" s="21"/>
      <c r="T2493" s="19"/>
      <c r="U2493" s="19"/>
      <c r="AA2493" s="19"/>
      <c r="AF2493" s="22"/>
      <c r="AK2493" s="21"/>
      <c r="AP2493" s="21"/>
      <c r="AS2493" s="22"/>
      <c r="AU2493" s="22"/>
    </row>
    <row r="2494" ht="15.75" customHeight="1">
      <c r="F2494" s="19"/>
      <c r="G2494" s="20"/>
      <c r="M2494" s="21"/>
      <c r="O2494" s="19"/>
      <c r="R2494" s="21"/>
      <c r="T2494" s="19"/>
      <c r="U2494" s="19"/>
      <c r="AA2494" s="19"/>
      <c r="AF2494" s="22"/>
      <c r="AK2494" s="21"/>
      <c r="AP2494" s="21"/>
      <c r="AS2494" s="22"/>
      <c r="AU2494" s="22"/>
    </row>
    <row r="2495" ht="15.75" customHeight="1">
      <c r="F2495" s="19"/>
      <c r="G2495" s="20"/>
      <c r="M2495" s="21"/>
      <c r="O2495" s="19"/>
      <c r="R2495" s="21"/>
      <c r="T2495" s="19"/>
      <c r="U2495" s="19"/>
      <c r="AA2495" s="19"/>
      <c r="AF2495" s="22"/>
      <c r="AK2495" s="21"/>
      <c r="AP2495" s="21"/>
      <c r="AS2495" s="22"/>
      <c r="AU2495" s="22"/>
    </row>
    <row r="2496" ht="15.75" customHeight="1">
      <c r="F2496" s="19"/>
      <c r="G2496" s="20"/>
      <c r="M2496" s="21"/>
      <c r="O2496" s="19"/>
      <c r="R2496" s="21"/>
      <c r="T2496" s="19"/>
      <c r="U2496" s="19"/>
      <c r="AA2496" s="19"/>
      <c r="AF2496" s="22"/>
      <c r="AK2496" s="21"/>
      <c r="AP2496" s="21"/>
      <c r="AS2496" s="22"/>
      <c r="AU2496" s="22"/>
    </row>
    <row r="2497" ht="15.75" customHeight="1">
      <c r="F2497" s="19"/>
      <c r="G2497" s="20"/>
      <c r="M2497" s="21"/>
      <c r="O2497" s="19"/>
      <c r="R2497" s="21"/>
      <c r="T2497" s="19"/>
      <c r="U2497" s="19"/>
      <c r="AA2497" s="19"/>
      <c r="AF2497" s="22"/>
      <c r="AK2497" s="21"/>
      <c r="AP2497" s="21"/>
      <c r="AS2497" s="22"/>
      <c r="AU2497" s="22"/>
    </row>
    <row r="2498" ht="15.75" customHeight="1">
      <c r="F2498" s="19"/>
      <c r="G2498" s="20"/>
      <c r="M2498" s="21"/>
      <c r="O2498" s="19"/>
      <c r="R2498" s="21"/>
      <c r="T2498" s="19"/>
      <c r="U2498" s="19"/>
      <c r="AA2498" s="19"/>
      <c r="AF2498" s="22"/>
      <c r="AK2498" s="21"/>
      <c r="AP2498" s="21"/>
      <c r="AS2498" s="22"/>
      <c r="AU2498" s="22"/>
    </row>
    <row r="2499" ht="15.75" customHeight="1">
      <c r="F2499" s="19"/>
      <c r="G2499" s="20"/>
      <c r="M2499" s="21"/>
      <c r="O2499" s="19"/>
      <c r="R2499" s="21"/>
      <c r="T2499" s="19"/>
      <c r="U2499" s="19"/>
      <c r="AA2499" s="19"/>
      <c r="AF2499" s="22"/>
      <c r="AK2499" s="21"/>
      <c r="AP2499" s="21"/>
      <c r="AS2499" s="22"/>
      <c r="AU2499" s="22"/>
    </row>
    <row r="2500" ht="15.75" customHeight="1">
      <c r="F2500" s="19"/>
      <c r="G2500" s="20"/>
      <c r="M2500" s="21"/>
      <c r="O2500" s="19"/>
      <c r="R2500" s="21"/>
      <c r="T2500" s="19"/>
      <c r="U2500" s="19"/>
      <c r="AA2500" s="19"/>
      <c r="AF2500" s="22"/>
      <c r="AK2500" s="21"/>
      <c r="AP2500" s="21"/>
      <c r="AS2500" s="22"/>
      <c r="AU2500" s="22"/>
    </row>
    <row r="2501" ht="15.75" customHeight="1">
      <c r="F2501" s="19"/>
      <c r="G2501" s="20"/>
      <c r="M2501" s="21"/>
      <c r="O2501" s="19"/>
      <c r="R2501" s="21"/>
      <c r="T2501" s="19"/>
      <c r="U2501" s="19"/>
      <c r="AA2501" s="19"/>
      <c r="AF2501" s="22"/>
      <c r="AK2501" s="21"/>
      <c r="AP2501" s="21"/>
      <c r="AS2501" s="22"/>
      <c r="AU2501" s="22"/>
    </row>
    <row r="2502" ht="15.75" customHeight="1">
      <c r="F2502" s="19"/>
      <c r="G2502" s="20"/>
      <c r="M2502" s="21"/>
      <c r="O2502" s="19"/>
      <c r="R2502" s="21"/>
      <c r="T2502" s="19"/>
      <c r="U2502" s="19"/>
      <c r="AA2502" s="19"/>
      <c r="AF2502" s="22"/>
      <c r="AK2502" s="21"/>
      <c r="AP2502" s="21"/>
      <c r="AS2502" s="22"/>
      <c r="AU2502" s="22"/>
    </row>
    <row r="2503" ht="15.75" customHeight="1">
      <c r="F2503" s="19"/>
      <c r="G2503" s="20"/>
      <c r="M2503" s="21"/>
      <c r="O2503" s="19"/>
      <c r="R2503" s="21"/>
      <c r="T2503" s="19"/>
      <c r="U2503" s="19"/>
      <c r="AA2503" s="19"/>
      <c r="AF2503" s="22"/>
      <c r="AK2503" s="21"/>
      <c r="AP2503" s="21"/>
      <c r="AS2503" s="22"/>
      <c r="AU2503" s="22"/>
    </row>
    <row r="2504" ht="15.75" customHeight="1">
      <c r="F2504" s="19"/>
      <c r="G2504" s="20"/>
      <c r="M2504" s="21"/>
      <c r="O2504" s="19"/>
      <c r="R2504" s="21"/>
      <c r="T2504" s="19"/>
      <c r="U2504" s="19"/>
      <c r="AA2504" s="19"/>
      <c r="AF2504" s="22"/>
      <c r="AK2504" s="21"/>
      <c r="AP2504" s="21"/>
      <c r="AS2504" s="22"/>
      <c r="AU2504" s="22"/>
    </row>
    <row r="2505" ht="15.75" customHeight="1">
      <c r="F2505" s="19"/>
      <c r="G2505" s="20"/>
      <c r="M2505" s="21"/>
      <c r="O2505" s="19"/>
      <c r="R2505" s="21"/>
      <c r="T2505" s="19"/>
      <c r="U2505" s="19"/>
      <c r="AA2505" s="19"/>
      <c r="AF2505" s="22"/>
      <c r="AK2505" s="21"/>
      <c r="AP2505" s="21"/>
      <c r="AS2505" s="22"/>
      <c r="AU2505" s="22"/>
    </row>
    <row r="2506" ht="15.75" customHeight="1">
      <c r="F2506" s="19"/>
      <c r="G2506" s="20"/>
      <c r="M2506" s="21"/>
      <c r="O2506" s="19"/>
      <c r="R2506" s="21"/>
      <c r="T2506" s="19"/>
      <c r="U2506" s="19"/>
      <c r="AA2506" s="19"/>
      <c r="AF2506" s="22"/>
      <c r="AK2506" s="21"/>
      <c r="AP2506" s="21"/>
      <c r="AS2506" s="22"/>
      <c r="AU2506" s="22"/>
    </row>
    <row r="2507" ht="15.75" customHeight="1">
      <c r="F2507" s="19"/>
      <c r="G2507" s="20"/>
      <c r="M2507" s="21"/>
      <c r="O2507" s="19"/>
      <c r="R2507" s="21"/>
      <c r="T2507" s="19"/>
      <c r="U2507" s="19"/>
      <c r="AA2507" s="19"/>
      <c r="AF2507" s="22"/>
      <c r="AK2507" s="21"/>
      <c r="AP2507" s="21"/>
      <c r="AS2507" s="22"/>
      <c r="AU2507" s="22"/>
    </row>
    <row r="2508" ht="15.75" customHeight="1">
      <c r="F2508" s="19"/>
      <c r="G2508" s="20"/>
      <c r="M2508" s="21"/>
      <c r="O2508" s="19"/>
      <c r="R2508" s="21"/>
      <c r="T2508" s="19"/>
      <c r="U2508" s="19"/>
      <c r="AA2508" s="19"/>
      <c r="AF2508" s="22"/>
      <c r="AK2508" s="21"/>
      <c r="AP2508" s="21"/>
      <c r="AS2508" s="22"/>
      <c r="AU2508" s="22"/>
    </row>
    <row r="2509" ht="15.75" customHeight="1">
      <c r="F2509" s="19"/>
      <c r="G2509" s="20"/>
      <c r="M2509" s="21"/>
      <c r="O2509" s="19"/>
      <c r="R2509" s="21"/>
      <c r="T2509" s="19"/>
      <c r="U2509" s="19"/>
      <c r="AA2509" s="19"/>
      <c r="AF2509" s="22"/>
      <c r="AK2509" s="21"/>
      <c r="AP2509" s="21"/>
      <c r="AS2509" s="22"/>
      <c r="AU2509" s="22"/>
    </row>
    <row r="2510" ht="15.75" customHeight="1">
      <c r="F2510" s="19"/>
      <c r="G2510" s="20"/>
      <c r="M2510" s="21"/>
      <c r="O2510" s="19"/>
      <c r="R2510" s="21"/>
      <c r="T2510" s="19"/>
      <c r="U2510" s="19"/>
      <c r="AA2510" s="19"/>
      <c r="AF2510" s="22"/>
      <c r="AK2510" s="21"/>
      <c r="AP2510" s="21"/>
      <c r="AS2510" s="22"/>
      <c r="AU2510" s="22"/>
    </row>
    <row r="2511" ht="15.75" customHeight="1">
      <c r="F2511" s="19"/>
      <c r="G2511" s="20"/>
      <c r="M2511" s="21"/>
      <c r="O2511" s="19"/>
      <c r="R2511" s="21"/>
      <c r="T2511" s="19"/>
      <c r="U2511" s="19"/>
      <c r="AA2511" s="19"/>
      <c r="AF2511" s="22"/>
      <c r="AK2511" s="21"/>
      <c r="AP2511" s="21"/>
      <c r="AS2511" s="22"/>
      <c r="AU2511" s="22"/>
    </row>
    <row r="2512" ht="15.75" customHeight="1">
      <c r="F2512" s="19"/>
      <c r="G2512" s="20"/>
      <c r="M2512" s="21"/>
      <c r="O2512" s="19"/>
      <c r="R2512" s="21"/>
      <c r="T2512" s="19"/>
      <c r="U2512" s="19"/>
      <c r="AA2512" s="19"/>
      <c r="AF2512" s="22"/>
      <c r="AK2512" s="21"/>
      <c r="AP2512" s="21"/>
      <c r="AS2512" s="22"/>
      <c r="AU2512" s="22"/>
    </row>
    <row r="2513" ht="15.75" customHeight="1">
      <c r="F2513" s="19"/>
      <c r="G2513" s="20"/>
      <c r="M2513" s="21"/>
      <c r="O2513" s="19"/>
      <c r="R2513" s="21"/>
      <c r="T2513" s="19"/>
      <c r="U2513" s="19"/>
      <c r="AA2513" s="19"/>
      <c r="AF2513" s="22"/>
      <c r="AK2513" s="21"/>
      <c r="AP2513" s="21"/>
      <c r="AS2513" s="22"/>
      <c r="AU2513" s="22"/>
    </row>
    <row r="2514" ht="15.75" customHeight="1">
      <c r="F2514" s="19"/>
      <c r="G2514" s="20"/>
      <c r="M2514" s="21"/>
      <c r="O2514" s="19"/>
      <c r="R2514" s="21"/>
      <c r="T2514" s="19"/>
      <c r="U2514" s="19"/>
      <c r="AA2514" s="19"/>
      <c r="AF2514" s="22"/>
      <c r="AK2514" s="21"/>
      <c r="AP2514" s="21"/>
      <c r="AS2514" s="22"/>
      <c r="AU2514" s="22"/>
    </row>
    <row r="2515" ht="15.75" customHeight="1">
      <c r="F2515" s="19"/>
      <c r="G2515" s="20"/>
      <c r="M2515" s="21"/>
      <c r="O2515" s="19"/>
      <c r="R2515" s="21"/>
      <c r="T2515" s="19"/>
      <c r="U2515" s="19"/>
      <c r="AA2515" s="19"/>
      <c r="AF2515" s="22"/>
      <c r="AK2515" s="21"/>
      <c r="AP2515" s="21"/>
      <c r="AS2515" s="22"/>
      <c r="AU2515" s="22"/>
    </row>
    <row r="2516" ht="15.75" customHeight="1">
      <c r="F2516" s="19"/>
      <c r="G2516" s="20"/>
      <c r="M2516" s="21"/>
      <c r="O2516" s="19"/>
      <c r="R2516" s="21"/>
      <c r="T2516" s="19"/>
      <c r="U2516" s="19"/>
      <c r="AA2516" s="19"/>
      <c r="AF2516" s="22"/>
      <c r="AK2516" s="21"/>
      <c r="AP2516" s="21"/>
      <c r="AS2516" s="22"/>
      <c r="AU2516" s="22"/>
    </row>
    <row r="2517" ht="15.75" customHeight="1">
      <c r="F2517" s="19"/>
      <c r="G2517" s="20"/>
      <c r="M2517" s="21"/>
      <c r="O2517" s="19"/>
      <c r="R2517" s="21"/>
      <c r="T2517" s="19"/>
      <c r="U2517" s="19"/>
      <c r="AA2517" s="19"/>
      <c r="AF2517" s="22"/>
      <c r="AK2517" s="21"/>
      <c r="AP2517" s="21"/>
      <c r="AS2517" s="22"/>
      <c r="AU2517" s="22"/>
    </row>
    <row r="2518" ht="15.75" customHeight="1">
      <c r="F2518" s="19"/>
      <c r="G2518" s="20"/>
      <c r="M2518" s="21"/>
      <c r="O2518" s="19"/>
      <c r="R2518" s="21"/>
      <c r="T2518" s="19"/>
      <c r="U2518" s="19"/>
      <c r="AA2518" s="19"/>
      <c r="AF2518" s="22"/>
      <c r="AK2518" s="21"/>
      <c r="AP2518" s="21"/>
      <c r="AS2518" s="22"/>
      <c r="AU2518" s="22"/>
    </row>
    <row r="2519" ht="15.75" customHeight="1">
      <c r="F2519" s="19"/>
      <c r="G2519" s="20"/>
      <c r="M2519" s="21"/>
      <c r="O2519" s="19"/>
      <c r="R2519" s="21"/>
      <c r="T2519" s="19"/>
      <c r="U2519" s="19"/>
      <c r="AA2519" s="19"/>
      <c r="AF2519" s="22"/>
      <c r="AK2519" s="21"/>
      <c r="AP2519" s="21"/>
      <c r="AS2519" s="22"/>
      <c r="AU2519" s="22"/>
    </row>
    <row r="2520" ht="15.75" customHeight="1">
      <c r="F2520" s="19"/>
      <c r="G2520" s="20"/>
      <c r="M2520" s="21"/>
      <c r="O2520" s="19"/>
      <c r="R2520" s="21"/>
      <c r="T2520" s="19"/>
      <c r="U2520" s="19"/>
      <c r="AA2520" s="19"/>
      <c r="AF2520" s="22"/>
      <c r="AK2520" s="21"/>
      <c r="AP2520" s="21"/>
      <c r="AS2520" s="22"/>
      <c r="AU2520" s="22"/>
    </row>
    <row r="2521" ht="15.75" customHeight="1">
      <c r="F2521" s="19"/>
      <c r="G2521" s="20"/>
      <c r="M2521" s="21"/>
      <c r="O2521" s="19"/>
      <c r="R2521" s="21"/>
      <c r="T2521" s="19"/>
      <c r="U2521" s="19"/>
      <c r="AA2521" s="19"/>
      <c r="AF2521" s="22"/>
      <c r="AK2521" s="21"/>
      <c r="AP2521" s="21"/>
      <c r="AS2521" s="22"/>
      <c r="AU2521" s="22"/>
    </row>
    <row r="2522" ht="15.75" customHeight="1">
      <c r="F2522" s="19"/>
      <c r="G2522" s="20"/>
      <c r="M2522" s="21"/>
      <c r="O2522" s="19"/>
      <c r="R2522" s="21"/>
      <c r="T2522" s="19"/>
      <c r="U2522" s="19"/>
      <c r="AA2522" s="19"/>
      <c r="AF2522" s="22"/>
      <c r="AK2522" s="21"/>
      <c r="AP2522" s="21"/>
      <c r="AS2522" s="22"/>
      <c r="AU2522" s="22"/>
    </row>
    <row r="2523" ht="15.75" customHeight="1">
      <c r="F2523" s="19"/>
      <c r="G2523" s="20"/>
      <c r="M2523" s="21"/>
      <c r="O2523" s="19"/>
      <c r="R2523" s="21"/>
      <c r="T2523" s="19"/>
      <c r="U2523" s="19"/>
      <c r="AA2523" s="19"/>
      <c r="AF2523" s="22"/>
      <c r="AK2523" s="21"/>
      <c r="AP2523" s="21"/>
      <c r="AS2523" s="22"/>
      <c r="AU2523" s="22"/>
    </row>
    <row r="2524" ht="15.75" customHeight="1">
      <c r="F2524" s="19"/>
      <c r="G2524" s="20"/>
      <c r="M2524" s="21"/>
      <c r="O2524" s="19"/>
      <c r="R2524" s="21"/>
      <c r="T2524" s="19"/>
      <c r="U2524" s="19"/>
      <c r="AA2524" s="19"/>
      <c r="AF2524" s="22"/>
      <c r="AK2524" s="21"/>
      <c r="AP2524" s="21"/>
      <c r="AS2524" s="22"/>
      <c r="AU2524" s="22"/>
    </row>
    <row r="2525" ht="15.75" customHeight="1">
      <c r="F2525" s="19"/>
      <c r="G2525" s="20"/>
      <c r="M2525" s="21"/>
      <c r="O2525" s="19"/>
      <c r="R2525" s="21"/>
      <c r="T2525" s="19"/>
      <c r="U2525" s="19"/>
      <c r="AA2525" s="19"/>
      <c r="AF2525" s="22"/>
      <c r="AK2525" s="21"/>
      <c r="AP2525" s="21"/>
      <c r="AS2525" s="22"/>
      <c r="AU2525" s="22"/>
    </row>
    <row r="2526" ht="15.75" customHeight="1">
      <c r="F2526" s="19"/>
      <c r="G2526" s="20"/>
      <c r="M2526" s="21"/>
      <c r="O2526" s="19"/>
      <c r="R2526" s="21"/>
      <c r="T2526" s="19"/>
      <c r="U2526" s="19"/>
      <c r="AA2526" s="19"/>
      <c r="AF2526" s="22"/>
      <c r="AK2526" s="21"/>
      <c r="AP2526" s="21"/>
      <c r="AS2526" s="22"/>
      <c r="AU2526" s="22"/>
    </row>
    <row r="2527" ht="15.75" customHeight="1">
      <c r="F2527" s="19"/>
      <c r="G2527" s="20"/>
      <c r="M2527" s="21"/>
      <c r="O2527" s="19"/>
      <c r="R2527" s="21"/>
      <c r="T2527" s="19"/>
      <c r="U2527" s="19"/>
      <c r="AA2527" s="19"/>
      <c r="AF2527" s="22"/>
      <c r="AK2527" s="21"/>
      <c r="AP2527" s="21"/>
      <c r="AS2527" s="22"/>
      <c r="AU2527" s="22"/>
    </row>
    <row r="2528" ht="15.75" customHeight="1">
      <c r="F2528" s="19"/>
      <c r="G2528" s="20"/>
      <c r="M2528" s="21"/>
      <c r="O2528" s="19"/>
      <c r="R2528" s="21"/>
      <c r="T2528" s="19"/>
      <c r="U2528" s="19"/>
      <c r="AA2528" s="19"/>
      <c r="AF2528" s="22"/>
      <c r="AK2528" s="21"/>
      <c r="AP2528" s="21"/>
      <c r="AS2528" s="22"/>
      <c r="AU2528" s="22"/>
    </row>
    <row r="2529" ht="15.75" customHeight="1">
      <c r="F2529" s="19"/>
      <c r="G2529" s="20"/>
      <c r="M2529" s="21"/>
      <c r="O2529" s="19"/>
      <c r="R2529" s="21"/>
      <c r="T2529" s="19"/>
      <c r="U2529" s="19"/>
      <c r="AA2529" s="19"/>
      <c r="AF2529" s="22"/>
      <c r="AK2529" s="21"/>
      <c r="AP2529" s="21"/>
      <c r="AS2529" s="22"/>
      <c r="AU2529" s="22"/>
    </row>
    <row r="2530" ht="15.75" customHeight="1">
      <c r="F2530" s="19"/>
      <c r="G2530" s="20"/>
      <c r="M2530" s="21"/>
      <c r="O2530" s="19"/>
      <c r="R2530" s="21"/>
      <c r="T2530" s="19"/>
      <c r="U2530" s="19"/>
      <c r="AA2530" s="19"/>
      <c r="AF2530" s="22"/>
      <c r="AK2530" s="21"/>
      <c r="AP2530" s="21"/>
      <c r="AS2530" s="22"/>
      <c r="AU2530" s="22"/>
    </row>
    <row r="2531" ht="15.75" customHeight="1">
      <c r="F2531" s="19"/>
      <c r="G2531" s="20"/>
      <c r="M2531" s="21"/>
      <c r="O2531" s="19"/>
      <c r="R2531" s="21"/>
      <c r="T2531" s="19"/>
      <c r="U2531" s="19"/>
      <c r="AA2531" s="19"/>
      <c r="AF2531" s="22"/>
      <c r="AK2531" s="21"/>
      <c r="AP2531" s="21"/>
      <c r="AS2531" s="22"/>
      <c r="AU2531" s="22"/>
    </row>
    <row r="2532" ht="15.75" customHeight="1">
      <c r="F2532" s="19"/>
      <c r="G2532" s="20"/>
      <c r="M2532" s="21"/>
      <c r="O2532" s="19"/>
      <c r="R2532" s="21"/>
      <c r="T2532" s="19"/>
      <c r="U2532" s="19"/>
      <c r="AA2532" s="19"/>
      <c r="AF2532" s="22"/>
      <c r="AK2532" s="21"/>
      <c r="AP2532" s="21"/>
      <c r="AS2532" s="22"/>
      <c r="AU2532" s="22"/>
    </row>
    <row r="2533" ht="15.75" customHeight="1">
      <c r="F2533" s="19"/>
      <c r="G2533" s="20"/>
      <c r="M2533" s="21"/>
      <c r="O2533" s="19"/>
      <c r="R2533" s="21"/>
      <c r="T2533" s="19"/>
      <c r="U2533" s="19"/>
      <c r="AA2533" s="19"/>
      <c r="AF2533" s="22"/>
      <c r="AK2533" s="21"/>
      <c r="AP2533" s="21"/>
      <c r="AS2533" s="22"/>
      <c r="AU2533" s="22"/>
    </row>
    <row r="2534" ht="15.75" customHeight="1">
      <c r="F2534" s="19"/>
      <c r="G2534" s="20"/>
      <c r="M2534" s="21"/>
      <c r="O2534" s="19"/>
      <c r="R2534" s="21"/>
      <c r="T2534" s="19"/>
      <c r="U2534" s="19"/>
      <c r="AA2534" s="19"/>
      <c r="AF2534" s="22"/>
      <c r="AK2534" s="21"/>
      <c r="AP2534" s="21"/>
      <c r="AS2534" s="22"/>
      <c r="AU2534" s="22"/>
    </row>
    <row r="2535" ht="15.75" customHeight="1">
      <c r="F2535" s="19"/>
      <c r="G2535" s="20"/>
      <c r="M2535" s="21"/>
      <c r="O2535" s="19"/>
      <c r="R2535" s="21"/>
      <c r="T2535" s="19"/>
      <c r="U2535" s="19"/>
      <c r="AA2535" s="19"/>
      <c r="AF2535" s="22"/>
      <c r="AK2535" s="21"/>
      <c r="AP2535" s="21"/>
      <c r="AS2535" s="22"/>
      <c r="AU2535" s="22"/>
    </row>
    <row r="2536" ht="15.75" customHeight="1">
      <c r="F2536" s="19"/>
      <c r="G2536" s="20"/>
      <c r="M2536" s="21"/>
      <c r="O2536" s="19"/>
      <c r="R2536" s="21"/>
      <c r="T2536" s="19"/>
      <c r="U2536" s="19"/>
      <c r="AA2536" s="19"/>
      <c r="AF2536" s="22"/>
      <c r="AK2536" s="21"/>
      <c r="AP2536" s="21"/>
      <c r="AS2536" s="22"/>
      <c r="AU2536" s="22"/>
    </row>
    <row r="2537" ht="15.75" customHeight="1">
      <c r="F2537" s="19"/>
      <c r="G2537" s="20"/>
      <c r="M2537" s="21"/>
      <c r="O2537" s="19"/>
      <c r="R2537" s="21"/>
      <c r="T2537" s="19"/>
      <c r="U2537" s="19"/>
      <c r="AA2537" s="19"/>
      <c r="AF2537" s="22"/>
      <c r="AK2537" s="21"/>
      <c r="AP2537" s="21"/>
      <c r="AS2537" s="22"/>
      <c r="AU2537" s="22"/>
    </row>
    <row r="2538" ht="15.75" customHeight="1">
      <c r="F2538" s="19"/>
      <c r="G2538" s="20"/>
      <c r="M2538" s="21"/>
      <c r="O2538" s="19"/>
      <c r="R2538" s="21"/>
      <c r="T2538" s="19"/>
      <c r="U2538" s="19"/>
      <c r="AA2538" s="19"/>
      <c r="AF2538" s="22"/>
      <c r="AK2538" s="21"/>
      <c r="AP2538" s="21"/>
      <c r="AS2538" s="22"/>
      <c r="AU2538" s="22"/>
    </row>
    <row r="2539" ht="15.75" customHeight="1">
      <c r="F2539" s="19"/>
      <c r="G2539" s="20"/>
      <c r="M2539" s="21"/>
      <c r="O2539" s="19"/>
      <c r="R2539" s="21"/>
      <c r="T2539" s="19"/>
      <c r="U2539" s="19"/>
      <c r="AA2539" s="19"/>
      <c r="AF2539" s="22"/>
      <c r="AK2539" s="21"/>
      <c r="AP2539" s="21"/>
      <c r="AS2539" s="22"/>
      <c r="AU2539" s="22"/>
    </row>
    <row r="2540" ht="15.75" customHeight="1">
      <c r="F2540" s="19"/>
      <c r="G2540" s="20"/>
      <c r="M2540" s="21"/>
      <c r="O2540" s="19"/>
      <c r="R2540" s="21"/>
      <c r="T2540" s="19"/>
      <c r="U2540" s="19"/>
      <c r="AA2540" s="19"/>
      <c r="AF2540" s="22"/>
      <c r="AK2540" s="21"/>
      <c r="AP2540" s="21"/>
      <c r="AS2540" s="22"/>
      <c r="AU2540" s="22"/>
    </row>
    <row r="2541" ht="15.75" customHeight="1">
      <c r="F2541" s="19"/>
      <c r="G2541" s="20"/>
      <c r="M2541" s="21"/>
      <c r="O2541" s="19"/>
      <c r="R2541" s="21"/>
      <c r="T2541" s="19"/>
      <c r="U2541" s="19"/>
      <c r="AA2541" s="19"/>
      <c r="AF2541" s="22"/>
      <c r="AK2541" s="21"/>
      <c r="AP2541" s="21"/>
      <c r="AS2541" s="22"/>
      <c r="AU2541" s="22"/>
    </row>
    <row r="2542" ht="15.75" customHeight="1">
      <c r="F2542" s="19"/>
      <c r="G2542" s="20"/>
      <c r="M2542" s="21"/>
      <c r="O2542" s="19"/>
      <c r="R2542" s="21"/>
      <c r="T2542" s="19"/>
      <c r="U2542" s="19"/>
      <c r="AA2542" s="19"/>
      <c r="AF2542" s="22"/>
      <c r="AK2542" s="21"/>
      <c r="AP2542" s="21"/>
      <c r="AS2542" s="22"/>
      <c r="AU2542" s="22"/>
    </row>
    <row r="2543" ht="15.75" customHeight="1">
      <c r="F2543" s="19"/>
      <c r="G2543" s="20"/>
      <c r="M2543" s="21"/>
      <c r="O2543" s="19"/>
      <c r="R2543" s="21"/>
      <c r="T2543" s="19"/>
      <c r="U2543" s="19"/>
      <c r="AA2543" s="19"/>
      <c r="AF2543" s="22"/>
      <c r="AK2543" s="21"/>
      <c r="AP2543" s="21"/>
      <c r="AS2543" s="22"/>
      <c r="AU2543" s="22"/>
    </row>
    <row r="2544" ht="15.75" customHeight="1">
      <c r="F2544" s="19"/>
      <c r="G2544" s="20"/>
      <c r="M2544" s="21"/>
      <c r="O2544" s="19"/>
      <c r="R2544" s="21"/>
      <c r="T2544" s="19"/>
      <c r="U2544" s="19"/>
      <c r="AA2544" s="19"/>
      <c r="AF2544" s="22"/>
      <c r="AK2544" s="21"/>
      <c r="AP2544" s="21"/>
      <c r="AS2544" s="22"/>
      <c r="AU2544" s="22"/>
    </row>
    <row r="2545" ht="15.75" customHeight="1">
      <c r="F2545" s="19"/>
      <c r="G2545" s="20"/>
      <c r="M2545" s="21"/>
      <c r="O2545" s="19"/>
      <c r="R2545" s="21"/>
      <c r="T2545" s="19"/>
      <c r="U2545" s="19"/>
      <c r="AA2545" s="19"/>
      <c r="AF2545" s="22"/>
      <c r="AK2545" s="21"/>
      <c r="AP2545" s="21"/>
      <c r="AS2545" s="22"/>
      <c r="AU2545" s="22"/>
    </row>
    <row r="2546" ht="15.75" customHeight="1">
      <c r="F2546" s="19"/>
      <c r="G2546" s="20"/>
      <c r="M2546" s="21"/>
      <c r="O2546" s="19"/>
      <c r="R2546" s="21"/>
      <c r="T2546" s="19"/>
      <c r="U2546" s="19"/>
      <c r="AA2546" s="19"/>
      <c r="AF2546" s="22"/>
      <c r="AK2546" s="21"/>
      <c r="AP2546" s="21"/>
      <c r="AS2546" s="22"/>
      <c r="AU2546" s="22"/>
    </row>
    <row r="2547" ht="15.75" customHeight="1">
      <c r="F2547" s="19"/>
      <c r="G2547" s="20"/>
      <c r="M2547" s="21"/>
      <c r="O2547" s="19"/>
      <c r="R2547" s="21"/>
      <c r="T2547" s="19"/>
      <c r="U2547" s="19"/>
      <c r="AA2547" s="19"/>
      <c r="AF2547" s="22"/>
      <c r="AK2547" s="21"/>
      <c r="AP2547" s="21"/>
      <c r="AS2547" s="22"/>
      <c r="AU2547" s="22"/>
    </row>
    <row r="2548" ht="15.75" customHeight="1">
      <c r="F2548" s="19"/>
      <c r="G2548" s="20"/>
      <c r="M2548" s="21"/>
      <c r="O2548" s="19"/>
      <c r="R2548" s="21"/>
      <c r="T2548" s="19"/>
      <c r="U2548" s="19"/>
      <c r="AA2548" s="19"/>
      <c r="AF2548" s="22"/>
      <c r="AK2548" s="21"/>
      <c r="AP2548" s="21"/>
      <c r="AS2548" s="22"/>
      <c r="AU2548" s="22"/>
    </row>
    <row r="2549" ht="15.75" customHeight="1">
      <c r="F2549" s="19"/>
      <c r="G2549" s="20"/>
      <c r="M2549" s="21"/>
      <c r="O2549" s="19"/>
      <c r="R2549" s="21"/>
      <c r="T2549" s="19"/>
      <c r="U2549" s="19"/>
      <c r="AA2549" s="19"/>
      <c r="AF2549" s="22"/>
      <c r="AK2549" s="21"/>
      <c r="AP2549" s="21"/>
      <c r="AS2549" s="22"/>
      <c r="AU2549" s="22"/>
    </row>
    <row r="2550" ht="15.75" customHeight="1">
      <c r="F2550" s="19"/>
      <c r="G2550" s="20"/>
      <c r="M2550" s="21"/>
      <c r="O2550" s="19"/>
      <c r="R2550" s="21"/>
      <c r="T2550" s="19"/>
      <c r="U2550" s="19"/>
      <c r="AA2550" s="19"/>
      <c r="AF2550" s="22"/>
      <c r="AK2550" s="21"/>
      <c r="AP2550" s="21"/>
      <c r="AS2550" s="22"/>
      <c r="AU2550" s="22"/>
    </row>
    <row r="2551" ht="15.75" customHeight="1">
      <c r="F2551" s="19"/>
      <c r="G2551" s="20"/>
      <c r="M2551" s="21"/>
      <c r="O2551" s="19"/>
      <c r="R2551" s="21"/>
      <c r="T2551" s="19"/>
      <c r="U2551" s="19"/>
      <c r="AA2551" s="19"/>
      <c r="AF2551" s="22"/>
      <c r="AK2551" s="21"/>
      <c r="AP2551" s="21"/>
      <c r="AS2551" s="22"/>
      <c r="AU2551" s="22"/>
    </row>
    <row r="2552" ht="15.75" customHeight="1">
      <c r="F2552" s="19"/>
      <c r="G2552" s="20"/>
      <c r="M2552" s="21"/>
      <c r="O2552" s="19"/>
      <c r="R2552" s="21"/>
      <c r="T2552" s="19"/>
      <c r="U2552" s="19"/>
      <c r="AA2552" s="19"/>
      <c r="AF2552" s="22"/>
      <c r="AK2552" s="21"/>
      <c r="AP2552" s="21"/>
      <c r="AS2552" s="22"/>
      <c r="AU2552" s="22"/>
    </row>
    <row r="2553" ht="15.75" customHeight="1">
      <c r="F2553" s="19"/>
      <c r="G2553" s="20"/>
      <c r="M2553" s="21"/>
      <c r="O2553" s="19"/>
      <c r="R2553" s="21"/>
      <c r="T2553" s="19"/>
      <c r="U2553" s="19"/>
      <c r="AA2553" s="19"/>
      <c r="AF2553" s="22"/>
      <c r="AK2553" s="21"/>
      <c r="AP2553" s="21"/>
      <c r="AS2553" s="22"/>
      <c r="AU2553" s="22"/>
    </row>
    <row r="2554" ht="15.75" customHeight="1">
      <c r="F2554" s="19"/>
      <c r="G2554" s="20"/>
      <c r="M2554" s="21"/>
      <c r="O2554" s="19"/>
      <c r="R2554" s="21"/>
      <c r="T2554" s="19"/>
      <c r="U2554" s="19"/>
      <c r="AA2554" s="19"/>
      <c r="AF2554" s="22"/>
      <c r="AK2554" s="21"/>
      <c r="AP2554" s="21"/>
      <c r="AS2554" s="22"/>
      <c r="AU2554" s="22"/>
    </row>
    <row r="2555" ht="15.75" customHeight="1">
      <c r="F2555" s="19"/>
      <c r="G2555" s="20"/>
      <c r="M2555" s="21"/>
      <c r="O2555" s="19"/>
      <c r="R2555" s="21"/>
      <c r="T2555" s="19"/>
      <c r="U2555" s="19"/>
      <c r="AA2555" s="19"/>
      <c r="AF2555" s="22"/>
      <c r="AK2555" s="21"/>
      <c r="AP2555" s="21"/>
      <c r="AS2555" s="22"/>
      <c r="AU2555" s="22"/>
    </row>
    <row r="2556" ht="15.75" customHeight="1">
      <c r="F2556" s="19"/>
      <c r="G2556" s="20"/>
      <c r="M2556" s="21"/>
      <c r="O2556" s="19"/>
      <c r="R2556" s="21"/>
      <c r="T2556" s="19"/>
      <c r="U2556" s="19"/>
      <c r="AA2556" s="19"/>
      <c r="AF2556" s="22"/>
      <c r="AK2556" s="21"/>
      <c r="AP2556" s="21"/>
      <c r="AS2556" s="22"/>
      <c r="AU2556" s="22"/>
    </row>
    <row r="2557" ht="15.75" customHeight="1">
      <c r="F2557" s="19"/>
      <c r="G2557" s="20"/>
      <c r="M2557" s="21"/>
      <c r="O2557" s="19"/>
      <c r="R2557" s="21"/>
      <c r="T2557" s="19"/>
      <c r="U2557" s="19"/>
      <c r="AA2557" s="19"/>
      <c r="AF2557" s="22"/>
      <c r="AK2557" s="21"/>
      <c r="AP2557" s="21"/>
      <c r="AS2557" s="22"/>
      <c r="AU2557" s="22"/>
    </row>
    <row r="2558" ht="15.75" customHeight="1">
      <c r="F2558" s="19"/>
      <c r="G2558" s="20"/>
      <c r="M2558" s="21"/>
      <c r="O2558" s="19"/>
      <c r="R2558" s="21"/>
      <c r="T2558" s="19"/>
      <c r="U2558" s="19"/>
      <c r="AA2558" s="19"/>
      <c r="AF2558" s="22"/>
      <c r="AK2558" s="21"/>
      <c r="AP2558" s="21"/>
      <c r="AS2558" s="22"/>
      <c r="AU2558" s="22"/>
    </row>
    <row r="2559" ht="15.75" customHeight="1">
      <c r="F2559" s="19"/>
      <c r="G2559" s="20"/>
      <c r="M2559" s="21"/>
      <c r="O2559" s="19"/>
      <c r="R2559" s="21"/>
      <c r="T2559" s="19"/>
      <c r="U2559" s="19"/>
      <c r="AA2559" s="19"/>
      <c r="AF2559" s="22"/>
      <c r="AK2559" s="21"/>
      <c r="AP2559" s="21"/>
      <c r="AS2559" s="22"/>
      <c r="AU2559" s="22"/>
    </row>
    <row r="2560" ht="15.75" customHeight="1">
      <c r="F2560" s="19"/>
      <c r="G2560" s="20"/>
      <c r="M2560" s="21"/>
      <c r="O2560" s="19"/>
      <c r="R2560" s="21"/>
      <c r="T2560" s="19"/>
      <c r="U2560" s="19"/>
      <c r="AA2560" s="19"/>
      <c r="AF2560" s="22"/>
      <c r="AK2560" s="21"/>
      <c r="AP2560" s="21"/>
      <c r="AS2560" s="22"/>
      <c r="AU2560" s="22"/>
    </row>
    <row r="2561" ht="15.75" customHeight="1">
      <c r="F2561" s="19"/>
      <c r="G2561" s="20"/>
      <c r="M2561" s="21"/>
      <c r="O2561" s="19"/>
      <c r="R2561" s="21"/>
      <c r="T2561" s="19"/>
      <c r="U2561" s="19"/>
      <c r="AA2561" s="19"/>
      <c r="AF2561" s="22"/>
      <c r="AK2561" s="21"/>
      <c r="AP2561" s="21"/>
      <c r="AS2561" s="22"/>
      <c r="AU2561" s="22"/>
    </row>
    <row r="2562" ht="15.75" customHeight="1">
      <c r="F2562" s="19"/>
      <c r="G2562" s="20"/>
      <c r="M2562" s="21"/>
      <c r="O2562" s="19"/>
      <c r="R2562" s="21"/>
      <c r="T2562" s="19"/>
      <c r="U2562" s="19"/>
      <c r="AA2562" s="19"/>
      <c r="AF2562" s="22"/>
      <c r="AK2562" s="21"/>
      <c r="AP2562" s="21"/>
      <c r="AS2562" s="22"/>
      <c r="AU2562" s="22"/>
    </row>
    <row r="2563" ht="15.75" customHeight="1">
      <c r="F2563" s="19"/>
      <c r="G2563" s="20"/>
      <c r="M2563" s="21"/>
      <c r="O2563" s="19"/>
      <c r="R2563" s="21"/>
      <c r="T2563" s="19"/>
      <c r="U2563" s="19"/>
      <c r="AA2563" s="19"/>
      <c r="AF2563" s="22"/>
      <c r="AK2563" s="21"/>
      <c r="AP2563" s="21"/>
      <c r="AS2563" s="22"/>
      <c r="AU2563" s="22"/>
    </row>
    <row r="2564" ht="15.75" customHeight="1">
      <c r="F2564" s="19"/>
      <c r="G2564" s="20"/>
      <c r="M2564" s="21"/>
      <c r="O2564" s="19"/>
      <c r="R2564" s="21"/>
      <c r="T2564" s="19"/>
      <c r="U2564" s="19"/>
      <c r="AA2564" s="19"/>
      <c r="AF2564" s="22"/>
      <c r="AK2564" s="21"/>
      <c r="AP2564" s="21"/>
      <c r="AS2564" s="22"/>
      <c r="AU2564" s="22"/>
    </row>
    <row r="2565" ht="15.75" customHeight="1">
      <c r="F2565" s="19"/>
      <c r="G2565" s="20"/>
      <c r="M2565" s="21"/>
      <c r="O2565" s="19"/>
      <c r="R2565" s="21"/>
      <c r="T2565" s="19"/>
      <c r="U2565" s="19"/>
      <c r="AA2565" s="19"/>
      <c r="AF2565" s="22"/>
      <c r="AK2565" s="21"/>
      <c r="AP2565" s="21"/>
      <c r="AS2565" s="22"/>
      <c r="AU2565" s="22"/>
    </row>
    <row r="2566" ht="15.75" customHeight="1">
      <c r="F2566" s="19"/>
      <c r="G2566" s="20"/>
      <c r="M2566" s="21"/>
      <c r="O2566" s="19"/>
      <c r="R2566" s="21"/>
      <c r="T2566" s="19"/>
      <c r="U2566" s="19"/>
      <c r="AA2566" s="19"/>
      <c r="AF2566" s="22"/>
      <c r="AK2566" s="21"/>
      <c r="AP2566" s="21"/>
      <c r="AS2566" s="22"/>
      <c r="AU2566" s="22"/>
    </row>
    <row r="2567" ht="15.75" customHeight="1">
      <c r="F2567" s="19"/>
      <c r="G2567" s="20"/>
      <c r="M2567" s="21"/>
      <c r="O2567" s="19"/>
      <c r="R2567" s="21"/>
      <c r="T2567" s="19"/>
      <c r="U2567" s="19"/>
      <c r="AA2567" s="19"/>
      <c r="AF2567" s="22"/>
      <c r="AK2567" s="21"/>
      <c r="AP2567" s="21"/>
      <c r="AS2567" s="22"/>
      <c r="AU2567" s="22"/>
    </row>
    <row r="2568" ht="15.75" customHeight="1">
      <c r="F2568" s="19"/>
      <c r="G2568" s="20"/>
      <c r="M2568" s="21"/>
      <c r="O2568" s="19"/>
      <c r="R2568" s="21"/>
      <c r="T2568" s="19"/>
      <c r="U2568" s="19"/>
      <c r="AA2568" s="19"/>
      <c r="AF2568" s="22"/>
      <c r="AK2568" s="21"/>
      <c r="AP2568" s="21"/>
      <c r="AS2568" s="22"/>
      <c r="AU2568" s="22"/>
    </row>
    <row r="2569" ht="15.75" customHeight="1">
      <c r="F2569" s="19"/>
      <c r="G2569" s="20"/>
      <c r="M2569" s="21"/>
      <c r="O2569" s="19"/>
      <c r="R2569" s="21"/>
      <c r="T2569" s="19"/>
      <c r="U2569" s="19"/>
      <c r="AA2569" s="19"/>
      <c r="AF2569" s="22"/>
      <c r="AK2569" s="21"/>
      <c r="AP2569" s="21"/>
      <c r="AS2569" s="22"/>
      <c r="AU2569" s="22"/>
    </row>
    <row r="2570" ht="15.75" customHeight="1">
      <c r="F2570" s="19"/>
      <c r="G2570" s="20"/>
      <c r="M2570" s="21"/>
      <c r="O2570" s="19"/>
      <c r="R2570" s="21"/>
      <c r="T2570" s="19"/>
      <c r="U2570" s="19"/>
      <c r="AA2570" s="19"/>
      <c r="AF2570" s="22"/>
      <c r="AK2570" s="21"/>
      <c r="AP2570" s="21"/>
      <c r="AS2570" s="22"/>
      <c r="AU2570" s="22"/>
    </row>
    <row r="2571" ht="15.75" customHeight="1">
      <c r="F2571" s="19"/>
      <c r="G2571" s="20"/>
      <c r="M2571" s="21"/>
      <c r="O2571" s="19"/>
      <c r="R2571" s="21"/>
      <c r="T2571" s="19"/>
      <c r="U2571" s="19"/>
      <c r="AA2571" s="19"/>
      <c r="AF2571" s="22"/>
      <c r="AK2571" s="21"/>
      <c r="AP2571" s="21"/>
      <c r="AS2571" s="22"/>
      <c r="AU2571" s="22"/>
    </row>
    <row r="2572" ht="15.75" customHeight="1">
      <c r="F2572" s="19"/>
      <c r="G2572" s="20"/>
      <c r="M2572" s="21"/>
      <c r="O2572" s="19"/>
      <c r="R2572" s="21"/>
      <c r="T2572" s="19"/>
      <c r="U2572" s="19"/>
      <c r="AA2572" s="19"/>
      <c r="AF2572" s="22"/>
      <c r="AK2572" s="21"/>
      <c r="AP2572" s="21"/>
      <c r="AS2572" s="22"/>
      <c r="AU2572" s="22"/>
    </row>
    <row r="2573" ht="15.75" customHeight="1">
      <c r="F2573" s="19"/>
      <c r="G2573" s="20"/>
      <c r="M2573" s="21"/>
      <c r="O2573" s="19"/>
      <c r="R2573" s="21"/>
      <c r="T2573" s="19"/>
      <c r="U2573" s="19"/>
      <c r="AA2573" s="19"/>
      <c r="AF2573" s="22"/>
      <c r="AK2573" s="21"/>
      <c r="AP2573" s="21"/>
      <c r="AS2573" s="22"/>
      <c r="AU2573" s="22"/>
    </row>
    <row r="2574" ht="15.75" customHeight="1">
      <c r="F2574" s="19"/>
      <c r="G2574" s="20"/>
      <c r="M2574" s="21"/>
      <c r="O2574" s="19"/>
      <c r="R2574" s="21"/>
      <c r="T2574" s="19"/>
      <c r="U2574" s="19"/>
      <c r="AA2574" s="19"/>
      <c r="AF2574" s="22"/>
      <c r="AK2574" s="21"/>
      <c r="AP2574" s="21"/>
      <c r="AS2574" s="22"/>
      <c r="AU2574" s="22"/>
    </row>
    <row r="2575" ht="15.75" customHeight="1">
      <c r="F2575" s="19"/>
      <c r="G2575" s="20"/>
      <c r="M2575" s="21"/>
      <c r="O2575" s="19"/>
      <c r="R2575" s="21"/>
      <c r="T2575" s="19"/>
      <c r="U2575" s="19"/>
      <c r="AA2575" s="19"/>
      <c r="AF2575" s="22"/>
      <c r="AK2575" s="21"/>
      <c r="AP2575" s="21"/>
      <c r="AS2575" s="22"/>
      <c r="AU2575" s="22"/>
    </row>
    <row r="2576" ht="15.75" customHeight="1">
      <c r="F2576" s="19"/>
      <c r="G2576" s="20"/>
      <c r="M2576" s="21"/>
      <c r="O2576" s="19"/>
      <c r="R2576" s="21"/>
      <c r="T2576" s="19"/>
      <c r="U2576" s="19"/>
      <c r="AA2576" s="19"/>
      <c r="AF2576" s="22"/>
      <c r="AK2576" s="21"/>
      <c r="AP2576" s="21"/>
      <c r="AS2576" s="22"/>
      <c r="AU2576" s="22"/>
    </row>
    <row r="2577" ht="15.75" customHeight="1">
      <c r="F2577" s="19"/>
      <c r="G2577" s="20"/>
      <c r="M2577" s="21"/>
      <c r="O2577" s="19"/>
      <c r="R2577" s="21"/>
      <c r="T2577" s="19"/>
      <c r="U2577" s="19"/>
      <c r="AA2577" s="19"/>
      <c r="AF2577" s="22"/>
      <c r="AK2577" s="21"/>
      <c r="AP2577" s="21"/>
      <c r="AS2577" s="22"/>
      <c r="AU2577" s="22"/>
    </row>
    <row r="2578" ht="15.75" customHeight="1">
      <c r="F2578" s="19"/>
      <c r="G2578" s="20"/>
      <c r="M2578" s="21"/>
      <c r="O2578" s="19"/>
      <c r="R2578" s="21"/>
      <c r="T2578" s="19"/>
      <c r="U2578" s="19"/>
      <c r="AA2578" s="19"/>
      <c r="AF2578" s="22"/>
      <c r="AK2578" s="21"/>
      <c r="AP2578" s="21"/>
      <c r="AS2578" s="22"/>
      <c r="AU2578" s="22"/>
    </row>
    <row r="2579" ht="15.75" customHeight="1">
      <c r="F2579" s="19"/>
      <c r="G2579" s="20"/>
      <c r="M2579" s="21"/>
      <c r="O2579" s="19"/>
      <c r="R2579" s="21"/>
      <c r="T2579" s="19"/>
      <c r="U2579" s="19"/>
      <c r="AA2579" s="19"/>
      <c r="AF2579" s="22"/>
      <c r="AK2579" s="21"/>
      <c r="AP2579" s="21"/>
      <c r="AS2579" s="22"/>
      <c r="AU2579" s="22"/>
    </row>
    <row r="2580" ht="15.75" customHeight="1">
      <c r="F2580" s="19"/>
      <c r="G2580" s="20"/>
      <c r="M2580" s="21"/>
      <c r="O2580" s="19"/>
      <c r="R2580" s="21"/>
      <c r="T2580" s="19"/>
      <c r="U2580" s="19"/>
      <c r="AA2580" s="19"/>
      <c r="AF2580" s="22"/>
      <c r="AK2580" s="21"/>
      <c r="AP2580" s="21"/>
      <c r="AS2580" s="22"/>
      <c r="AU2580" s="22"/>
    </row>
    <row r="2581" ht="15.75" customHeight="1">
      <c r="F2581" s="19"/>
      <c r="G2581" s="20"/>
      <c r="M2581" s="21"/>
      <c r="O2581" s="19"/>
      <c r="R2581" s="21"/>
      <c r="T2581" s="19"/>
      <c r="U2581" s="19"/>
      <c r="AA2581" s="19"/>
      <c r="AF2581" s="22"/>
      <c r="AK2581" s="21"/>
      <c r="AP2581" s="21"/>
      <c r="AS2581" s="22"/>
      <c r="AU2581" s="22"/>
    </row>
    <row r="2582" ht="15.75" customHeight="1">
      <c r="F2582" s="19"/>
      <c r="G2582" s="20"/>
      <c r="M2582" s="21"/>
      <c r="O2582" s="19"/>
      <c r="R2582" s="21"/>
      <c r="T2582" s="19"/>
      <c r="U2582" s="19"/>
      <c r="AA2582" s="19"/>
      <c r="AF2582" s="22"/>
      <c r="AK2582" s="21"/>
      <c r="AP2582" s="21"/>
      <c r="AS2582" s="22"/>
      <c r="AU2582" s="22"/>
    </row>
    <row r="2583" ht="15.75" customHeight="1">
      <c r="F2583" s="19"/>
      <c r="G2583" s="20"/>
      <c r="M2583" s="21"/>
      <c r="O2583" s="19"/>
      <c r="R2583" s="21"/>
      <c r="T2583" s="19"/>
      <c r="U2583" s="19"/>
      <c r="AA2583" s="19"/>
      <c r="AF2583" s="22"/>
      <c r="AK2583" s="21"/>
      <c r="AP2583" s="21"/>
      <c r="AS2583" s="22"/>
      <c r="AU2583" s="22"/>
    </row>
    <row r="2584" ht="15.75" customHeight="1">
      <c r="F2584" s="19"/>
      <c r="G2584" s="20"/>
      <c r="M2584" s="21"/>
      <c r="O2584" s="19"/>
      <c r="R2584" s="21"/>
      <c r="T2584" s="19"/>
      <c r="U2584" s="19"/>
      <c r="AA2584" s="19"/>
      <c r="AF2584" s="22"/>
      <c r="AK2584" s="21"/>
      <c r="AP2584" s="21"/>
      <c r="AS2584" s="22"/>
      <c r="AU2584" s="22"/>
    </row>
    <row r="2585" ht="15.75" customHeight="1">
      <c r="F2585" s="19"/>
      <c r="G2585" s="20"/>
      <c r="M2585" s="21"/>
      <c r="O2585" s="19"/>
      <c r="R2585" s="21"/>
      <c r="T2585" s="19"/>
      <c r="U2585" s="19"/>
      <c r="AA2585" s="19"/>
      <c r="AF2585" s="22"/>
      <c r="AK2585" s="21"/>
      <c r="AP2585" s="21"/>
      <c r="AS2585" s="22"/>
      <c r="AU2585" s="22"/>
    </row>
    <row r="2586" ht="15.75" customHeight="1">
      <c r="F2586" s="19"/>
      <c r="G2586" s="20"/>
      <c r="M2586" s="21"/>
      <c r="O2586" s="19"/>
      <c r="R2586" s="21"/>
      <c r="T2586" s="19"/>
      <c r="U2586" s="19"/>
      <c r="AA2586" s="19"/>
      <c r="AF2586" s="22"/>
      <c r="AK2586" s="21"/>
      <c r="AP2586" s="21"/>
      <c r="AS2586" s="22"/>
      <c r="AU2586" s="22"/>
    </row>
    <row r="2587" ht="15.75" customHeight="1">
      <c r="F2587" s="19"/>
      <c r="G2587" s="20"/>
      <c r="M2587" s="21"/>
      <c r="O2587" s="19"/>
      <c r="R2587" s="21"/>
      <c r="T2587" s="19"/>
      <c r="U2587" s="19"/>
      <c r="AA2587" s="19"/>
      <c r="AF2587" s="22"/>
      <c r="AK2587" s="21"/>
      <c r="AP2587" s="21"/>
      <c r="AS2587" s="22"/>
      <c r="AU2587" s="22"/>
    </row>
    <row r="2588" ht="15.75" customHeight="1">
      <c r="F2588" s="19"/>
      <c r="G2588" s="20"/>
      <c r="M2588" s="21"/>
      <c r="O2588" s="19"/>
      <c r="R2588" s="21"/>
      <c r="T2588" s="19"/>
      <c r="U2588" s="19"/>
      <c r="AA2588" s="19"/>
      <c r="AF2588" s="22"/>
      <c r="AK2588" s="21"/>
      <c r="AP2588" s="21"/>
      <c r="AS2588" s="22"/>
      <c r="AU2588" s="22"/>
    </row>
    <row r="2589" ht="15.75" customHeight="1">
      <c r="F2589" s="19"/>
      <c r="G2589" s="20"/>
      <c r="M2589" s="21"/>
      <c r="O2589" s="19"/>
      <c r="R2589" s="21"/>
      <c r="T2589" s="19"/>
      <c r="U2589" s="19"/>
      <c r="AA2589" s="19"/>
      <c r="AF2589" s="22"/>
      <c r="AK2589" s="21"/>
      <c r="AP2589" s="21"/>
      <c r="AS2589" s="22"/>
      <c r="AU2589" s="22"/>
    </row>
    <row r="2590" ht="15.75" customHeight="1">
      <c r="F2590" s="19"/>
      <c r="G2590" s="20"/>
      <c r="M2590" s="21"/>
      <c r="O2590" s="19"/>
      <c r="R2590" s="21"/>
      <c r="T2590" s="19"/>
      <c r="U2590" s="19"/>
      <c r="AA2590" s="19"/>
      <c r="AF2590" s="22"/>
      <c r="AK2590" s="21"/>
      <c r="AP2590" s="21"/>
      <c r="AS2590" s="22"/>
      <c r="AU2590" s="22"/>
    </row>
    <row r="2591" ht="15.75" customHeight="1">
      <c r="F2591" s="19"/>
      <c r="G2591" s="20"/>
      <c r="M2591" s="21"/>
      <c r="O2591" s="19"/>
      <c r="R2591" s="21"/>
      <c r="T2591" s="19"/>
      <c r="U2591" s="19"/>
      <c r="AA2591" s="19"/>
      <c r="AF2591" s="22"/>
      <c r="AK2591" s="21"/>
      <c r="AP2591" s="21"/>
      <c r="AS2591" s="22"/>
      <c r="AU2591" s="22"/>
    </row>
    <row r="2592" ht="15.75" customHeight="1">
      <c r="F2592" s="19"/>
      <c r="G2592" s="20"/>
      <c r="M2592" s="21"/>
      <c r="O2592" s="19"/>
      <c r="R2592" s="21"/>
      <c r="T2592" s="19"/>
      <c r="U2592" s="19"/>
      <c r="AA2592" s="19"/>
      <c r="AF2592" s="22"/>
      <c r="AK2592" s="21"/>
      <c r="AP2592" s="21"/>
      <c r="AS2592" s="22"/>
      <c r="AU2592" s="22"/>
    </row>
    <row r="2593" ht="15.75" customHeight="1">
      <c r="F2593" s="19"/>
      <c r="G2593" s="20"/>
      <c r="M2593" s="21"/>
      <c r="O2593" s="19"/>
      <c r="R2593" s="21"/>
      <c r="T2593" s="19"/>
      <c r="U2593" s="19"/>
      <c r="AA2593" s="19"/>
      <c r="AF2593" s="22"/>
      <c r="AK2593" s="21"/>
      <c r="AP2593" s="21"/>
      <c r="AS2593" s="22"/>
      <c r="AU2593" s="22"/>
    </row>
    <row r="2594" ht="15.75" customHeight="1">
      <c r="F2594" s="19"/>
      <c r="G2594" s="20"/>
      <c r="M2594" s="21"/>
      <c r="O2594" s="19"/>
      <c r="R2594" s="21"/>
      <c r="T2594" s="19"/>
      <c r="U2594" s="19"/>
      <c r="AA2594" s="19"/>
      <c r="AF2594" s="22"/>
      <c r="AK2594" s="21"/>
      <c r="AP2594" s="21"/>
      <c r="AS2594" s="22"/>
      <c r="AU2594" s="22"/>
    </row>
    <row r="2595" ht="15.75" customHeight="1">
      <c r="F2595" s="19"/>
      <c r="G2595" s="20"/>
      <c r="M2595" s="21"/>
      <c r="O2595" s="19"/>
      <c r="R2595" s="21"/>
      <c r="T2595" s="19"/>
      <c r="U2595" s="19"/>
      <c r="AA2595" s="19"/>
      <c r="AF2595" s="22"/>
      <c r="AK2595" s="21"/>
      <c r="AP2595" s="21"/>
      <c r="AS2595" s="22"/>
      <c r="AU2595" s="22"/>
    </row>
    <row r="2596" ht="15.75" customHeight="1">
      <c r="F2596" s="19"/>
      <c r="G2596" s="20"/>
      <c r="M2596" s="21"/>
      <c r="O2596" s="19"/>
      <c r="R2596" s="21"/>
      <c r="T2596" s="19"/>
      <c r="U2596" s="19"/>
      <c r="AA2596" s="19"/>
      <c r="AF2596" s="22"/>
      <c r="AK2596" s="21"/>
      <c r="AP2596" s="21"/>
      <c r="AS2596" s="22"/>
      <c r="AU2596" s="22"/>
    </row>
    <row r="2597" ht="15.75" customHeight="1">
      <c r="F2597" s="19"/>
      <c r="G2597" s="20"/>
      <c r="M2597" s="21"/>
      <c r="O2597" s="19"/>
      <c r="R2597" s="21"/>
      <c r="T2597" s="19"/>
      <c r="U2597" s="19"/>
      <c r="AA2597" s="19"/>
      <c r="AF2597" s="22"/>
      <c r="AK2597" s="21"/>
      <c r="AP2597" s="21"/>
      <c r="AS2597" s="22"/>
      <c r="AU2597" s="22"/>
    </row>
    <row r="2598" ht="15.75" customHeight="1">
      <c r="F2598" s="19"/>
      <c r="G2598" s="20"/>
      <c r="M2598" s="21"/>
      <c r="O2598" s="19"/>
      <c r="R2598" s="21"/>
      <c r="T2598" s="19"/>
      <c r="U2598" s="19"/>
      <c r="AA2598" s="19"/>
      <c r="AF2598" s="22"/>
      <c r="AK2598" s="21"/>
      <c r="AP2598" s="21"/>
      <c r="AS2598" s="22"/>
      <c r="AU2598" s="22"/>
    </row>
    <row r="2599" ht="15.75" customHeight="1">
      <c r="F2599" s="19"/>
      <c r="G2599" s="20"/>
      <c r="M2599" s="21"/>
      <c r="O2599" s="19"/>
      <c r="R2599" s="21"/>
      <c r="T2599" s="19"/>
      <c r="U2599" s="19"/>
      <c r="AA2599" s="19"/>
      <c r="AF2599" s="22"/>
      <c r="AK2599" s="21"/>
      <c r="AP2599" s="21"/>
      <c r="AS2599" s="22"/>
      <c r="AU2599" s="22"/>
    </row>
    <row r="2600" ht="15.75" customHeight="1">
      <c r="F2600" s="19"/>
      <c r="G2600" s="20"/>
      <c r="M2600" s="21"/>
      <c r="O2600" s="19"/>
      <c r="R2600" s="21"/>
      <c r="T2600" s="19"/>
      <c r="U2600" s="19"/>
      <c r="AA2600" s="19"/>
      <c r="AF2600" s="22"/>
      <c r="AK2600" s="21"/>
      <c r="AP2600" s="21"/>
      <c r="AS2600" s="22"/>
      <c r="AU2600" s="22"/>
    </row>
    <row r="2601" ht="15.75" customHeight="1">
      <c r="F2601" s="19"/>
      <c r="G2601" s="20"/>
      <c r="M2601" s="21"/>
      <c r="O2601" s="19"/>
      <c r="R2601" s="21"/>
      <c r="T2601" s="19"/>
      <c r="U2601" s="19"/>
      <c r="AA2601" s="19"/>
      <c r="AF2601" s="22"/>
      <c r="AK2601" s="21"/>
      <c r="AP2601" s="21"/>
      <c r="AS2601" s="22"/>
      <c r="AU2601" s="22"/>
    </row>
    <row r="2602" ht="15.75" customHeight="1">
      <c r="F2602" s="19"/>
      <c r="G2602" s="20"/>
      <c r="M2602" s="21"/>
      <c r="O2602" s="19"/>
      <c r="R2602" s="21"/>
      <c r="T2602" s="19"/>
      <c r="U2602" s="19"/>
      <c r="AA2602" s="19"/>
      <c r="AF2602" s="22"/>
      <c r="AK2602" s="21"/>
      <c r="AP2602" s="21"/>
      <c r="AS2602" s="22"/>
      <c r="AU2602" s="22"/>
    </row>
    <row r="2603" ht="15.75" customHeight="1">
      <c r="F2603" s="19"/>
      <c r="G2603" s="20"/>
      <c r="M2603" s="21"/>
      <c r="O2603" s="19"/>
      <c r="R2603" s="21"/>
      <c r="T2603" s="19"/>
      <c r="U2603" s="19"/>
      <c r="AA2603" s="19"/>
      <c r="AF2603" s="22"/>
      <c r="AK2603" s="21"/>
      <c r="AP2603" s="21"/>
      <c r="AS2603" s="22"/>
      <c r="AU2603" s="22"/>
    </row>
    <row r="2604" ht="15.75" customHeight="1">
      <c r="F2604" s="19"/>
      <c r="G2604" s="20"/>
      <c r="M2604" s="21"/>
      <c r="O2604" s="19"/>
      <c r="R2604" s="21"/>
      <c r="T2604" s="19"/>
      <c r="U2604" s="19"/>
      <c r="AA2604" s="19"/>
      <c r="AF2604" s="22"/>
      <c r="AK2604" s="21"/>
      <c r="AP2604" s="21"/>
      <c r="AS2604" s="22"/>
      <c r="AU2604" s="22"/>
    </row>
    <row r="2605" ht="15.75" customHeight="1">
      <c r="F2605" s="19"/>
      <c r="G2605" s="20"/>
      <c r="M2605" s="21"/>
      <c r="O2605" s="19"/>
      <c r="R2605" s="21"/>
      <c r="T2605" s="19"/>
      <c r="U2605" s="19"/>
      <c r="AA2605" s="19"/>
      <c r="AF2605" s="22"/>
      <c r="AK2605" s="21"/>
      <c r="AP2605" s="21"/>
      <c r="AS2605" s="22"/>
      <c r="AU2605" s="22"/>
    </row>
    <row r="2606" ht="15.75" customHeight="1">
      <c r="F2606" s="19"/>
      <c r="G2606" s="20"/>
      <c r="M2606" s="21"/>
      <c r="O2606" s="19"/>
      <c r="R2606" s="21"/>
      <c r="T2606" s="19"/>
      <c r="U2606" s="19"/>
      <c r="AA2606" s="19"/>
      <c r="AF2606" s="22"/>
      <c r="AK2606" s="21"/>
      <c r="AP2606" s="21"/>
      <c r="AS2606" s="22"/>
      <c r="AU2606" s="22"/>
    </row>
    <row r="2607" ht="15.75" customHeight="1">
      <c r="F2607" s="19"/>
      <c r="G2607" s="20"/>
      <c r="M2607" s="21"/>
      <c r="O2607" s="19"/>
      <c r="R2607" s="21"/>
      <c r="T2607" s="19"/>
      <c r="U2607" s="19"/>
      <c r="AA2607" s="19"/>
      <c r="AF2607" s="22"/>
      <c r="AK2607" s="21"/>
      <c r="AP2607" s="21"/>
      <c r="AS2607" s="22"/>
      <c r="AU2607" s="22"/>
    </row>
    <row r="2608" ht="15.75" customHeight="1">
      <c r="F2608" s="19"/>
      <c r="G2608" s="20"/>
      <c r="M2608" s="21"/>
      <c r="O2608" s="19"/>
      <c r="R2608" s="21"/>
      <c r="T2608" s="19"/>
      <c r="U2608" s="19"/>
      <c r="AA2608" s="19"/>
      <c r="AF2608" s="22"/>
      <c r="AK2608" s="21"/>
      <c r="AP2608" s="21"/>
      <c r="AS2608" s="22"/>
      <c r="AU2608" s="22"/>
    </row>
    <row r="2609" ht="15.75" customHeight="1">
      <c r="F2609" s="19"/>
      <c r="G2609" s="20"/>
      <c r="M2609" s="21"/>
      <c r="O2609" s="19"/>
      <c r="R2609" s="21"/>
      <c r="T2609" s="19"/>
      <c r="U2609" s="19"/>
      <c r="AA2609" s="19"/>
      <c r="AF2609" s="22"/>
      <c r="AK2609" s="21"/>
      <c r="AP2609" s="21"/>
      <c r="AS2609" s="22"/>
      <c r="AU2609" s="22"/>
    </row>
    <row r="2610" ht="15.75" customHeight="1">
      <c r="F2610" s="19"/>
      <c r="G2610" s="20"/>
      <c r="M2610" s="21"/>
      <c r="O2610" s="19"/>
      <c r="R2610" s="21"/>
      <c r="T2610" s="19"/>
      <c r="U2610" s="19"/>
      <c r="AA2610" s="19"/>
      <c r="AF2610" s="22"/>
      <c r="AK2610" s="21"/>
      <c r="AP2610" s="21"/>
      <c r="AS2610" s="22"/>
      <c r="AU2610" s="22"/>
    </row>
    <row r="2611" ht="15.75" customHeight="1">
      <c r="F2611" s="19"/>
      <c r="G2611" s="20"/>
      <c r="M2611" s="21"/>
      <c r="O2611" s="19"/>
      <c r="R2611" s="21"/>
      <c r="T2611" s="19"/>
      <c r="U2611" s="19"/>
      <c r="AA2611" s="19"/>
      <c r="AF2611" s="22"/>
      <c r="AK2611" s="21"/>
      <c r="AP2611" s="21"/>
      <c r="AS2611" s="22"/>
      <c r="AU2611" s="22"/>
    </row>
    <row r="2612" ht="15.75" customHeight="1">
      <c r="F2612" s="19"/>
      <c r="G2612" s="20"/>
      <c r="M2612" s="21"/>
      <c r="O2612" s="19"/>
      <c r="R2612" s="21"/>
      <c r="T2612" s="19"/>
      <c r="U2612" s="19"/>
      <c r="AA2612" s="19"/>
      <c r="AF2612" s="22"/>
      <c r="AK2612" s="21"/>
      <c r="AP2612" s="21"/>
      <c r="AS2612" s="22"/>
      <c r="AU2612" s="22"/>
    </row>
    <row r="2613" ht="15.75" customHeight="1">
      <c r="F2613" s="19"/>
      <c r="G2613" s="20"/>
      <c r="M2613" s="21"/>
      <c r="O2613" s="19"/>
      <c r="R2613" s="21"/>
      <c r="T2613" s="19"/>
      <c r="U2613" s="19"/>
      <c r="AA2613" s="19"/>
      <c r="AF2613" s="22"/>
      <c r="AK2613" s="21"/>
      <c r="AP2613" s="21"/>
      <c r="AS2613" s="22"/>
      <c r="AU2613" s="22"/>
    </row>
    <row r="2614" ht="15.75" customHeight="1">
      <c r="F2614" s="19"/>
      <c r="G2614" s="20"/>
      <c r="M2614" s="21"/>
      <c r="O2614" s="19"/>
      <c r="R2614" s="21"/>
      <c r="T2614" s="19"/>
      <c r="U2614" s="19"/>
      <c r="AA2614" s="19"/>
      <c r="AF2614" s="22"/>
      <c r="AK2614" s="21"/>
      <c r="AP2614" s="21"/>
      <c r="AS2614" s="22"/>
      <c r="AU2614" s="22"/>
    </row>
    <row r="2615" ht="15.75" customHeight="1">
      <c r="F2615" s="19"/>
      <c r="G2615" s="20"/>
      <c r="M2615" s="21"/>
      <c r="O2615" s="19"/>
      <c r="R2615" s="21"/>
      <c r="T2615" s="19"/>
      <c r="U2615" s="19"/>
      <c r="AA2615" s="19"/>
      <c r="AF2615" s="22"/>
      <c r="AK2615" s="21"/>
      <c r="AP2615" s="21"/>
      <c r="AS2615" s="22"/>
      <c r="AU2615" s="22"/>
    </row>
    <row r="2616" ht="15.75" customHeight="1">
      <c r="F2616" s="19"/>
      <c r="G2616" s="20"/>
      <c r="M2616" s="21"/>
      <c r="O2616" s="19"/>
      <c r="R2616" s="21"/>
      <c r="T2616" s="19"/>
      <c r="U2616" s="19"/>
      <c r="AA2616" s="19"/>
      <c r="AF2616" s="22"/>
      <c r="AK2616" s="21"/>
      <c r="AP2616" s="21"/>
      <c r="AS2616" s="22"/>
      <c r="AU2616" s="22"/>
    </row>
    <row r="2617" ht="15.75" customHeight="1">
      <c r="F2617" s="19"/>
      <c r="G2617" s="20"/>
      <c r="M2617" s="21"/>
      <c r="O2617" s="19"/>
      <c r="R2617" s="21"/>
      <c r="T2617" s="19"/>
      <c r="U2617" s="19"/>
      <c r="AA2617" s="19"/>
      <c r="AF2617" s="22"/>
      <c r="AK2617" s="21"/>
      <c r="AP2617" s="21"/>
      <c r="AS2617" s="22"/>
      <c r="AU2617" s="22"/>
    </row>
    <row r="2618" ht="15.75" customHeight="1">
      <c r="F2618" s="19"/>
      <c r="G2618" s="20"/>
      <c r="M2618" s="21"/>
      <c r="O2618" s="19"/>
      <c r="R2618" s="21"/>
      <c r="T2618" s="19"/>
      <c r="U2618" s="19"/>
      <c r="AA2618" s="19"/>
      <c r="AF2618" s="22"/>
      <c r="AK2618" s="21"/>
      <c r="AP2618" s="21"/>
      <c r="AS2618" s="22"/>
      <c r="AU2618" s="22"/>
    </row>
    <row r="2619" ht="15.75" customHeight="1">
      <c r="F2619" s="19"/>
      <c r="G2619" s="20"/>
      <c r="M2619" s="21"/>
      <c r="O2619" s="19"/>
      <c r="R2619" s="21"/>
      <c r="T2619" s="19"/>
      <c r="U2619" s="19"/>
      <c r="AA2619" s="19"/>
      <c r="AF2619" s="22"/>
      <c r="AK2619" s="21"/>
      <c r="AP2619" s="21"/>
      <c r="AS2619" s="22"/>
      <c r="AU2619" s="22"/>
    </row>
    <row r="2620" ht="15.75" customHeight="1">
      <c r="F2620" s="19"/>
      <c r="G2620" s="20"/>
      <c r="M2620" s="21"/>
      <c r="O2620" s="19"/>
      <c r="R2620" s="21"/>
      <c r="T2620" s="19"/>
      <c r="U2620" s="19"/>
      <c r="AA2620" s="19"/>
      <c r="AF2620" s="22"/>
      <c r="AK2620" s="21"/>
      <c r="AP2620" s="21"/>
      <c r="AS2620" s="22"/>
      <c r="AU2620" s="22"/>
    </row>
    <row r="2621" ht="15.75" customHeight="1">
      <c r="F2621" s="19"/>
      <c r="G2621" s="20"/>
      <c r="M2621" s="21"/>
      <c r="O2621" s="19"/>
      <c r="R2621" s="21"/>
      <c r="T2621" s="19"/>
      <c r="U2621" s="19"/>
      <c r="AA2621" s="19"/>
      <c r="AF2621" s="22"/>
      <c r="AK2621" s="21"/>
      <c r="AP2621" s="21"/>
      <c r="AS2621" s="22"/>
      <c r="AU2621" s="22"/>
    </row>
    <row r="2622" ht="15.75" customHeight="1">
      <c r="F2622" s="19"/>
      <c r="G2622" s="20"/>
      <c r="M2622" s="21"/>
      <c r="O2622" s="19"/>
      <c r="R2622" s="21"/>
      <c r="T2622" s="19"/>
      <c r="U2622" s="19"/>
      <c r="AA2622" s="19"/>
      <c r="AF2622" s="22"/>
      <c r="AK2622" s="21"/>
      <c r="AP2622" s="21"/>
      <c r="AS2622" s="22"/>
      <c r="AU2622" s="22"/>
    </row>
    <row r="2623" ht="15.75" customHeight="1">
      <c r="F2623" s="19"/>
      <c r="G2623" s="20"/>
      <c r="M2623" s="21"/>
      <c r="O2623" s="19"/>
      <c r="R2623" s="21"/>
      <c r="T2623" s="19"/>
      <c r="U2623" s="19"/>
      <c r="AA2623" s="19"/>
      <c r="AF2623" s="22"/>
      <c r="AK2623" s="21"/>
      <c r="AP2623" s="21"/>
      <c r="AS2623" s="22"/>
      <c r="AU2623" s="22"/>
    </row>
    <row r="2624" ht="15.75" customHeight="1">
      <c r="F2624" s="19"/>
      <c r="G2624" s="20"/>
      <c r="M2624" s="21"/>
      <c r="O2624" s="19"/>
      <c r="R2624" s="21"/>
      <c r="T2624" s="19"/>
      <c r="U2624" s="19"/>
      <c r="AA2624" s="19"/>
      <c r="AF2624" s="22"/>
      <c r="AK2624" s="21"/>
      <c r="AP2624" s="21"/>
      <c r="AS2624" s="22"/>
      <c r="AU2624" s="22"/>
    </row>
    <row r="2625" ht="15.75" customHeight="1">
      <c r="F2625" s="19"/>
      <c r="G2625" s="20"/>
      <c r="M2625" s="21"/>
      <c r="O2625" s="19"/>
      <c r="R2625" s="21"/>
      <c r="T2625" s="19"/>
      <c r="U2625" s="19"/>
      <c r="AA2625" s="19"/>
      <c r="AF2625" s="22"/>
      <c r="AK2625" s="21"/>
      <c r="AP2625" s="21"/>
      <c r="AS2625" s="22"/>
      <c r="AU2625" s="22"/>
    </row>
    <row r="2626" ht="15.75" customHeight="1">
      <c r="F2626" s="19"/>
      <c r="G2626" s="20"/>
      <c r="M2626" s="21"/>
      <c r="O2626" s="19"/>
      <c r="R2626" s="21"/>
      <c r="T2626" s="19"/>
      <c r="U2626" s="19"/>
      <c r="AA2626" s="19"/>
      <c r="AF2626" s="22"/>
      <c r="AK2626" s="21"/>
      <c r="AP2626" s="21"/>
      <c r="AS2626" s="22"/>
      <c r="AU2626" s="22"/>
    </row>
    <row r="2627" ht="15.75" customHeight="1">
      <c r="F2627" s="19"/>
      <c r="G2627" s="20"/>
      <c r="M2627" s="21"/>
      <c r="O2627" s="19"/>
      <c r="R2627" s="21"/>
      <c r="T2627" s="19"/>
      <c r="U2627" s="19"/>
      <c r="AA2627" s="19"/>
      <c r="AF2627" s="22"/>
      <c r="AK2627" s="21"/>
      <c r="AP2627" s="21"/>
      <c r="AS2627" s="22"/>
      <c r="AU2627" s="22"/>
    </row>
    <row r="2628" ht="15.75" customHeight="1">
      <c r="F2628" s="19"/>
      <c r="G2628" s="20"/>
      <c r="M2628" s="21"/>
      <c r="O2628" s="19"/>
      <c r="R2628" s="21"/>
      <c r="T2628" s="19"/>
      <c r="U2628" s="19"/>
      <c r="AA2628" s="19"/>
      <c r="AF2628" s="22"/>
      <c r="AK2628" s="21"/>
      <c r="AP2628" s="21"/>
      <c r="AS2628" s="22"/>
      <c r="AU2628" s="22"/>
    </row>
    <row r="2629" ht="15.75" customHeight="1">
      <c r="F2629" s="19"/>
      <c r="G2629" s="20"/>
      <c r="M2629" s="21"/>
      <c r="O2629" s="19"/>
      <c r="R2629" s="21"/>
      <c r="T2629" s="19"/>
      <c r="U2629" s="19"/>
      <c r="AA2629" s="19"/>
      <c r="AF2629" s="22"/>
      <c r="AK2629" s="21"/>
      <c r="AP2629" s="21"/>
      <c r="AS2629" s="22"/>
      <c r="AU2629" s="22"/>
    </row>
    <row r="2630" ht="15.75" customHeight="1">
      <c r="F2630" s="19"/>
      <c r="G2630" s="20"/>
      <c r="M2630" s="21"/>
      <c r="O2630" s="19"/>
      <c r="R2630" s="21"/>
      <c r="T2630" s="19"/>
      <c r="U2630" s="19"/>
      <c r="AA2630" s="19"/>
      <c r="AF2630" s="22"/>
      <c r="AK2630" s="21"/>
      <c r="AP2630" s="21"/>
      <c r="AS2630" s="22"/>
      <c r="AU2630" s="22"/>
    </row>
    <row r="2631" ht="15.75" customHeight="1">
      <c r="F2631" s="19"/>
      <c r="G2631" s="20"/>
      <c r="M2631" s="21"/>
      <c r="O2631" s="19"/>
      <c r="R2631" s="21"/>
      <c r="T2631" s="19"/>
      <c r="U2631" s="19"/>
      <c r="AA2631" s="19"/>
      <c r="AF2631" s="22"/>
      <c r="AK2631" s="21"/>
      <c r="AP2631" s="21"/>
      <c r="AS2631" s="22"/>
      <c r="AU2631" s="22"/>
    </row>
    <row r="2632" ht="15.75" customHeight="1">
      <c r="F2632" s="19"/>
      <c r="G2632" s="20"/>
      <c r="M2632" s="21"/>
      <c r="O2632" s="19"/>
      <c r="R2632" s="21"/>
      <c r="T2632" s="19"/>
      <c r="U2632" s="19"/>
      <c r="AA2632" s="19"/>
      <c r="AF2632" s="22"/>
      <c r="AK2632" s="21"/>
      <c r="AP2632" s="21"/>
      <c r="AS2632" s="22"/>
      <c r="AU2632" s="22"/>
    </row>
    <row r="2633" ht="15.75" customHeight="1">
      <c r="F2633" s="19"/>
      <c r="G2633" s="20"/>
      <c r="M2633" s="21"/>
      <c r="O2633" s="19"/>
      <c r="R2633" s="21"/>
      <c r="T2633" s="19"/>
      <c r="U2633" s="19"/>
      <c r="AA2633" s="19"/>
      <c r="AF2633" s="22"/>
      <c r="AK2633" s="21"/>
      <c r="AP2633" s="21"/>
      <c r="AS2633" s="22"/>
      <c r="AU2633" s="22"/>
    </row>
    <row r="2634" ht="15.75" customHeight="1">
      <c r="F2634" s="19"/>
      <c r="G2634" s="20"/>
      <c r="M2634" s="21"/>
      <c r="O2634" s="19"/>
      <c r="R2634" s="21"/>
      <c r="T2634" s="19"/>
      <c r="U2634" s="19"/>
      <c r="AA2634" s="19"/>
      <c r="AF2634" s="22"/>
      <c r="AK2634" s="21"/>
      <c r="AP2634" s="21"/>
      <c r="AS2634" s="22"/>
      <c r="AU2634" s="22"/>
    </row>
    <row r="2635" ht="15.75" customHeight="1">
      <c r="F2635" s="19"/>
      <c r="G2635" s="20"/>
      <c r="M2635" s="21"/>
      <c r="O2635" s="19"/>
      <c r="R2635" s="21"/>
      <c r="T2635" s="19"/>
      <c r="U2635" s="19"/>
      <c r="AA2635" s="19"/>
      <c r="AF2635" s="22"/>
      <c r="AK2635" s="21"/>
      <c r="AP2635" s="21"/>
      <c r="AS2635" s="22"/>
      <c r="AU2635" s="22"/>
    </row>
    <row r="2636" ht="15.75" customHeight="1">
      <c r="F2636" s="19"/>
      <c r="G2636" s="20"/>
      <c r="M2636" s="21"/>
      <c r="O2636" s="19"/>
      <c r="R2636" s="21"/>
      <c r="T2636" s="19"/>
      <c r="U2636" s="19"/>
      <c r="AA2636" s="19"/>
      <c r="AF2636" s="22"/>
      <c r="AK2636" s="21"/>
      <c r="AP2636" s="21"/>
      <c r="AS2636" s="22"/>
      <c r="AU2636" s="22"/>
    </row>
    <row r="2637" ht="15.75" customHeight="1">
      <c r="F2637" s="19"/>
      <c r="G2637" s="20"/>
      <c r="M2637" s="21"/>
      <c r="O2637" s="19"/>
      <c r="R2637" s="21"/>
      <c r="T2637" s="19"/>
      <c r="U2637" s="19"/>
      <c r="AA2637" s="19"/>
      <c r="AF2637" s="22"/>
      <c r="AK2637" s="21"/>
      <c r="AP2637" s="21"/>
      <c r="AS2637" s="22"/>
      <c r="AU2637" s="22"/>
    </row>
    <row r="2638" ht="15.75" customHeight="1">
      <c r="F2638" s="19"/>
      <c r="G2638" s="20"/>
      <c r="M2638" s="21"/>
      <c r="O2638" s="19"/>
      <c r="R2638" s="21"/>
      <c r="T2638" s="19"/>
      <c r="U2638" s="19"/>
      <c r="AA2638" s="19"/>
      <c r="AF2638" s="22"/>
      <c r="AK2638" s="21"/>
      <c r="AP2638" s="21"/>
      <c r="AS2638" s="22"/>
      <c r="AU2638" s="22"/>
    </row>
    <row r="2639" ht="15.75" customHeight="1">
      <c r="F2639" s="19"/>
      <c r="G2639" s="20"/>
      <c r="M2639" s="21"/>
      <c r="O2639" s="19"/>
      <c r="R2639" s="21"/>
      <c r="T2639" s="19"/>
      <c r="U2639" s="19"/>
      <c r="AA2639" s="19"/>
      <c r="AF2639" s="22"/>
      <c r="AK2639" s="21"/>
      <c r="AP2639" s="21"/>
      <c r="AS2639" s="22"/>
      <c r="AU2639" s="22"/>
    </row>
    <row r="2640" ht="15.75" customHeight="1">
      <c r="F2640" s="19"/>
      <c r="G2640" s="20"/>
      <c r="M2640" s="21"/>
      <c r="O2640" s="19"/>
      <c r="R2640" s="21"/>
      <c r="T2640" s="19"/>
      <c r="U2640" s="19"/>
      <c r="AA2640" s="19"/>
      <c r="AF2640" s="22"/>
      <c r="AK2640" s="21"/>
      <c r="AP2640" s="21"/>
      <c r="AS2640" s="22"/>
      <c r="AU2640" s="22"/>
    </row>
    <row r="2641" ht="15.75" customHeight="1">
      <c r="F2641" s="19"/>
      <c r="G2641" s="20"/>
      <c r="M2641" s="21"/>
      <c r="O2641" s="19"/>
      <c r="R2641" s="21"/>
      <c r="T2641" s="19"/>
      <c r="U2641" s="19"/>
      <c r="AA2641" s="19"/>
      <c r="AF2641" s="22"/>
      <c r="AK2641" s="21"/>
      <c r="AP2641" s="21"/>
      <c r="AS2641" s="22"/>
      <c r="AU2641" s="22"/>
    </row>
    <row r="2642" ht="15.75" customHeight="1">
      <c r="F2642" s="19"/>
      <c r="G2642" s="20"/>
      <c r="M2642" s="21"/>
      <c r="O2642" s="19"/>
      <c r="R2642" s="21"/>
      <c r="T2642" s="19"/>
      <c r="U2642" s="19"/>
      <c r="AA2642" s="19"/>
      <c r="AF2642" s="22"/>
      <c r="AK2642" s="21"/>
      <c r="AP2642" s="21"/>
      <c r="AS2642" s="22"/>
      <c r="AU2642" s="22"/>
    </row>
    <row r="2643" ht="15.75" customHeight="1">
      <c r="F2643" s="19"/>
      <c r="G2643" s="20"/>
      <c r="M2643" s="21"/>
      <c r="O2643" s="19"/>
      <c r="R2643" s="21"/>
      <c r="T2643" s="19"/>
      <c r="U2643" s="19"/>
      <c r="AA2643" s="19"/>
      <c r="AF2643" s="22"/>
      <c r="AK2643" s="21"/>
      <c r="AP2643" s="21"/>
      <c r="AS2643" s="22"/>
      <c r="AU2643" s="22"/>
    </row>
    <row r="2644" ht="15.75" customHeight="1">
      <c r="F2644" s="19"/>
      <c r="G2644" s="20"/>
      <c r="M2644" s="21"/>
      <c r="O2644" s="19"/>
      <c r="R2644" s="21"/>
      <c r="T2644" s="19"/>
      <c r="U2644" s="19"/>
      <c r="AA2644" s="19"/>
      <c r="AF2644" s="22"/>
      <c r="AK2644" s="21"/>
      <c r="AP2644" s="21"/>
      <c r="AS2644" s="22"/>
      <c r="AU2644" s="22"/>
    </row>
    <row r="2645" ht="15.75" customHeight="1">
      <c r="F2645" s="19"/>
      <c r="G2645" s="20"/>
      <c r="M2645" s="21"/>
      <c r="O2645" s="19"/>
      <c r="R2645" s="21"/>
      <c r="T2645" s="19"/>
      <c r="U2645" s="19"/>
      <c r="AA2645" s="19"/>
      <c r="AF2645" s="22"/>
      <c r="AK2645" s="21"/>
      <c r="AP2645" s="21"/>
      <c r="AS2645" s="22"/>
      <c r="AU2645" s="22"/>
    </row>
    <row r="2646" ht="15.75" customHeight="1">
      <c r="F2646" s="19"/>
      <c r="G2646" s="20"/>
      <c r="M2646" s="21"/>
      <c r="O2646" s="19"/>
      <c r="R2646" s="21"/>
      <c r="T2646" s="19"/>
      <c r="U2646" s="19"/>
      <c r="AA2646" s="19"/>
      <c r="AF2646" s="22"/>
      <c r="AK2646" s="21"/>
      <c r="AP2646" s="21"/>
      <c r="AS2646" s="22"/>
      <c r="AU2646" s="22"/>
    </row>
    <row r="2647" ht="15.75" customHeight="1">
      <c r="F2647" s="19"/>
      <c r="G2647" s="20"/>
      <c r="M2647" s="21"/>
      <c r="O2647" s="19"/>
      <c r="R2647" s="21"/>
      <c r="T2647" s="19"/>
      <c r="U2647" s="19"/>
      <c r="AA2647" s="19"/>
      <c r="AF2647" s="22"/>
      <c r="AK2647" s="21"/>
      <c r="AP2647" s="21"/>
      <c r="AS2647" s="22"/>
      <c r="AU2647" s="22"/>
    </row>
    <row r="2648" ht="15.75" customHeight="1">
      <c r="F2648" s="19"/>
      <c r="G2648" s="20"/>
      <c r="M2648" s="21"/>
      <c r="O2648" s="19"/>
      <c r="R2648" s="21"/>
      <c r="T2648" s="19"/>
      <c r="U2648" s="19"/>
      <c r="AA2648" s="19"/>
      <c r="AF2648" s="22"/>
      <c r="AK2648" s="21"/>
      <c r="AP2648" s="21"/>
      <c r="AS2648" s="22"/>
      <c r="AU2648" s="22"/>
    </row>
    <row r="2649" ht="15.75" customHeight="1">
      <c r="F2649" s="19"/>
      <c r="G2649" s="20"/>
      <c r="M2649" s="21"/>
      <c r="O2649" s="19"/>
      <c r="R2649" s="21"/>
      <c r="T2649" s="19"/>
      <c r="U2649" s="19"/>
      <c r="AA2649" s="19"/>
      <c r="AF2649" s="22"/>
      <c r="AK2649" s="21"/>
      <c r="AP2649" s="21"/>
      <c r="AS2649" s="22"/>
      <c r="AU2649" s="22"/>
    </row>
    <row r="2650" ht="15.75" customHeight="1">
      <c r="F2650" s="19"/>
      <c r="G2650" s="20"/>
      <c r="M2650" s="21"/>
      <c r="O2650" s="19"/>
      <c r="R2650" s="21"/>
      <c r="T2650" s="19"/>
      <c r="U2650" s="19"/>
      <c r="AA2650" s="19"/>
      <c r="AF2650" s="22"/>
      <c r="AK2650" s="21"/>
      <c r="AP2650" s="21"/>
      <c r="AS2650" s="22"/>
      <c r="AU2650" s="22"/>
    </row>
    <row r="2651" ht="15.75" customHeight="1">
      <c r="F2651" s="19"/>
      <c r="G2651" s="20"/>
      <c r="M2651" s="21"/>
      <c r="O2651" s="19"/>
      <c r="R2651" s="21"/>
      <c r="T2651" s="19"/>
      <c r="U2651" s="19"/>
      <c r="AA2651" s="19"/>
      <c r="AF2651" s="22"/>
      <c r="AK2651" s="21"/>
      <c r="AP2651" s="21"/>
      <c r="AS2651" s="22"/>
      <c r="AU2651" s="22"/>
    </row>
    <row r="2652" ht="15.75" customHeight="1">
      <c r="F2652" s="19"/>
      <c r="G2652" s="20"/>
      <c r="M2652" s="21"/>
      <c r="O2652" s="19"/>
      <c r="R2652" s="21"/>
      <c r="T2652" s="19"/>
      <c r="U2652" s="19"/>
      <c r="AA2652" s="19"/>
      <c r="AF2652" s="22"/>
      <c r="AK2652" s="21"/>
      <c r="AP2652" s="21"/>
      <c r="AS2652" s="22"/>
      <c r="AU2652" s="22"/>
    </row>
    <row r="2653" ht="15.75" customHeight="1">
      <c r="F2653" s="19"/>
      <c r="G2653" s="20"/>
      <c r="M2653" s="21"/>
      <c r="O2653" s="19"/>
      <c r="R2653" s="21"/>
      <c r="T2653" s="19"/>
      <c r="U2653" s="19"/>
      <c r="AA2653" s="19"/>
      <c r="AF2653" s="22"/>
      <c r="AK2653" s="21"/>
      <c r="AP2653" s="21"/>
      <c r="AS2653" s="22"/>
      <c r="AU2653" s="22"/>
    </row>
    <row r="2654" ht="15.75" customHeight="1">
      <c r="F2654" s="19"/>
      <c r="G2654" s="20"/>
      <c r="M2654" s="21"/>
      <c r="O2654" s="19"/>
      <c r="R2654" s="21"/>
      <c r="T2654" s="19"/>
      <c r="U2654" s="19"/>
      <c r="AA2654" s="19"/>
      <c r="AF2654" s="22"/>
      <c r="AK2654" s="21"/>
      <c r="AP2654" s="21"/>
      <c r="AS2654" s="22"/>
      <c r="AU2654" s="22"/>
    </row>
    <row r="2655" ht="15.75" customHeight="1">
      <c r="F2655" s="19"/>
      <c r="G2655" s="20"/>
      <c r="M2655" s="21"/>
      <c r="O2655" s="19"/>
      <c r="R2655" s="21"/>
      <c r="T2655" s="19"/>
      <c r="U2655" s="19"/>
      <c r="AA2655" s="19"/>
      <c r="AF2655" s="22"/>
      <c r="AK2655" s="21"/>
      <c r="AP2655" s="21"/>
      <c r="AS2655" s="22"/>
      <c r="AU2655" s="22"/>
    </row>
    <row r="2656" ht="15.75" customHeight="1">
      <c r="F2656" s="19"/>
      <c r="G2656" s="20"/>
      <c r="M2656" s="21"/>
      <c r="O2656" s="19"/>
      <c r="R2656" s="21"/>
      <c r="T2656" s="19"/>
      <c r="U2656" s="19"/>
      <c r="AA2656" s="19"/>
      <c r="AF2656" s="22"/>
      <c r="AK2656" s="21"/>
      <c r="AP2656" s="21"/>
      <c r="AS2656" s="22"/>
      <c r="AU2656" s="22"/>
    </row>
    <row r="2657" ht="15.75" customHeight="1">
      <c r="F2657" s="19"/>
      <c r="G2657" s="20"/>
      <c r="M2657" s="21"/>
      <c r="O2657" s="19"/>
      <c r="R2657" s="21"/>
      <c r="T2657" s="19"/>
      <c r="U2657" s="19"/>
      <c r="AA2657" s="19"/>
      <c r="AF2657" s="22"/>
      <c r="AK2657" s="21"/>
      <c r="AP2657" s="21"/>
      <c r="AS2657" s="22"/>
      <c r="AU2657" s="22"/>
    </row>
    <row r="2658" ht="15.75" customHeight="1">
      <c r="F2658" s="19"/>
      <c r="G2658" s="20"/>
      <c r="M2658" s="21"/>
      <c r="O2658" s="19"/>
      <c r="R2658" s="21"/>
      <c r="T2658" s="19"/>
      <c r="U2658" s="19"/>
      <c r="AA2658" s="19"/>
      <c r="AF2658" s="22"/>
      <c r="AK2658" s="21"/>
      <c r="AP2658" s="21"/>
      <c r="AS2658" s="22"/>
      <c r="AU2658" s="22"/>
    </row>
    <row r="2659" ht="15.75" customHeight="1">
      <c r="F2659" s="19"/>
      <c r="G2659" s="20"/>
      <c r="M2659" s="21"/>
      <c r="O2659" s="19"/>
      <c r="R2659" s="21"/>
      <c r="T2659" s="19"/>
      <c r="U2659" s="19"/>
      <c r="AA2659" s="19"/>
      <c r="AF2659" s="22"/>
      <c r="AK2659" s="21"/>
      <c r="AP2659" s="21"/>
      <c r="AS2659" s="22"/>
      <c r="AU2659" s="22"/>
    </row>
    <row r="2660" ht="15.75" customHeight="1">
      <c r="F2660" s="19"/>
      <c r="G2660" s="20"/>
      <c r="M2660" s="21"/>
      <c r="O2660" s="19"/>
      <c r="R2660" s="21"/>
      <c r="T2660" s="19"/>
      <c r="U2660" s="19"/>
      <c r="AA2660" s="19"/>
      <c r="AF2660" s="22"/>
      <c r="AK2660" s="21"/>
      <c r="AP2660" s="21"/>
      <c r="AS2660" s="22"/>
      <c r="AU2660" s="22"/>
    </row>
    <row r="2661" ht="15.75" customHeight="1">
      <c r="F2661" s="19"/>
      <c r="G2661" s="20"/>
      <c r="M2661" s="21"/>
      <c r="O2661" s="19"/>
      <c r="R2661" s="21"/>
      <c r="T2661" s="19"/>
      <c r="U2661" s="19"/>
      <c r="AA2661" s="19"/>
      <c r="AF2661" s="22"/>
      <c r="AK2661" s="21"/>
      <c r="AP2661" s="21"/>
      <c r="AS2661" s="22"/>
      <c r="AU2661" s="22"/>
    </row>
    <row r="2662" ht="15.75" customHeight="1">
      <c r="F2662" s="19"/>
      <c r="G2662" s="20"/>
      <c r="M2662" s="21"/>
      <c r="O2662" s="19"/>
      <c r="R2662" s="21"/>
      <c r="T2662" s="19"/>
      <c r="U2662" s="19"/>
      <c r="AA2662" s="19"/>
      <c r="AF2662" s="22"/>
      <c r="AK2662" s="21"/>
      <c r="AP2662" s="21"/>
      <c r="AS2662" s="22"/>
      <c r="AU2662" s="22"/>
    </row>
    <row r="2663" ht="15.75" customHeight="1">
      <c r="F2663" s="19"/>
      <c r="G2663" s="20"/>
      <c r="M2663" s="21"/>
      <c r="O2663" s="19"/>
      <c r="R2663" s="21"/>
      <c r="T2663" s="19"/>
      <c r="U2663" s="19"/>
      <c r="AA2663" s="19"/>
      <c r="AF2663" s="22"/>
      <c r="AK2663" s="21"/>
      <c r="AP2663" s="21"/>
      <c r="AS2663" s="22"/>
      <c r="AU2663" s="22"/>
    </row>
    <row r="2664" ht="15.75" customHeight="1">
      <c r="F2664" s="19"/>
      <c r="G2664" s="20"/>
      <c r="M2664" s="21"/>
      <c r="O2664" s="19"/>
      <c r="R2664" s="21"/>
      <c r="T2664" s="19"/>
      <c r="U2664" s="19"/>
      <c r="AA2664" s="19"/>
      <c r="AF2664" s="22"/>
      <c r="AK2664" s="21"/>
      <c r="AP2664" s="21"/>
      <c r="AS2664" s="22"/>
      <c r="AU2664" s="22"/>
    </row>
    <row r="2665" ht="15.75" customHeight="1">
      <c r="F2665" s="19"/>
      <c r="G2665" s="20"/>
      <c r="M2665" s="21"/>
      <c r="O2665" s="19"/>
      <c r="R2665" s="21"/>
      <c r="T2665" s="19"/>
      <c r="U2665" s="19"/>
      <c r="AA2665" s="19"/>
      <c r="AF2665" s="22"/>
      <c r="AK2665" s="21"/>
      <c r="AP2665" s="21"/>
      <c r="AS2665" s="22"/>
      <c r="AU2665" s="22"/>
    </row>
    <row r="2666" ht="15.75" customHeight="1">
      <c r="F2666" s="19"/>
      <c r="G2666" s="20"/>
      <c r="M2666" s="21"/>
      <c r="O2666" s="19"/>
      <c r="R2666" s="21"/>
      <c r="T2666" s="19"/>
      <c r="U2666" s="19"/>
      <c r="AA2666" s="19"/>
      <c r="AF2666" s="22"/>
      <c r="AK2666" s="21"/>
      <c r="AP2666" s="21"/>
      <c r="AS2666" s="22"/>
      <c r="AU2666" s="22"/>
    </row>
    <row r="2667" ht="15.75" customHeight="1">
      <c r="F2667" s="19"/>
      <c r="G2667" s="20"/>
      <c r="M2667" s="21"/>
      <c r="O2667" s="19"/>
      <c r="R2667" s="21"/>
      <c r="T2667" s="19"/>
      <c r="U2667" s="19"/>
      <c r="AA2667" s="19"/>
      <c r="AF2667" s="22"/>
      <c r="AK2667" s="21"/>
      <c r="AP2667" s="21"/>
      <c r="AS2667" s="22"/>
      <c r="AU2667" s="22"/>
    </row>
    <row r="2668" ht="15.75" customHeight="1">
      <c r="F2668" s="19"/>
      <c r="G2668" s="20"/>
      <c r="M2668" s="21"/>
      <c r="O2668" s="19"/>
      <c r="R2668" s="21"/>
      <c r="T2668" s="19"/>
      <c r="U2668" s="19"/>
      <c r="AA2668" s="19"/>
      <c r="AF2668" s="22"/>
      <c r="AK2668" s="21"/>
      <c r="AP2668" s="21"/>
      <c r="AS2668" s="22"/>
      <c r="AU2668" s="22"/>
    </row>
    <row r="2669" ht="15.75" customHeight="1">
      <c r="F2669" s="19"/>
      <c r="G2669" s="20"/>
      <c r="M2669" s="21"/>
      <c r="O2669" s="19"/>
      <c r="R2669" s="21"/>
      <c r="T2669" s="19"/>
      <c r="U2669" s="19"/>
      <c r="AA2669" s="19"/>
      <c r="AF2669" s="22"/>
      <c r="AK2669" s="21"/>
      <c r="AP2669" s="21"/>
      <c r="AS2669" s="22"/>
      <c r="AU2669" s="22"/>
    </row>
    <row r="2670" ht="15.75" customHeight="1">
      <c r="F2670" s="19"/>
      <c r="G2670" s="20"/>
      <c r="M2670" s="21"/>
      <c r="O2670" s="19"/>
      <c r="R2670" s="21"/>
      <c r="T2670" s="19"/>
      <c r="U2670" s="19"/>
      <c r="AA2670" s="19"/>
      <c r="AF2670" s="22"/>
      <c r="AK2670" s="21"/>
      <c r="AP2670" s="21"/>
      <c r="AS2670" s="22"/>
      <c r="AU2670" s="22"/>
    </row>
    <row r="2671" ht="15.75" customHeight="1">
      <c r="F2671" s="19"/>
      <c r="G2671" s="20"/>
      <c r="M2671" s="21"/>
      <c r="O2671" s="19"/>
      <c r="R2671" s="21"/>
      <c r="T2671" s="19"/>
      <c r="U2671" s="19"/>
      <c r="AA2671" s="19"/>
      <c r="AF2671" s="22"/>
      <c r="AK2671" s="21"/>
      <c r="AP2671" s="21"/>
      <c r="AS2671" s="22"/>
      <c r="AU2671" s="22"/>
    </row>
    <row r="2672" ht="15.75" customHeight="1">
      <c r="F2672" s="19"/>
      <c r="G2672" s="20"/>
      <c r="M2672" s="21"/>
      <c r="O2672" s="19"/>
      <c r="R2672" s="21"/>
      <c r="T2672" s="19"/>
      <c r="U2672" s="19"/>
      <c r="AA2672" s="19"/>
      <c r="AF2672" s="22"/>
      <c r="AK2672" s="21"/>
      <c r="AP2672" s="21"/>
      <c r="AS2672" s="22"/>
      <c r="AU2672" s="22"/>
    </row>
    <row r="2673" ht="15.75" customHeight="1">
      <c r="F2673" s="19"/>
      <c r="G2673" s="20"/>
      <c r="M2673" s="21"/>
      <c r="O2673" s="19"/>
      <c r="R2673" s="21"/>
      <c r="T2673" s="19"/>
      <c r="U2673" s="19"/>
      <c r="AA2673" s="19"/>
      <c r="AF2673" s="22"/>
      <c r="AK2673" s="21"/>
      <c r="AP2673" s="21"/>
      <c r="AS2673" s="22"/>
      <c r="AU2673" s="22"/>
    </row>
    <row r="2674" ht="15.75" customHeight="1">
      <c r="F2674" s="19"/>
      <c r="G2674" s="20"/>
      <c r="M2674" s="21"/>
      <c r="O2674" s="19"/>
      <c r="R2674" s="21"/>
      <c r="T2674" s="19"/>
      <c r="U2674" s="19"/>
      <c r="AA2674" s="19"/>
      <c r="AF2674" s="22"/>
      <c r="AK2674" s="21"/>
      <c r="AP2674" s="21"/>
      <c r="AS2674" s="22"/>
      <c r="AU2674" s="22"/>
    </row>
    <row r="2675" ht="15.75" customHeight="1">
      <c r="F2675" s="19"/>
      <c r="G2675" s="20"/>
      <c r="M2675" s="21"/>
      <c r="O2675" s="19"/>
      <c r="R2675" s="21"/>
      <c r="T2675" s="19"/>
      <c r="U2675" s="19"/>
      <c r="AA2675" s="19"/>
      <c r="AF2675" s="22"/>
      <c r="AK2675" s="21"/>
      <c r="AP2675" s="21"/>
      <c r="AS2675" s="22"/>
      <c r="AU2675" s="22"/>
    </row>
    <row r="2676" ht="15.75" customHeight="1">
      <c r="F2676" s="19"/>
      <c r="G2676" s="20"/>
      <c r="M2676" s="21"/>
      <c r="O2676" s="19"/>
      <c r="R2676" s="21"/>
      <c r="T2676" s="19"/>
      <c r="U2676" s="19"/>
      <c r="AA2676" s="19"/>
      <c r="AF2676" s="22"/>
      <c r="AK2676" s="21"/>
      <c r="AP2676" s="21"/>
      <c r="AS2676" s="22"/>
      <c r="AU2676" s="22"/>
    </row>
    <row r="2677" ht="15.75" customHeight="1">
      <c r="F2677" s="19"/>
      <c r="G2677" s="20"/>
      <c r="M2677" s="21"/>
      <c r="O2677" s="19"/>
      <c r="R2677" s="21"/>
      <c r="T2677" s="19"/>
      <c r="U2677" s="19"/>
      <c r="AA2677" s="19"/>
      <c r="AF2677" s="22"/>
      <c r="AK2677" s="21"/>
      <c r="AP2677" s="21"/>
      <c r="AS2677" s="22"/>
      <c r="AU2677" s="22"/>
    </row>
    <row r="2678" ht="15.75" customHeight="1">
      <c r="F2678" s="19"/>
      <c r="G2678" s="20"/>
      <c r="M2678" s="21"/>
      <c r="O2678" s="19"/>
      <c r="R2678" s="21"/>
      <c r="T2678" s="19"/>
      <c r="U2678" s="19"/>
      <c r="AA2678" s="19"/>
      <c r="AF2678" s="22"/>
      <c r="AK2678" s="21"/>
      <c r="AP2678" s="21"/>
      <c r="AS2678" s="22"/>
      <c r="AU2678" s="22"/>
    </row>
    <row r="2679" ht="15.75" customHeight="1">
      <c r="F2679" s="19"/>
      <c r="G2679" s="20"/>
      <c r="M2679" s="21"/>
      <c r="O2679" s="19"/>
      <c r="R2679" s="21"/>
      <c r="T2679" s="19"/>
      <c r="U2679" s="19"/>
      <c r="AA2679" s="19"/>
      <c r="AF2679" s="22"/>
      <c r="AK2679" s="21"/>
      <c r="AP2679" s="21"/>
      <c r="AS2679" s="22"/>
      <c r="AU2679" s="22"/>
    </row>
    <row r="2680" ht="15.75" customHeight="1">
      <c r="F2680" s="19"/>
      <c r="G2680" s="20"/>
      <c r="M2680" s="21"/>
      <c r="O2680" s="19"/>
      <c r="R2680" s="21"/>
      <c r="T2680" s="19"/>
      <c r="U2680" s="19"/>
      <c r="AA2680" s="19"/>
      <c r="AF2680" s="22"/>
      <c r="AK2680" s="21"/>
      <c r="AP2680" s="21"/>
      <c r="AS2680" s="22"/>
      <c r="AU2680" s="22"/>
    </row>
    <row r="2681" ht="15.75" customHeight="1">
      <c r="F2681" s="19"/>
      <c r="G2681" s="20"/>
      <c r="M2681" s="21"/>
      <c r="O2681" s="19"/>
      <c r="R2681" s="21"/>
      <c r="T2681" s="19"/>
      <c r="U2681" s="19"/>
      <c r="AA2681" s="19"/>
      <c r="AF2681" s="22"/>
      <c r="AK2681" s="21"/>
      <c r="AP2681" s="21"/>
      <c r="AS2681" s="22"/>
      <c r="AU2681" s="22"/>
    </row>
    <row r="2682" ht="15.75" customHeight="1">
      <c r="F2682" s="19"/>
      <c r="G2682" s="20"/>
      <c r="M2682" s="21"/>
      <c r="O2682" s="19"/>
      <c r="R2682" s="21"/>
      <c r="T2682" s="19"/>
      <c r="U2682" s="19"/>
      <c r="AA2682" s="19"/>
      <c r="AF2682" s="22"/>
      <c r="AK2682" s="21"/>
      <c r="AP2682" s="21"/>
      <c r="AS2682" s="22"/>
      <c r="AU2682" s="22"/>
    </row>
    <row r="2683" ht="15.75" customHeight="1">
      <c r="F2683" s="19"/>
      <c r="G2683" s="20"/>
      <c r="M2683" s="21"/>
      <c r="O2683" s="19"/>
      <c r="R2683" s="21"/>
      <c r="T2683" s="19"/>
      <c r="U2683" s="19"/>
      <c r="AA2683" s="19"/>
      <c r="AF2683" s="22"/>
      <c r="AK2683" s="21"/>
      <c r="AP2683" s="21"/>
      <c r="AS2683" s="22"/>
      <c r="AU2683" s="22"/>
    </row>
    <row r="2684" ht="15.75" customHeight="1">
      <c r="F2684" s="19"/>
      <c r="G2684" s="20"/>
      <c r="M2684" s="21"/>
      <c r="O2684" s="19"/>
      <c r="R2684" s="21"/>
      <c r="T2684" s="19"/>
      <c r="U2684" s="19"/>
      <c r="AA2684" s="19"/>
      <c r="AF2684" s="22"/>
      <c r="AK2684" s="21"/>
      <c r="AP2684" s="21"/>
      <c r="AS2684" s="22"/>
      <c r="AU2684" s="22"/>
    </row>
    <row r="2685" ht="15.75" customHeight="1">
      <c r="F2685" s="19"/>
      <c r="G2685" s="20"/>
      <c r="M2685" s="21"/>
      <c r="O2685" s="19"/>
      <c r="R2685" s="21"/>
      <c r="T2685" s="19"/>
      <c r="U2685" s="19"/>
      <c r="AA2685" s="19"/>
      <c r="AF2685" s="22"/>
      <c r="AK2685" s="21"/>
      <c r="AP2685" s="21"/>
      <c r="AS2685" s="22"/>
      <c r="AU2685" s="22"/>
    </row>
    <row r="2686" ht="15.75" customHeight="1">
      <c r="F2686" s="19"/>
      <c r="G2686" s="20"/>
      <c r="M2686" s="21"/>
      <c r="O2686" s="19"/>
      <c r="R2686" s="21"/>
      <c r="T2686" s="19"/>
      <c r="U2686" s="19"/>
      <c r="AA2686" s="19"/>
      <c r="AF2686" s="22"/>
      <c r="AK2686" s="21"/>
      <c r="AP2686" s="21"/>
      <c r="AS2686" s="22"/>
      <c r="AU2686" s="22"/>
    </row>
    <row r="2687" ht="15.75" customHeight="1">
      <c r="F2687" s="19"/>
      <c r="G2687" s="20"/>
      <c r="M2687" s="21"/>
      <c r="O2687" s="19"/>
      <c r="R2687" s="21"/>
      <c r="T2687" s="19"/>
      <c r="U2687" s="19"/>
      <c r="AA2687" s="19"/>
      <c r="AF2687" s="22"/>
      <c r="AK2687" s="21"/>
      <c r="AP2687" s="21"/>
      <c r="AS2687" s="22"/>
      <c r="AU2687" s="22"/>
    </row>
    <row r="2688" ht="15.75" customHeight="1">
      <c r="F2688" s="19"/>
      <c r="G2688" s="20"/>
      <c r="M2688" s="21"/>
      <c r="O2688" s="19"/>
      <c r="R2688" s="21"/>
      <c r="T2688" s="19"/>
      <c r="U2688" s="19"/>
      <c r="AA2688" s="19"/>
      <c r="AF2688" s="22"/>
      <c r="AK2688" s="21"/>
      <c r="AP2688" s="21"/>
      <c r="AS2688" s="22"/>
      <c r="AU2688" s="22"/>
    </row>
    <row r="2689" ht="15.75" customHeight="1">
      <c r="F2689" s="19"/>
      <c r="G2689" s="20"/>
      <c r="M2689" s="21"/>
      <c r="O2689" s="19"/>
      <c r="R2689" s="21"/>
      <c r="T2689" s="19"/>
      <c r="U2689" s="19"/>
      <c r="AA2689" s="19"/>
      <c r="AF2689" s="22"/>
      <c r="AK2689" s="21"/>
      <c r="AP2689" s="21"/>
      <c r="AS2689" s="22"/>
      <c r="AU2689" s="22"/>
    </row>
    <row r="2690" ht="15.75" customHeight="1">
      <c r="F2690" s="19"/>
      <c r="G2690" s="20"/>
      <c r="M2690" s="21"/>
      <c r="O2690" s="19"/>
      <c r="R2690" s="21"/>
      <c r="T2690" s="19"/>
      <c r="U2690" s="19"/>
      <c r="AA2690" s="19"/>
      <c r="AF2690" s="22"/>
      <c r="AK2690" s="21"/>
      <c r="AP2690" s="21"/>
      <c r="AS2690" s="22"/>
      <c r="AU2690" s="22"/>
    </row>
    <row r="2691" ht="15.75" customHeight="1">
      <c r="F2691" s="19"/>
      <c r="G2691" s="20"/>
      <c r="M2691" s="21"/>
      <c r="O2691" s="19"/>
      <c r="R2691" s="21"/>
      <c r="T2691" s="19"/>
      <c r="U2691" s="19"/>
      <c r="AA2691" s="19"/>
      <c r="AF2691" s="22"/>
      <c r="AK2691" s="21"/>
      <c r="AP2691" s="21"/>
      <c r="AS2691" s="22"/>
      <c r="AU2691" s="22"/>
    </row>
    <row r="2692" ht="15.75" customHeight="1">
      <c r="F2692" s="19"/>
      <c r="G2692" s="20"/>
      <c r="M2692" s="21"/>
      <c r="O2692" s="19"/>
      <c r="R2692" s="21"/>
      <c r="T2692" s="19"/>
      <c r="U2692" s="19"/>
      <c r="AA2692" s="19"/>
      <c r="AF2692" s="22"/>
      <c r="AK2692" s="21"/>
      <c r="AP2692" s="21"/>
      <c r="AS2692" s="22"/>
      <c r="AU2692" s="22"/>
    </row>
    <row r="2693" ht="15.75" customHeight="1">
      <c r="F2693" s="19"/>
      <c r="G2693" s="20"/>
      <c r="M2693" s="21"/>
      <c r="O2693" s="19"/>
      <c r="R2693" s="21"/>
      <c r="T2693" s="19"/>
      <c r="U2693" s="19"/>
      <c r="AA2693" s="19"/>
      <c r="AF2693" s="22"/>
      <c r="AK2693" s="21"/>
      <c r="AP2693" s="21"/>
      <c r="AS2693" s="22"/>
      <c r="AU2693" s="22"/>
    </row>
    <row r="2694" ht="15.75" customHeight="1">
      <c r="F2694" s="19"/>
      <c r="G2694" s="20"/>
      <c r="M2694" s="21"/>
      <c r="O2694" s="19"/>
      <c r="R2694" s="21"/>
      <c r="T2694" s="19"/>
      <c r="U2694" s="19"/>
      <c r="AA2694" s="19"/>
      <c r="AF2694" s="22"/>
      <c r="AK2694" s="21"/>
      <c r="AP2694" s="21"/>
      <c r="AS2694" s="22"/>
      <c r="AU2694" s="22"/>
    </row>
    <row r="2695" ht="15.75" customHeight="1">
      <c r="F2695" s="19"/>
      <c r="G2695" s="20"/>
      <c r="M2695" s="21"/>
      <c r="O2695" s="19"/>
      <c r="R2695" s="21"/>
      <c r="T2695" s="19"/>
      <c r="U2695" s="19"/>
      <c r="AA2695" s="19"/>
      <c r="AF2695" s="22"/>
      <c r="AK2695" s="21"/>
      <c r="AP2695" s="21"/>
      <c r="AS2695" s="22"/>
      <c r="AU2695" s="22"/>
    </row>
    <row r="2696" ht="15.75" customHeight="1">
      <c r="F2696" s="19"/>
      <c r="G2696" s="20"/>
      <c r="M2696" s="21"/>
      <c r="O2696" s="19"/>
      <c r="R2696" s="21"/>
      <c r="T2696" s="19"/>
      <c r="U2696" s="19"/>
      <c r="AA2696" s="19"/>
      <c r="AF2696" s="22"/>
      <c r="AK2696" s="21"/>
      <c r="AP2696" s="21"/>
      <c r="AS2696" s="22"/>
      <c r="AU2696" s="22"/>
    </row>
    <row r="2697" ht="15.75" customHeight="1">
      <c r="F2697" s="19"/>
      <c r="G2697" s="20"/>
      <c r="M2697" s="21"/>
      <c r="O2697" s="19"/>
      <c r="R2697" s="21"/>
      <c r="T2697" s="19"/>
      <c r="U2697" s="19"/>
      <c r="AA2697" s="19"/>
      <c r="AF2697" s="22"/>
      <c r="AK2697" s="21"/>
      <c r="AP2697" s="21"/>
      <c r="AS2697" s="22"/>
      <c r="AU2697" s="22"/>
    </row>
    <row r="2698" ht="15.75" customHeight="1">
      <c r="F2698" s="19"/>
      <c r="G2698" s="20"/>
      <c r="M2698" s="21"/>
      <c r="O2698" s="19"/>
      <c r="R2698" s="21"/>
      <c r="T2698" s="19"/>
      <c r="U2698" s="19"/>
      <c r="AA2698" s="19"/>
      <c r="AF2698" s="22"/>
      <c r="AK2698" s="21"/>
      <c r="AP2698" s="21"/>
      <c r="AS2698" s="22"/>
      <c r="AU2698" s="22"/>
    </row>
    <row r="2699" ht="15.75" customHeight="1">
      <c r="F2699" s="19"/>
      <c r="G2699" s="20"/>
      <c r="M2699" s="21"/>
      <c r="O2699" s="19"/>
      <c r="R2699" s="21"/>
      <c r="T2699" s="19"/>
      <c r="U2699" s="19"/>
      <c r="AA2699" s="19"/>
      <c r="AF2699" s="22"/>
      <c r="AK2699" s="21"/>
      <c r="AP2699" s="21"/>
      <c r="AS2699" s="22"/>
      <c r="AU2699" s="22"/>
    </row>
    <row r="2700" ht="15.75" customHeight="1">
      <c r="F2700" s="19"/>
      <c r="G2700" s="20"/>
      <c r="M2700" s="21"/>
      <c r="O2700" s="19"/>
      <c r="R2700" s="21"/>
      <c r="T2700" s="19"/>
      <c r="U2700" s="19"/>
      <c r="AA2700" s="19"/>
      <c r="AF2700" s="22"/>
      <c r="AK2700" s="21"/>
      <c r="AP2700" s="21"/>
      <c r="AS2700" s="22"/>
      <c r="AU2700" s="22"/>
    </row>
    <row r="2701" ht="15.75" customHeight="1">
      <c r="F2701" s="19"/>
      <c r="G2701" s="20"/>
      <c r="M2701" s="21"/>
      <c r="O2701" s="19"/>
      <c r="R2701" s="21"/>
      <c r="T2701" s="19"/>
      <c r="U2701" s="19"/>
      <c r="AA2701" s="19"/>
      <c r="AF2701" s="22"/>
      <c r="AK2701" s="21"/>
      <c r="AP2701" s="21"/>
      <c r="AS2701" s="22"/>
      <c r="AU2701" s="22"/>
    </row>
    <row r="2702" ht="15.75" customHeight="1">
      <c r="F2702" s="19"/>
      <c r="G2702" s="20"/>
      <c r="M2702" s="21"/>
      <c r="O2702" s="19"/>
      <c r="R2702" s="21"/>
      <c r="T2702" s="19"/>
      <c r="U2702" s="19"/>
      <c r="AA2702" s="19"/>
      <c r="AF2702" s="22"/>
      <c r="AK2702" s="21"/>
      <c r="AP2702" s="21"/>
      <c r="AS2702" s="22"/>
      <c r="AU2702" s="22"/>
    </row>
    <row r="2703" ht="15.75" customHeight="1">
      <c r="F2703" s="19"/>
      <c r="G2703" s="20"/>
      <c r="M2703" s="21"/>
      <c r="O2703" s="19"/>
      <c r="R2703" s="21"/>
      <c r="T2703" s="19"/>
      <c r="U2703" s="19"/>
      <c r="AA2703" s="19"/>
      <c r="AF2703" s="22"/>
      <c r="AK2703" s="21"/>
      <c r="AP2703" s="21"/>
      <c r="AS2703" s="22"/>
      <c r="AU2703" s="22"/>
    </row>
    <row r="2704" ht="15.75" customHeight="1">
      <c r="F2704" s="19"/>
      <c r="G2704" s="20"/>
      <c r="M2704" s="21"/>
      <c r="O2704" s="19"/>
      <c r="R2704" s="21"/>
      <c r="T2704" s="19"/>
      <c r="U2704" s="19"/>
      <c r="AA2704" s="19"/>
      <c r="AF2704" s="22"/>
      <c r="AK2704" s="21"/>
      <c r="AP2704" s="21"/>
      <c r="AS2704" s="22"/>
      <c r="AU2704" s="22"/>
    </row>
    <row r="2705" ht="15.75" customHeight="1">
      <c r="F2705" s="19"/>
      <c r="G2705" s="20"/>
      <c r="M2705" s="21"/>
      <c r="O2705" s="19"/>
      <c r="R2705" s="21"/>
      <c r="T2705" s="19"/>
      <c r="U2705" s="19"/>
      <c r="AA2705" s="19"/>
      <c r="AF2705" s="22"/>
      <c r="AK2705" s="21"/>
      <c r="AP2705" s="21"/>
      <c r="AS2705" s="22"/>
      <c r="AU2705" s="22"/>
    </row>
    <row r="2706" ht="15.75" customHeight="1">
      <c r="F2706" s="19"/>
      <c r="G2706" s="20"/>
      <c r="M2706" s="21"/>
      <c r="O2706" s="19"/>
      <c r="R2706" s="21"/>
      <c r="T2706" s="19"/>
      <c r="U2706" s="19"/>
      <c r="AA2706" s="19"/>
      <c r="AF2706" s="22"/>
      <c r="AK2706" s="21"/>
      <c r="AP2706" s="21"/>
      <c r="AS2706" s="22"/>
      <c r="AU2706" s="22"/>
    </row>
    <row r="2707" ht="15.75" customHeight="1">
      <c r="F2707" s="19"/>
      <c r="G2707" s="20"/>
      <c r="M2707" s="21"/>
      <c r="O2707" s="19"/>
      <c r="R2707" s="21"/>
      <c r="T2707" s="19"/>
      <c r="U2707" s="19"/>
      <c r="AA2707" s="19"/>
      <c r="AF2707" s="22"/>
      <c r="AK2707" s="21"/>
      <c r="AP2707" s="21"/>
      <c r="AS2707" s="22"/>
      <c r="AU2707" s="22"/>
    </row>
    <row r="2708" ht="15.75" customHeight="1">
      <c r="F2708" s="19"/>
      <c r="G2708" s="20"/>
      <c r="M2708" s="21"/>
      <c r="O2708" s="19"/>
      <c r="R2708" s="21"/>
      <c r="T2708" s="19"/>
      <c r="U2708" s="19"/>
      <c r="AA2708" s="19"/>
      <c r="AF2708" s="22"/>
      <c r="AK2708" s="21"/>
      <c r="AP2708" s="21"/>
      <c r="AS2708" s="22"/>
      <c r="AU2708" s="22"/>
    </row>
    <row r="2709" ht="15.75" customHeight="1">
      <c r="F2709" s="19"/>
      <c r="G2709" s="20"/>
      <c r="M2709" s="21"/>
      <c r="O2709" s="19"/>
      <c r="R2709" s="21"/>
      <c r="T2709" s="19"/>
      <c r="U2709" s="19"/>
      <c r="AA2709" s="19"/>
      <c r="AF2709" s="22"/>
      <c r="AK2709" s="21"/>
      <c r="AP2709" s="21"/>
      <c r="AS2709" s="22"/>
      <c r="AU2709" s="22"/>
    </row>
    <row r="2710" ht="15.75" customHeight="1">
      <c r="F2710" s="19"/>
      <c r="G2710" s="20"/>
      <c r="M2710" s="21"/>
      <c r="O2710" s="19"/>
      <c r="R2710" s="21"/>
      <c r="T2710" s="19"/>
      <c r="U2710" s="19"/>
      <c r="AA2710" s="19"/>
      <c r="AF2710" s="22"/>
      <c r="AK2710" s="21"/>
      <c r="AP2710" s="21"/>
      <c r="AS2710" s="22"/>
      <c r="AU2710" s="22"/>
    </row>
    <row r="2711" ht="15.75" customHeight="1">
      <c r="F2711" s="19"/>
      <c r="G2711" s="20"/>
      <c r="M2711" s="21"/>
      <c r="O2711" s="19"/>
      <c r="R2711" s="21"/>
      <c r="T2711" s="19"/>
      <c r="U2711" s="19"/>
      <c r="AA2711" s="19"/>
      <c r="AF2711" s="22"/>
      <c r="AK2711" s="21"/>
      <c r="AP2711" s="21"/>
      <c r="AS2711" s="22"/>
      <c r="AU2711" s="22"/>
    </row>
    <row r="2712" ht="15.75" customHeight="1">
      <c r="F2712" s="19"/>
      <c r="G2712" s="20"/>
      <c r="M2712" s="21"/>
      <c r="O2712" s="19"/>
      <c r="R2712" s="21"/>
      <c r="T2712" s="19"/>
      <c r="U2712" s="19"/>
      <c r="AA2712" s="19"/>
      <c r="AF2712" s="22"/>
      <c r="AK2712" s="21"/>
      <c r="AP2712" s="21"/>
      <c r="AS2712" s="22"/>
      <c r="AU2712" s="22"/>
    </row>
    <row r="2713" ht="15.75" customHeight="1">
      <c r="F2713" s="19"/>
      <c r="G2713" s="20"/>
      <c r="M2713" s="21"/>
      <c r="O2713" s="19"/>
      <c r="R2713" s="21"/>
      <c r="T2713" s="19"/>
      <c r="U2713" s="19"/>
      <c r="AA2713" s="19"/>
      <c r="AF2713" s="22"/>
      <c r="AK2713" s="21"/>
      <c r="AP2713" s="21"/>
      <c r="AS2713" s="22"/>
      <c r="AU2713" s="22"/>
    </row>
    <row r="2714" ht="15.75" customHeight="1">
      <c r="F2714" s="19"/>
      <c r="G2714" s="20"/>
      <c r="M2714" s="21"/>
      <c r="O2714" s="19"/>
      <c r="R2714" s="21"/>
      <c r="T2714" s="19"/>
      <c r="U2714" s="19"/>
      <c r="AA2714" s="19"/>
      <c r="AF2714" s="22"/>
      <c r="AK2714" s="21"/>
      <c r="AP2714" s="21"/>
      <c r="AS2714" s="22"/>
      <c r="AU2714" s="22"/>
    </row>
    <row r="2715" ht="15.75" customHeight="1">
      <c r="F2715" s="19"/>
      <c r="G2715" s="20"/>
      <c r="M2715" s="21"/>
      <c r="O2715" s="19"/>
      <c r="R2715" s="21"/>
      <c r="T2715" s="19"/>
      <c r="U2715" s="19"/>
      <c r="AA2715" s="19"/>
      <c r="AF2715" s="22"/>
      <c r="AK2715" s="21"/>
      <c r="AP2715" s="21"/>
      <c r="AS2715" s="22"/>
      <c r="AU2715" s="22"/>
    </row>
    <row r="2716" ht="15.75" customHeight="1">
      <c r="F2716" s="19"/>
      <c r="G2716" s="20"/>
      <c r="M2716" s="21"/>
      <c r="O2716" s="19"/>
      <c r="R2716" s="21"/>
      <c r="T2716" s="19"/>
      <c r="U2716" s="19"/>
      <c r="AA2716" s="19"/>
      <c r="AF2716" s="22"/>
      <c r="AK2716" s="21"/>
      <c r="AP2716" s="21"/>
      <c r="AS2716" s="22"/>
      <c r="AU2716" s="22"/>
    </row>
    <row r="2717" ht="15.75" customHeight="1">
      <c r="F2717" s="19"/>
      <c r="G2717" s="20"/>
      <c r="M2717" s="21"/>
      <c r="O2717" s="19"/>
      <c r="R2717" s="21"/>
      <c r="T2717" s="19"/>
      <c r="U2717" s="19"/>
      <c r="AA2717" s="19"/>
      <c r="AF2717" s="22"/>
      <c r="AK2717" s="21"/>
      <c r="AP2717" s="21"/>
      <c r="AS2717" s="22"/>
      <c r="AU2717" s="22"/>
    </row>
    <row r="2718" ht="15.75" customHeight="1">
      <c r="F2718" s="19"/>
      <c r="G2718" s="20"/>
      <c r="M2718" s="21"/>
      <c r="O2718" s="19"/>
      <c r="R2718" s="21"/>
      <c r="T2718" s="19"/>
      <c r="U2718" s="19"/>
      <c r="AA2718" s="19"/>
      <c r="AF2718" s="22"/>
      <c r="AK2718" s="21"/>
      <c r="AP2718" s="21"/>
      <c r="AS2718" s="22"/>
      <c r="AU2718" s="22"/>
    </row>
    <row r="2719" ht="15.75" customHeight="1">
      <c r="F2719" s="19"/>
      <c r="G2719" s="20"/>
      <c r="M2719" s="21"/>
      <c r="O2719" s="19"/>
      <c r="R2719" s="21"/>
      <c r="T2719" s="19"/>
      <c r="U2719" s="19"/>
      <c r="AA2719" s="19"/>
      <c r="AF2719" s="22"/>
      <c r="AK2719" s="21"/>
      <c r="AP2719" s="21"/>
      <c r="AS2719" s="22"/>
      <c r="AU2719" s="22"/>
    </row>
    <row r="2720" ht="15.75" customHeight="1">
      <c r="F2720" s="19"/>
      <c r="G2720" s="20"/>
      <c r="M2720" s="21"/>
      <c r="O2720" s="19"/>
      <c r="R2720" s="21"/>
      <c r="T2720" s="19"/>
      <c r="U2720" s="19"/>
      <c r="AA2720" s="19"/>
      <c r="AF2720" s="22"/>
      <c r="AK2720" s="21"/>
      <c r="AP2720" s="21"/>
      <c r="AS2720" s="22"/>
      <c r="AU2720" s="22"/>
    </row>
    <row r="2721" ht="15.75" customHeight="1">
      <c r="F2721" s="19"/>
      <c r="G2721" s="20"/>
      <c r="M2721" s="21"/>
      <c r="O2721" s="19"/>
      <c r="R2721" s="21"/>
      <c r="T2721" s="19"/>
      <c r="U2721" s="19"/>
      <c r="AA2721" s="19"/>
      <c r="AF2721" s="22"/>
      <c r="AK2721" s="21"/>
      <c r="AP2721" s="21"/>
      <c r="AS2721" s="22"/>
      <c r="AU2721" s="22"/>
    </row>
    <row r="2722" ht="15.75" customHeight="1">
      <c r="F2722" s="19"/>
      <c r="G2722" s="20"/>
      <c r="M2722" s="21"/>
      <c r="O2722" s="19"/>
      <c r="R2722" s="21"/>
      <c r="T2722" s="19"/>
      <c r="U2722" s="19"/>
      <c r="AA2722" s="19"/>
      <c r="AF2722" s="22"/>
      <c r="AK2722" s="21"/>
      <c r="AP2722" s="21"/>
      <c r="AS2722" s="22"/>
      <c r="AU2722" s="22"/>
    </row>
    <row r="2723" ht="15.75" customHeight="1">
      <c r="F2723" s="19"/>
      <c r="G2723" s="20"/>
      <c r="M2723" s="21"/>
      <c r="O2723" s="19"/>
      <c r="R2723" s="21"/>
      <c r="T2723" s="19"/>
      <c r="U2723" s="19"/>
      <c r="AA2723" s="19"/>
      <c r="AF2723" s="22"/>
      <c r="AK2723" s="21"/>
      <c r="AP2723" s="21"/>
      <c r="AS2723" s="22"/>
      <c r="AU2723" s="22"/>
    </row>
    <row r="2724" ht="15.75" customHeight="1">
      <c r="F2724" s="19"/>
      <c r="G2724" s="20"/>
      <c r="M2724" s="21"/>
      <c r="O2724" s="19"/>
      <c r="R2724" s="21"/>
      <c r="T2724" s="19"/>
      <c r="U2724" s="19"/>
      <c r="AA2724" s="19"/>
      <c r="AF2724" s="22"/>
      <c r="AK2724" s="21"/>
      <c r="AP2724" s="21"/>
      <c r="AS2724" s="22"/>
      <c r="AU2724" s="22"/>
    </row>
    <row r="2725" ht="15.75" customHeight="1">
      <c r="F2725" s="19"/>
      <c r="G2725" s="20"/>
      <c r="M2725" s="21"/>
      <c r="O2725" s="19"/>
      <c r="R2725" s="21"/>
      <c r="T2725" s="19"/>
      <c r="U2725" s="19"/>
      <c r="AA2725" s="19"/>
      <c r="AF2725" s="22"/>
      <c r="AK2725" s="21"/>
      <c r="AP2725" s="21"/>
      <c r="AS2725" s="22"/>
      <c r="AU2725" s="22"/>
    </row>
    <row r="2726" ht="15.75" customHeight="1">
      <c r="F2726" s="19"/>
      <c r="G2726" s="20"/>
      <c r="M2726" s="21"/>
      <c r="O2726" s="19"/>
      <c r="R2726" s="21"/>
      <c r="T2726" s="19"/>
      <c r="U2726" s="19"/>
      <c r="AA2726" s="19"/>
      <c r="AF2726" s="22"/>
      <c r="AK2726" s="21"/>
      <c r="AP2726" s="21"/>
      <c r="AS2726" s="22"/>
      <c r="AU2726" s="22"/>
    </row>
    <row r="2727" ht="15.75" customHeight="1">
      <c r="F2727" s="19"/>
      <c r="G2727" s="20"/>
      <c r="M2727" s="21"/>
      <c r="O2727" s="19"/>
      <c r="R2727" s="21"/>
      <c r="T2727" s="19"/>
      <c r="U2727" s="19"/>
      <c r="AA2727" s="19"/>
      <c r="AF2727" s="22"/>
      <c r="AK2727" s="21"/>
      <c r="AP2727" s="21"/>
      <c r="AS2727" s="22"/>
      <c r="AU2727" s="22"/>
    </row>
    <row r="2728" ht="15.75" customHeight="1">
      <c r="F2728" s="19"/>
      <c r="G2728" s="20"/>
      <c r="M2728" s="21"/>
      <c r="O2728" s="19"/>
      <c r="R2728" s="21"/>
      <c r="T2728" s="19"/>
      <c r="U2728" s="19"/>
      <c r="AA2728" s="19"/>
      <c r="AF2728" s="22"/>
      <c r="AK2728" s="21"/>
      <c r="AP2728" s="21"/>
      <c r="AS2728" s="22"/>
      <c r="AU2728" s="22"/>
    </row>
    <row r="2729" ht="15.75" customHeight="1">
      <c r="F2729" s="19"/>
      <c r="G2729" s="20"/>
      <c r="M2729" s="21"/>
      <c r="O2729" s="19"/>
      <c r="R2729" s="21"/>
      <c r="T2729" s="19"/>
      <c r="U2729" s="19"/>
      <c r="AA2729" s="19"/>
      <c r="AF2729" s="22"/>
      <c r="AK2729" s="21"/>
      <c r="AP2729" s="21"/>
      <c r="AS2729" s="22"/>
      <c r="AU2729" s="22"/>
    </row>
    <row r="2730" ht="15.75" customHeight="1">
      <c r="F2730" s="19"/>
      <c r="G2730" s="20"/>
      <c r="M2730" s="21"/>
      <c r="O2730" s="19"/>
      <c r="R2730" s="21"/>
      <c r="T2730" s="19"/>
      <c r="U2730" s="19"/>
      <c r="AA2730" s="19"/>
      <c r="AF2730" s="22"/>
      <c r="AK2730" s="21"/>
      <c r="AP2730" s="21"/>
      <c r="AS2730" s="22"/>
      <c r="AU2730" s="22"/>
    </row>
    <row r="2731" ht="15.75" customHeight="1">
      <c r="F2731" s="19"/>
      <c r="G2731" s="20"/>
      <c r="M2731" s="21"/>
      <c r="O2731" s="19"/>
      <c r="R2731" s="21"/>
      <c r="T2731" s="19"/>
      <c r="U2731" s="19"/>
      <c r="AA2731" s="19"/>
      <c r="AF2731" s="22"/>
      <c r="AK2731" s="21"/>
      <c r="AP2731" s="21"/>
      <c r="AS2731" s="22"/>
      <c r="AU2731" s="22"/>
    </row>
    <row r="2732" ht="15.75" customHeight="1">
      <c r="F2732" s="19"/>
      <c r="G2732" s="20"/>
      <c r="M2732" s="21"/>
      <c r="O2732" s="19"/>
      <c r="R2732" s="21"/>
      <c r="T2732" s="19"/>
      <c r="U2732" s="19"/>
      <c r="AA2732" s="19"/>
      <c r="AF2732" s="22"/>
      <c r="AK2732" s="21"/>
      <c r="AP2732" s="21"/>
      <c r="AS2732" s="22"/>
      <c r="AU2732" s="22"/>
    </row>
    <row r="2733" ht="15.75" customHeight="1">
      <c r="F2733" s="19"/>
      <c r="G2733" s="20"/>
      <c r="M2733" s="21"/>
      <c r="O2733" s="19"/>
      <c r="R2733" s="21"/>
      <c r="T2733" s="19"/>
      <c r="U2733" s="19"/>
      <c r="AA2733" s="19"/>
      <c r="AF2733" s="22"/>
      <c r="AK2733" s="21"/>
      <c r="AP2733" s="21"/>
      <c r="AS2733" s="22"/>
      <c r="AU2733" s="22"/>
    </row>
    <row r="2734" ht="15.75" customHeight="1">
      <c r="F2734" s="19"/>
      <c r="G2734" s="20"/>
      <c r="M2734" s="21"/>
      <c r="O2734" s="19"/>
      <c r="R2734" s="21"/>
      <c r="T2734" s="19"/>
      <c r="U2734" s="19"/>
      <c r="AA2734" s="19"/>
      <c r="AF2734" s="22"/>
      <c r="AK2734" s="21"/>
      <c r="AP2734" s="21"/>
      <c r="AS2734" s="22"/>
      <c r="AU2734" s="22"/>
    </row>
    <row r="2735" ht="15.75" customHeight="1">
      <c r="F2735" s="19"/>
      <c r="G2735" s="20"/>
      <c r="M2735" s="21"/>
      <c r="O2735" s="19"/>
      <c r="R2735" s="21"/>
      <c r="T2735" s="19"/>
      <c r="U2735" s="19"/>
      <c r="AA2735" s="19"/>
      <c r="AF2735" s="22"/>
      <c r="AK2735" s="21"/>
      <c r="AP2735" s="21"/>
      <c r="AS2735" s="22"/>
      <c r="AU2735" s="22"/>
    </row>
    <row r="2736" ht="15.75" customHeight="1">
      <c r="F2736" s="19"/>
      <c r="G2736" s="20"/>
      <c r="M2736" s="21"/>
      <c r="O2736" s="19"/>
      <c r="R2736" s="21"/>
      <c r="T2736" s="19"/>
      <c r="U2736" s="19"/>
      <c r="AA2736" s="19"/>
      <c r="AF2736" s="22"/>
      <c r="AK2736" s="21"/>
      <c r="AP2736" s="21"/>
      <c r="AS2736" s="22"/>
      <c r="AU2736" s="22"/>
    </row>
    <row r="2737" ht="15.75" customHeight="1">
      <c r="F2737" s="19"/>
      <c r="G2737" s="20"/>
      <c r="M2737" s="21"/>
      <c r="O2737" s="19"/>
      <c r="R2737" s="21"/>
      <c r="T2737" s="19"/>
      <c r="U2737" s="19"/>
      <c r="AA2737" s="19"/>
      <c r="AF2737" s="22"/>
      <c r="AK2737" s="21"/>
      <c r="AP2737" s="21"/>
      <c r="AS2737" s="22"/>
      <c r="AU2737" s="22"/>
    </row>
    <row r="2738" ht="15.75" customHeight="1">
      <c r="F2738" s="19"/>
      <c r="G2738" s="20"/>
      <c r="M2738" s="21"/>
      <c r="O2738" s="19"/>
      <c r="R2738" s="21"/>
      <c r="T2738" s="19"/>
      <c r="U2738" s="19"/>
      <c r="AA2738" s="19"/>
      <c r="AF2738" s="22"/>
      <c r="AK2738" s="21"/>
      <c r="AP2738" s="21"/>
      <c r="AS2738" s="22"/>
      <c r="AU2738" s="22"/>
    </row>
    <row r="2739" ht="15.75" customHeight="1">
      <c r="F2739" s="19"/>
      <c r="G2739" s="20"/>
      <c r="M2739" s="21"/>
      <c r="O2739" s="19"/>
      <c r="R2739" s="21"/>
      <c r="T2739" s="19"/>
      <c r="U2739" s="19"/>
      <c r="AA2739" s="19"/>
      <c r="AF2739" s="22"/>
      <c r="AK2739" s="21"/>
      <c r="AP2739" s="21"/>
      <c r="AS2739" s="22"/>
      <c r="AU2739" s="22"/>
    </row>
    <row r="2740" ht="15.75" customHeight="1">
      <c r="F2740" s="19"/>
      <c r="G2740" s="20"/>
      <c r="M2740" s="21"/>
      <c r="O2740" s="19"/>
      <c r="R2740" s="21"/>
      <c r="T2740" s="19"/>
      <c r="U2740" s="19"/>
      <c r="AA2740" s="19"/>
      <c r="AF2740" s="22"/>
      <c r="AK2740" s="21"/>
      <c r="AP2740" s="21"/>
      <c r="AS2740" s="22"/>
      <c r="AU2740" s="22"/>
    </row>
    <row r="2741" ht="15.75" customHeight="1">
      <c r="F2741" s="19"/>
      <c r="G2741" s="20"/>
      <c r="M2741" s="21"/>
      <c r="O2741" s="19"/>
      <c r="R2741" s="21"/>
      <c r="T2741" s="19"/>
      <c r="U2741" s="19"/>
      <c r="AA2741" s="19"/>
      <c r="AF2741" s="22"/>
      <c r="AK2741" s="21"/>
      <c r="AP2741" s="21"/>
      <c r="AS2741" s="22"/>
      <c r="AU2741" s="22"/>
    </row>
    <row r="2742" ht="15.75" customHeight="1">
      <c r="F2742" s="19"/>
      <c r="G2742" s="20"/>
      <c r="M2742" s="21"/>
      <c r="O2742" s="19"/>
      <c r="R2742" s="21"/>
      <c r="T2742" s="19"/>
      <c r="U2742" s="19"/>
      <c r="AA2742" s="19"/>
      <c r="AF2742" s="22"/>
      <c r="AK2742" s="21"/>
      <c r="AP2742" s="21"/>
      <c r="AS2742" s="22"/>
      <c r="AU2742" s="22"/>
    </row>
    <row r="2743" ht="15.75" customHeight="1">
      <c r="F2743" s="19"/>
      <c r="G2743" s="20"/>
      <c r="M2743" s="21"/>
      <c r="O2743" s="19"/>
      <c r="R2743" s="21"/>
      <c r="T2743" s="19"/>
      <c r="U2743" s="19"/>
      <c r="AA2743" s="19"/>
      <c r="AF2743" s="22"/>
      <c r="AK2743" s="21"/>
      <c r="AP2743" s="21"/>
      <c r="AS2743" s="22"/>
      <c r="AU2743" s="22"/>
    </row>
    <row r="2744" ht="15.75" customHeight="1">
      <c r="F2744" s="19"/>
      <c r="G2744" s="20"/>
      <c r="M2744" s="21"/>
      <c r="O2744" s="19"/>
      <c r="R2744" s="21"/>
      <c r="T2744" s="19"/>
      <c r="U2744" s="19"/>
      <c r="AA2744" s="19"/>
      <c r="AF2744" s="22"/>
      <c r="AK2744" s="21"/>
      <c r="AP2744" s="21"/>
      <c r="AS2744" s="22"/>
      <c r="AU2744" s="22"/>
    </row>
    <row r="2745" ht="15.75" customHeight="1">
      <c r="F2745" s="19"/>
      <c r="G2745" s="20"/>
      <c r="M2745" s="21"/>
      <c r="O2745" s="19"/>
      <c r="R2745" s="21"/>
      <c r="T2745" s="19"/>
      <c r="U2745" s="19"/>
      <c r="AA2745" s="19"/>
      <c r="AF2745" s="22"/>
      <c r="AK2745" s="21"/>
      <c r="AP2745" s="21"/>
      <c r="AS2745" s="22"/>
      <c r="AU2745" s="22"/>
    </row>
    <row r="2746" ht="15.75" customHeight="1">
      <c r="F2746" s="19"/>
      <c r="G2746" s="20"/>
      <c r="M2746" s="21"/>
      <c r="O2746" s="19"/>
      <c r="R2746" s="21"/>
      <c r="T2746" s="19"/>
      <c r="U2746" s="19"/>
      <c r="AA2746" s="19"/>
      <c r="AF2746" s="22"/>
      <c r="AK2746" s="21"/>
      <c r="AP2746" s="21"/>
      <c r="AS2746" s="22"/>
      <c r="AU2746" s="22"/>
    </row>
    <row r="2747" ht="15.75" customHeight="1">
      <c r="F2747" s="19"/>
      <c r="G2747" s="20"/>
      <c r="M2747" s="21"/>
      <c r="O2747" s="19"/>
      <c r="R2747" s="21"/>
      <c r="T2747" s="19"/>
      <c r="U2747" s="19"/>
      <c r="AA2747" s="19"/>
      <c r="AF2747" s="22"/>
      <c r="AK2747" s="21"/>
      <c r="AP2747" s="21"/>
      <c r="AS2747" s="22"/>
      <c r="AU2747" s="22"/>
    </row>
    <row r="2748" ht="15.75" customHeight="1">
      <c r="F2748" s="19"/>
      <c r="G2748" s="20"/>
      <c r="M2748" s="21"/>
      <c r="O2748" s="19"/>
      <c r="R2748" s="21"/>
      <c r="T2748" s="19"/>
      <c r="U2748" s="19"/>
      <c r="AA2748" s="19"/>
      <c r="AF2748" s="22"/>
      <c r="AK2748" s="21"/>
      <c r="AP2748" s="21"/>
      <c r="AS2748" s="22"/>
      <c r="AU2748" s="22"/>
    </row>
    <row r="2749" ht="15.75" customHeight="1">
      <c r="F2749" s="19"/>
      <c r="G2749" s="20"/>
      <c r="M2749" s="21"/>
      <c r="O2749" s="19"/>
      <c r="R2749" s="21"/>
      <c r="T2749" s="19"/>
      <c r="U2749" s="19"/>
      <c r="AA2749" s="19"/>
      <c r="AF2749" s="22"/>
      <c r="AK2749" s="21"/>
      <c r="AP2749" s="21"/>
      <c r="AS2749" s="22"/>
      <c r="AU2749" s="22"/>
    </row>
    <row r="2750" ht="15.75" customHeight="1">
      <c r="F2750" s="19"/>
      <c r="G2750" s="20"/>
      <c r="M2750" s="21"/>
      <c r="O2750" s="19"/>
      <c r="R2750" s="21"/>
      <c r="T2750" s="19"/>
      <c r="U2750" s="19"/>
      <c r="AA2750" s="19"/>
      <c r="AF2750" s="22"/>
      <c r="AK2750" s="21"/>
      <c r="AP2750" s="21"/>
      <c r="AS2750" s="22"/>
      <c r="AU2750" s="22"/>
    </row>
    <row r="2751" ht="15.75" customHeight="1">
      <c r="F2751" s="19"/>
      <c r="G2751" s="20"/>
      <c r="M2751" s="21"/>
      <c r="O2751" s="19"/>
      <c r="R2751" s="21"/>
      <c r="T2751" s="19"/>
      <c r="U2751" s="19"/>
      <c r="AA2751" s="19"/>
      <c r="AF2751" s="22"/>
      <c r="AK2751" s="21"/>
      <c r="AP2751" s="21"/>
      <c r="AS2751" s="22"/>
      <c r="AU2751" s="22"/>
    </row>
    <row r="2752" ht="15.75" customHeight="1">
      <c r="F2752" s="19"/>
      <c r="G2752" s="20"/>
      <c r="M2752" s="21"/>
      <c r="O2752" s="19"/>
      <c r="R2752" s="21"/>
      <c r="T2752" s="19"/>
      <c r="U2752" s="19"/>
      <c r="AA2752" s="19"/>
      <c r="AF2752" s="22"/>
      <c r="AK2752" s="21"/>
      <c r="AP2752" s="21"/>
      <c r="AS2752" s="22"/>
      <c r="AU2752" s="22"/>
    </row>
    <row r="2753" ht="15.75" customHeight="1">
      <c r="F2753" s="19"/>
      <c r="G2753" s="20"/>
      <c r="M2753" s="21"/>
      <c r="O2753" s="19"/>
      <c r="R2753" s="21"/>
      <c r="T2753" s="19"/>
      <c r="U2753" s="19"/>
      <c r="AA2753" s="19"/>
      <c r="AF2753" s="22"/>
      <c r="AK2753" s="21"/>
      <c r="AP2753" s="21"/>
      <c r="AS2753" s="22"/>
      <c r="AU2753" s="22"/>
    </row>
    <row r="2754" ht="15.75" customHeight="1">
      <c r="F2754" s="19"/>
      <c r="G2754" s="20"/>
      <c r="M2754" s="21"/>
      <c r="O2754" s="19"/>
      <c r="R2754" s="21"/>
      <c r="T2754" s="19"/>
      <c r="U2754" s="19"/>
      <c r="AA2754" s="19"/>
      <c r="AF2754" s="22"/>
      <c r="AK2754" s="21"/>
      <c r="AP2754" s="21"/>
      <c r="AS2754" s="22"/>
      <c r="AU2754" s="22"/>
    </row>
    <row r="2755" ht="15.75" customHeight="1">
      <c r="F2755" s="19"/>
      <c r="G2755" s="20"/>
      <c r="M2755" s="21"/>
      <c r="O2755" s="19"/>
      <c r="R2755" s="21"/>
      <c r="T2755" s="19"/>
      <c r="U2755" s="19"/>
      <c r="AA2755" s="19"/>
      <c r="AF2755" s="22"/>
      <c r="AK2755" s="21"/>
      <c r="AP2755" s="21"/>
      <c r="AS2755" s="22"/>
      <c r="AU2755" s="22"/>
    </row>
    <row r="2756" ht="15.75" customHeight="1">
      <c r="F2756" s="19"/>
      <c r="G2756" s="20"/>
      <c r="M2756" s="21"/>
      <c r="O2756" s="19"/>
      <c r="R2756" s="21"/>
      <c r="T2756" s="19"/>
      <c r="U2756" s="19"/>
      <c r="AA2756" s="19"/>
      <c r="AF2756" s="22"/>
      <c r="AK2756" s="21"/>
      <c r="AP2756" s="21"/>
      <c r="AS2756" s="22"/>
      <c r="AU2756" s="22"/>
    </row>
    <row r="2757" ht="15.75" customHeight="1">
      <c r="F2757" s="19"/>
      <c r="G2757" s="20"/>
      <c r="M2757" s="21"/>
      <c r="O2757" s="19"/>
      <c r="R2757" s="21"/>
      <c r="T2757" s="19"/>
      <c r="U2757" s="19"/>
      <c r="AA2757" s="19"/>
      <c r="AF2757" s="22"/>
      <c r="AK2757" s="21"/>
      <c r="AP2757" s="21"/>
      <c r="AS2757" s="22"/>
      <c r="AU2757" s="22"/>
    </row>
    <row r="2758" ht="15.75" customHeight="1">
      <c r="F2758" s="19"/>
      <c r="G2758" s="20"/>
      <c r="M2758" s="21"/>
      <c r="O2758" s="19"/>
      <c r="R2758" s="21"/>
      <c r="T2758" s="19"/>
      <c r="U2758" s="19"/>
      <c r="AA2758" s="19"/>
      <c r="AF2758" s="22"/>
      <c r="AK2758" s="21"/>
      <c r="AP2758" s="21"/>
      <c r="AS2758" s="22"/>
      <c r="AU2758" s="22"/>
    </row>
    <row r="2759" ht="15.75" customHeight="1">
      <c r="F2759" s="19"/>
      <c r="G2759" s="20"/>
      <c r="M2759" s="21"/>
      <c r="O2759" s="19"/>
      <c r="R2759" s="21"/>
      <c r="T2759" s="19"/>
      <c r="U2759" s="19"/>
      <c r="AA2759" s="19"/>
      <c r="AF2759" s="22"/>
      <c r="AK2759" s="21"/>
      <c r="AP2759" s="21"/>
      <c r="AS2759" s="22"/>
      <c r="AU2759" s="22"/>
    </row>
    <row r="2760" ht="15.75" customHeight="1">
      <c r="F2760" s="19"/>
      <c r="G2760" s="20"/>
      <c r="M2760" s="21"/>
      <c r="O2760" s="19"/>
      <c r="R2760" s="21"/>
      <c r="T2760" s="19"/>
      <c r="U2760" s="19"/>
      <c r="AA2760" s="19"/>
      <c r="AF2760" s="22"/>
      <c r="AK2760" s="21"/>
      <c r="AP2760" s="21"/>
      <c r="AS2760" s="22"/>
      <c r="AU2760" s="22"/>
    </row>
    <row r="2761" ht="15.75" customHeight="1">
      <c r="F2761" s="19"/>
      <c r="G2761" s="20"/>
      <c r="M2761" s="21"/>
      <c r="O2761" s="19"/>
      <c r="R2761" s="21"/>
      <c r="T2761" s="19"/>
      <c r="U2761" s="19"/>
      <c r="AA2761" s="19"/>
      <c r="AF2761" s="22"/>
      <c r="AK2761" s="21"/>
      <c r="AP2761" s="21"/>
      <c r="AS2761" s="22"/>
      <c r="AU2761" s="22"/>
    </row>
    <row r="2762" ht="15.75" customHeight="1">
      <c r="F2762" s="19"/>
      <c r="G2762" s="20"/>
      <c r="M2762" s="21"/>
      <c r="O2762" s="19"/>
      <c r="R2762" s="21"/>
      <c r="T2762" s="19"/>
      <c r="U2762" s="19"/>
      <c r="AA2762" s="19"/>
      <c r="AF2762" s="22"/>
      <c r="AK2762" s="21"/>
      <c r="AP2762" s="21"/>
      <c r="AS2762" s="22"/>
      <c r="AU2762" s="22"/>
    </row>
    <row r="2763" ht="15.75" customHeight="1">
      <c r="F2763" s="19"/>
      <c r="G2763" s="20"/>
      <c r="M2763" s="21"/>
      <c r="O2763" s="19"/>
      <c r="R2763" s="21"/>
      <c r="T2763" s="19"/>
      <c r="U2763" s="19"/>
      <c r="AA2763" s="19"/>
      <c r="AF2763" s="22"/>
      <c r="AK2763" s="21"/>
      <c r="AP2763" s="21"/>
      <c r="AS2763" s="22"/>
      <c r="AU2763" s="22"/>
    </row>
    <row r="2764" ht="15.75" customHeight="1">
      <c r="F2764" s="19"/>
      <c r="G2764" s="20"/>
      <c r="M2764" s="21"/>
      <c r="O2764" s="19"/>
      <c r="R2764" s="21"/>
      <c r="T2764" s="19"/>
      <c r="U2764" s="19"/>
      <c r="AA2764" s="19"/>
      <c r="AF2764" s="22"/>
      <c r="AK2764" s="21"/>
      <c r="AP2764" s="21"/>
      <c r="AS2764" s="22"/>
      <c r="AU2764" s="22"/>
    </row>
    <row r="2765" ht="15.75" customHeight="1">
      <c r="F2765" s="19"/>
      <c r="G2765" s="20"/>
      <c r="M2765" s="21"/>
      <c r="O2765" s="19"/>
      <c r="R2765" s="21"/>
      <c r="T2765" s="19"/>
      <c r="U2765" s="19"/>
      <c r="AA2765" s="19"/>
      <c r="AF2765" s="22"/>
      <c r="AK2765" s="21"/>
      <c r="AP2765" s="21"/>
      <c r="AS2765" s="22"/>
      <c r="AU2765" s="22"/>
    </row>
    <row r="2766" ht="15.75" customHeight="1">
      <c r="F2766" s="19"/>
      <c r="G2766" s="20"/>
      <c r="M2766" s="21"/>
      <c r="O2766" s="19"/>
      <c r="R2766" s="21"/>
      <c r="T2766" s="19"/>
      <c r="U2766" s="19"/>
      <c r="AA2766" s="19"/>
      <c r="AF2766" s="22"/>
      <c r="AK2766" s="21"/>
      <c r="AP2766" s="21"/>
      <c r="AS2766" s="22"/>
      <c r="AU2766" s="22"/>
    </row>
    <row r="2767" ht="15.75" customHeight="1">
      <c r="F2767" s="19"/>
      <c r="G2767" s="20"/>
      <c r="M2767" s="21"/>
      <c r="O2767" s="19"/>
      <c r="R2767" s="21"/>
      <c r="T2767" s="19"/>
      <c r="U2767" s="19"/>
      <c r="AA2767" s="19"/>
      <c r="AF2767" s="22"/>
      <c r="AK2767" s="21"/>
      <c r="AP2767" s="21"/>
      <c r="AS2767" s="22"/>
      <c r="AU2767" s="22"/>
    </row>
    <row r="2768" ht="15.75" customHeight="1">
      <c r="F2768" s="19"/>
      <c r="G2768" s="20"/>
      <c r="M2768" s="21"/>
      <c r="O2768" s="19"/>
      <c r="R2768" s="21"/>
      <c r="T2768" s="19"/>
      <c r="U2768" s="19"/>
      <c r="AA2768" s="19"/>
      <c r="AF2768" s="22"/>
      <c r="AK2768" s="21"/>
      <c r="AP2768" s="21"/>
      <c r="AS2768" s="22"/>
      <c r="AU2768" s="22"/>
    </row>
    <row r="2769" ht="15.75" customHeight="1">
      <c r="F2769" s="19"/>
      <c r="G2769" s="20"/>
      <c r="M2769" s="21"/>
      <c r="O2769" s="19"/>
      <c r="R2769" s="21"/>
      <c r="T2769" s="19"/>
      <c r="U2769" s="19"/>
      <c r="AA2769" s="19"/>
      <c r="AF2769" s="22"/>
      <c r="AK2769" s="21"/>
      <c r="AP2769" s="21"/>
      <c r="AS2769" s="22"/>
      <c r="AU2769" s="22"/>
    </row>
    <row r="2770" ht="15.75" customHeight="1">
      <c r="F2770" s="19"/>
      <c r="G2770" s="20"/>
      <c r="M2770" s="21"/>
      <c r="O2770" s="19"/>
      <c r="R2770" s="21"/>
      <c r="T2770" s="19"/>
      <c r="U2770" s="19"/>
      <c r="AA2770" s="19"/>
      <c r="AF2770" s="22"/>
      <c r="AK2770" s="21"/>
      <c r="AP2770" s="21"/>
      <c r="AS2770" s="22"/>
      <c r="AU2770" s="22"/>
    </row>
    <row r="2771" ht="15.75" customHeight="1">
      <c r="F2771" s="19"/>
      <c r="G2771" s="20"/>
      <c r="M2771" s="21"/>
      <c r="O2771" s="19"/>
      <c r="R2771" s="21"/>
      <c r="T2771" s="19"/>
      <c r="U2771" s="19"/>
      <c r="AA2771" s="19"/>
      <c r="AF2771" s="22"/>
      <c r="AK2771" s="21"/>
      <c r="AP2771" s="21"/>
      <c r="AS2771" s="22"/>
      <c r="AU2771" s="22"/>
    </row>
    <row r="2772" ht="15.75" customHeight="1">
      <c r="F2772" s="19"/>
      <c r="G2772" s="20"/>
      <c r="M2772" s="21"/>
      <c r="O2772" s="19"/>
      <c r="R2772" s="21"/>
      <c r="T2772" s="19"/>
      <c r="U2772" s="19"/>
      <c r="AA2772" s="19"/>
      <c r="AF2772" s="22"/>
      <c r="AK2772" s="21"/>
      <c r="AP2772" s="21"/>
      <c r="AS2772" s="22"/>
      <c r="AU2772" s="22"/>
    </row>
    <row r="2773" ht="15.75" customHeight="1">
      <c r="F2773" s="19"/>
      <c r="G2773" s="20"/>
      <c r="M2773" s="21"/>
      <c r="O2773" s="19"/>
      <c r="R2773" s="21"/>
      <c r="T2773" s="19"/>
      <c r="U2773" s="19"/>
      <c r="AA2773" s="19"/>
      <c r="AF2773" s="22"/>
      <c r="AK2773" s="21"/>
      <c r="AP2773" s="21"/>
      <c r="AS2773" s="22"/>
      <c r="AU2773" s="22"/>
    </row>
    <row r="2774" ht="15.75" customHeight="1">
      <c r="F2774" s="19"/>
      <c r="G2774" s="20"/>
      <c r="M2774" s="21"/>
      <c r="O2774" s="19"/>
      <c r="R2774" s="21"/>
      <c r="T2774" s="19"/>
      <c r="U2774" s="19"/>
      <c r="AA2774" s="19"/>
      <c r="AF2774" s="22"/>
      <c r="AK2774" s="21"/>
      <c r="AP2774" s="21"/>
      <c r="AS2774" s="22"/>
      <c r="AU2774" s="22"/>
    </row>
    <row r="2775" ht="15.75" customHeight="1">
      <c r="F2775" s="19"/>
      <c r="G2775" s="20"/>
      <c r="M2775" s="21"/>
      <c r="O2775" s="19"/>
      <c r="R2775" s="21"/>
      <c r="T2775" s="19"/>
      <c r="U2775" s="19"/>
      <c r="AA2775" s="19"/>
      <c r="AF2775" s="22"/>
      <c r="AK2775" s="21"/>
      <c r="AP2775" s="21"/>
      <c r="AS2775" s="22"/>
      <c r="AU2775" s="22"/>
    </row>
    <row r="2776" ht="15.75" customHeight="1">
      <c r="F2776" s="19"/>
      <c r="G2776" s="20"/>
      <c r="M2776" s="21"/>
      <c r="O2776" s="19"/>
      <c r="R2776" s="21"/>
      <c r="T2776" s="19"/>
      <c r="U2776" s="19"/>
      <c r="AA2776" s="19"/>
      <c r="AF2776" s="22"/>
      <c r="AK2776" s="21"/>
      <c r="AP2776" s="21"/>
      <c r="AS2776" s="22"/>
      <c r="AU2776" s="22"/>
    </row>
    <row r="2777" ht="15.75" customHeight="1">
      <c r="F2777" s="19"/>
      <c r="G2777" s="20"/>
      <c r="M2777" s="21"/>
      <c r="O2777" s="19"/>
      <c r="R2777" s="21"/>
      <c r="T2777" s="19"/>
      <c r="U2777" s="19"/>
      <c r="AA2777" s="19"/>
      <c r="AF2777" s="22"/>
      <c r="AK2777" s="21"/>
      <c r="AP2777" s="21"/>
      <c r="AS2777" s="22"/>
      <c r="AU2777" s="22"/>
    </row>
    <row r="2778" ht="15.75" customHeight="1">
      <c r="F2778" s="19"/>
      <c r="G2778" s="20"/>
      <c r="M2778" s="21"/>
      <c r="O2778" s="19"/>
      <c r="R2778" s="21"/>
      <c r="T2778" s="19"/>
      <c r="U2778" s="19"/>
      <c r="AA2778" s="19"/>
      <c r="AF2778" s="22"/>
      <c r="AK2778" s="21"/>
      <c r="AP2778" s="21"/>
      <c r="AS2778" s="22"/>
      <c r="AU2778" s="22"/>
    </row>
    <row r="2779" ht="15.75" customHeight="1">
      <c r="F2779" s="19"/>
      <c r="G2779" s="20"/>
      <c r="M2779" s="21"/>
      <c r="O2779" s="19"/>
      <c r="R2779" s="21"/>
      <c r="T2779" s="19"/>
      <c r="U2779" s="19"/>
      <c r="AA2779" s="19"/>
      <c r="AF2779" s="22"/>
      <c r="AK2779" s="21"/>
      <c r="AP2779" s="21"/>
      <c r="AS2779" s="22"/>
      <c r="AU2779" s="22"/>
    </row>
    <row r="2780" ht="15.75" customHeight="1">
      <c r="F2780" s="19"/>
      <c r="G2780" s="20"/>
      <c r="M2780" s="21"/>
      <c r="O2780" s="19"/>
      <c r="R2780" s="21"/>
      <c r="T2780" s="19"/>
      <c r="U2780" s="19"/>
      <c r="AA2780" s="19"/>
      <c r="AF2780" s="22"/>
      <c r="AK2780" s="21"/>
      <c r="AP2780" s="21"/>
      <c r="AS2780" s="22"/>
      <c r="AU2780" s="22"/>
    </row>
    <row r="2781" ht="15.75" customHeight="1">
      <c r="F2781" s="19"/>
      <c r="G2781" s="20"/>
      <c r="M2781" s="21"/>
      <c r="O2781" s="19"/>
      <c r="R2781" s="21"/>
      <c r="T2781" s="19"/>
      <c r="U2781" s="19"/>
      <c r="AA2781" s="19"/>
      <c r="AF2781" s="22"/>
      <c r="AK2781" s="21"/>
      <c r="AP2781" s="21"/>
      <c r="AS2781" s="22"/>
      <c r="AU2781" s="22"/>
    </row>
    <row r="2782" ht="15.75" customHeight="1">
      <c r="F2782" s="19"/>
      <c r="G2782" s="20"/>
      <c r="M2782" s="21"/>
      <c r="O2782" s="19"/>
      <c r="R2782" s="21"/>
      <c r="T2782" s="19"/>
      <c r="U2782" s="19"/>
      <c r="AA2782" s="19"/>
      <c r="AF2782" s="22"/>
      <c r="AK2782" s="21"/>
      <c r="AP2782" s="21"/>
      <c r="AS2782" s="22"/>
      <c r="AU2782" s="22"/>
    </row>
    <row r="2783" ht="15.75" customHeight="1">
      <c r="F2783" s="19"/>
      <c r="G2783" s="20"/>
      <c r="M2783" s="21"/>
      <c r="O2783" s="19"/>
      <c r="R2783" s="21"/>
      <c r="T2783" s="19"/>
      <c r="U2783" s="19"/>
      <c r="AA2783" s="19"/>
      <c r="AF2783" s="22"/>
      <c r="AK2783" s="21"/>
      <c r="AP2783" s="21"/>
      <c r="AS2783" s="22"/>
      <c r="AU2783" s="22"/>
    </row>
    <row r="2784" ht="15.75" customHeight="1">
      <c r="F2784" s="19"/>
      <c r="G2784" s="20"/>
      <c r="M2784" s="21"/>
      <c r="O2784" s="19"/>
      <c r="R2784" s="21"/>
      <c r="T2784" s="19"/>
      <c r="U2784" s="19"/>
      <c r="AA2784" s="19"/>
      <c r="AF2784" s="22"/>
      <c r="AK2784" s="21"/>
      <c r="AP2784" s="21"/>
      <c r="AS2784" s="22"/>
      <c r="AU2784" s="22"/>
    </row>
    <row r="2785" ht="15.75" customHeight="1">
      <c r="F2785" s="19"/>
      <c r="G2785" s="20"/>
      <c r="M2785" s="21"/>
      <c r="O2785" s="19"/>
      <c r="R2785" s="21"/>
      <c r="T2785" s="19"/>
      <c r="U2785" s="19"/>
      <c r="AA2785" s="19"/>
      <c r="AF2785" s="22"/>
      <c r="AK2785" s="21"/>
      <c r="AP2785" s="21"/>
      <c r="AS2785" s="22"/>
      <c r="AU2785" s="22"/>
    </row>
    <row r="2786" ht="15.75" customHeight="1">
      <c r="F2786" s="19"/>
      <c r="G2786" s="20"/>
      <c r="M2786" s="21"/>
      <c r="O2786" s="19"/>
      <c r="R2786" s="21"/>
      <c r="T2786" s="19"/>
      <c r="U2786" s="19"/>
      <c r="AA2786" s="19"/>
      <c r="AF2786" s="22"/>
      <c r="AK2786" s="21"/>
      <c r="AP2786" s="21"/>
      <c r="AS2786" s="22"/>
      <c r="AU2786" s="22"/>
    </row>
    <row r="2787" ht="15.75" customHeight="1">
      <c r="F2787" s="19"/>
      <c r="G2787" s="20"/>
      <c r="M2787" s="21"/>
      <c r="O2787" s="19"/>
      <c r="R2787" s="21"/>
      <c r="T2787" s="19"/>
      <c r="U2787" s="19"/>
      <c r="AA2787" s="19"/>
      <c r="AF2787" s="22"/>
      <c r="AK2787" s="21"/>
      <c r="AP2787" s="21"/>
      <c r="AS2787" s="22"/>
      <c r="AU2787" s="22"/>
    </row>
    <row r="2788" ht="15.75" customHeight="1">
      <c r="F2788" s="19"/>
      <c r="G2788" s="20"/>
      <c r="M2788" s="21"/>
      <c r="O2788" s="19"/>
      <c r="R2788" s="21"/>
      <c r="T2788" s="19"/>
      <c r="U2788" s="19"/>
      <c r="AA2788" s="19"/>
      <c r="AF2788" s="22"/>
      <c r="AK2788" s="21"/>
      <c r="AP2788" s="21"/>
      <c r="AS2788" s="22"/>
      <c r="AU2788" s="22"/>
    </row>
    <row r="2789" ht="15.75" customHeight="1">
      <c r="F2789" s="19"/>
      <c r="G2789" s="20"/>
      <c r="M2789" s="21"/>
      <c r="O2789" s="19"/>
      <c r="R2789" s="21"/>
      <c r="T2789" s="19"/>
      <c r="U2789" s="19"/>
      <c r="AA2789" s="19"/>
      <c r="AF2789" s="22"/>
      <c r="AK2789" s="21"/>
      <c r="AP2789" s="21"/>
      <c r="AS2789" s="22"/>
      <c r="AU2789" s="22"/>
    </row>
    <row r="2790" ht="15.75" customHeight="1">
      <c r="F2790" s="19"/>
      <c r="G2790" s="20"/>
      <c r="M2790" s="21"/>
      <c r="O2790" s="19"/>
      <c r="R2790" s="21"/>
      <c r="T2790" s="19"/>
      <c r="U2790" s="19"/>
      <c r="AA2790" s="19"/>
      <c r="AF2790" s="22"/>
      <c r="AK2790" s="21"/>
      <c r="AP2790" s="21"/>
      <c r="AS2790" s="22"/>
      <c r="AU2790" s="22"/>
    </row>
    <row r="2791" ht="15.75" customHeight="1">
      <c r="F2791" s="19"/>
      <c r="G2791" s="20"/>
      <c r="M2791" s="21"/>
      <c r="O2791" s="19"/>
      <c r="R2791" s="21"/>
      <c r="T2791" s="19"/>
      <c r="U2791" s="19"/>
      <c r="AA2791" s="19"/>
      <c r="AF2791" s="22"/>
      <c r="AK2791" s="21"/>
      <c r="AP2791" s="21"/>
      <c r="AS2791" s="22"/>
      <c r="AU2791" s="22"/>
    </row>
    <row r="2792" ht="15.75" customHeight="1">
      <c r="F2792" s="19"/>
      <c r="G2792" s="20"/>
      <c r="M2792" s="21"/>
      <c r="O2792" s="19"/>
      <c r="R2792" s="21"/>
      <c r="T2792" s="19"/>
      <c r="U2792" s="19"/>
      <c r="AA2792" s="19"/>
      <c r="AF2792" s="22"/>
      <c r="AK2792" s="21"/>
      <c r="AP2792" s="21"/>
      <c r="AS2792" s="22"/>
      <c r="AU2792" s="22"/>
    </row>
    <row r="2793" ht="15.75" customHeight="1">
      <c r="F2793" s="19"/>
      <c r="G2793" s="20"/>
      <c r="M2793" s="21"/>
      <c r="O2793" s="19"/>
      <c r="R2793" s="21"/>
      <c r="T2793" s="19"/>
      <c r="U2793" s="19"/>
      <c r="AA2793" s="19"/>
      <c r="AF2793" s="22"/>
      <c r="AK2793" s="21"/>
      <c r="AP2793" s="21"/>
      <c r="AS2793" s="22"/>
      <c r="AU2793" s="22"/>
    </row>
    <row r="2794" ht="15.75" customHeight="1">
      <c r="F2794" s="19"/>
      <c r="G2794" s="20"/>
      <c r="M2794" s="21"/>
      <c r="O2794" s="19"/>
      <c r="R2794" s="21"/>
      <c r="T2794" s="19"/>
      <c r="U2794" s="19"/>
      <c r="AA2794" s="19"/>
      <c r="AF2794" s="22"/>
      <c r="AK2794" s="21"/>
      <c r="AP2794" s="21"/>
      <c r="AS2794" s="22"/>
      <c r="AU2794" s="22"/>
    </row>
    <row r="2795" ht="15.75" customHeight="1">
      <c r="F2795" s="19"/>
      <c r="G2795" s="20"/>
      <c r="M2795" s="21"/>
      <c r="O2795" s="19"/>
      <c r="R2795" s="21"/>
      <c r="T2795" s="19"/>
      <c r="U2795" s="19"/>
      <c r="AA2795" s="19"/>
      <c r="AF2795" s="22"/>
      <c r="AK2795" s="21"/>
      <c r="AP2795" s="21"/>
      <c r="AS2795" s="22"/>
      <c r="AU2795" s="22"/>
    </row>
    <row r="2796" ht="15.75" customHeight="1">
      <c r="F2796" s="19"/>
      <c r="G2796" s="20"/>
      <c r="M2796" s="21"/>
      <c r="O2796" s="19"/>
      <c r="R2796" s="21"/>
      <c r="T2796" s="19"/>
      <c r="U2796" s="19"/>
      <c r="AA2796" s="19"/>
      <c r="AF2796" s="22"/>
      <c r="AK2796" s="21"/>
      <c r="AP2796" s="21"/>
      <c r="AS2796" s="22"/>
      <c r="AU2796" s="22"/>
    </row>
    <row r="2797" ht="15.75" customHeight="1">
      <c r="F2797" s="19"/>
      <c r="G2797" s="20"/>
      <c r="M2797" s="21"/>
      <c r="O2797" s="19"/>
      <c r="R2797" s="21"/>
      <c r="T2797" s="19"/>
      <c r="U2797" s="19"/>
      <c r="AA2797" s="19"/>
      <c r="AF2797" s="22"/>
      <c r="AK2797" s="21"/>
      <c r="AP2797" s="21"/>
      <c r="AS2797" s="22"/>
      <c r="AU2797" s="22"/>
    </row>
    <row r="2798" ht="15.75" customHeight="1">
      <c r="F2798" s="19"/>
      <c r="G2798" s="20"/>
      <c r="M2798" s="21"/>
      <c r="O2798" s="19"/>
      <c r="R2798" s="21"/>
      <c r="T2798" s="19"/>
      <c r="U2798" s="19"/>
      <c r="AA2798" s="19"/>
      <c r="AF2798" s="22"/>
      <c r="AK2798" s="21"/>
      <c r="AP2798" s="21"/>
      <c r="AS2798" s="22"/>
      <c r="AU2798" s="22"/>
    </row>
    <row r="2799" ht="15.75" customHeight="1">
      <c r="F2799" s="19"/>
      <c r="G2799" s="20"/>
      <c r="M2799" s="21"/>
      <c r="O2799" s="19"/>
      <c r="R2799" s="21"/>
      <c r="T2799" s="19"/>
      <c r="U2799" s="19"/>
      <c r="AA2799" s="19"/>
      <c r="AF2799" s="22"/>
      <c r="AK2799" s="21"/>
      <c r="AP2799" s="21"/>
      <c r="AS2799" s="22"/>
      <c r="AU2799" s="22"/>
    </row>
    <row r="2800" ht="15.75" customHeight="1">
      <c r="F2800" s="19"/>
      <c r="G2800" s="20"/>
      <c r="M2800" s="21"/>
      <c r="O2800" s="19"/>
      <c r="R2800" s="21"/>
      <c r="T2800" s="19"/>
      <c r="U2800" s="19"/>
      <c r="AA2800" s="19"/>
      <c r="AF2800" s="22"/>
      <c r="AK2800" s="21"/>
      <c r="AP2800" s="21"/>
      <c r="AS2800" s="22"/>
      <c r="AU2800" s="22"/>
    </row>
    <row r="2801" ht="15.75" customHeight="1">
      <c r="F2801" s="19"/>
      <c r="G2801" s="20"/>
      <c r="M2801" s="21"/>
      <c r="O2801" s="19"/>
      <c r="R2801" s="21"/>
      <c r="T2801" s="19"/>
      <c r="U2801" s="19"/>
      <c r="AA2801" s="19"/>
      <c r="AF2801" s="22"/>
      <c r="AK2801" s="21"/>
      <c r="AP2801" s="21"/>
      <c r="AS2801" s="22"/>
      <c r="AU2801" s="22"/>
    </row>
    <row r="2802" ht="15.75" customHeight="1">
      <c r="F2802" s="19"/>
      <c r="G2802" s="20"/>
      <c r="M2802" s="21"/>
      <c r="O2802" s="19"/>
      <c r="R2802" s="21"/>
      <c r="T2802" s="19"/>
      <c r="U2802" s="19"/>
      <c r="AA2802" s="19"/>
      <c r="AF2802" s="22"/>
      <c r="AK2802" s="21"/>
      <c r="AP2802" s="21"/>
      <c r="AS2802" s="22"/>
      <c r="AU2802" s="22"/>
    </row>
    <row r="2803" ht="15.75" customHeight="1">
      <c r="F2803" s="19"/>
      <c r="G2803" s="20"/>
      <c r="M2803" s="21"/>
      <c r="O2803" s="19"/>
      <c r="R2803" s="21"/>
      <c r="T2803" s="19"/>
      <c r="U2803" s="19"/>
      <c r="AA2803" s="19"/>
      <c r="AF2803" s="22"/>
      <c r="AK2803" s="21"/>
      <c r="AP2803" s="21"/>
      <c r="AS2803" s="22"/>
      <c r="AU2803" s="22"/>
    </row>
    <row r="2804" ht="15.75" customHeight="1">
      <c r="F2804" s="19"/>
      <c r="G2804" s="20"/>
      <c r="M2804" s="21"/>
      <c r="O2804" s="19"/>
      <c r="R2804" s="21"/>
      <c r="T2804" s="19"/>
      <c r="U2804" s="19"/>
      <c r="AA2804" s="19"/>
      <c r="AF2804" s="22"/>
      <c r="AK2804" s="21"/>
      <c r="AP2804" s="21"/>
      <c r="AS2804" s="22"/>
      <c r="AU2804" s="22"/>
    </row>
    <row r="2805" ht="15.75" customHeight="1">
      <c r="F2805" s="19"/>
      <c r="G2805" s="20"/>
      <c r="M2805" s="21"/>
      <c r="O2805" s="19"/>
      <c r="R2805" s="21"/>
      <c r="T2805" s="19"/>
      <c r="U2805" s="19"/>
      <c r="AA2805" s="19"/>
      <c r="AF2805" s="22"/>
      <c r="AK2805" s="21"/>
      <c r="AP2805" s="21"/>
      <c r="AS2805" s="22"/>
      <c r="AU2805" s="22"/>
    </row>
    <row r="2806" ht="15.75" customHeight="1">
      <c r="F2806" s="19"/>
      <c r="G2806" s="20"/>
      <c r="M2806" s="21"/>
      <c r="O2806" s="19"/>
      <c r="R2806" s="21"/>
      <c r="T2806" s="19"/>
      <c r="U2806" s="19"/>
      <c r="AA2806" s="19"/>
      <c r="AF2806" s="22"/>
      <c r="AK2806" s="21"/>
      <c r="AP2806" s="21"/>
      <c r="AS2806" s="22"/>
      <c r="AU2806" s="22"/>
    </row>
    <row r="2807" ht="15.75" customHeight="1">
      <c r="F2807" s="19"/>
      <c r="G2807" s="20"/>
      <c r="M2807" s="21"/>
      <c r="O2807" s="19"/>
      <c r="R2807" s="21"/>
      <c r="T2807" s="19"/>
      <c r="U2807" s="19"/>
      <c r="AA2807" s="19"/>
      <c r="AF2807" s="22"/>
      <c r="AK2807" s="21"/>
      <c r="AP2807" s="21"/>
      <c r="AS2807" s="22"/>
      <c r="AU2807" s="22"/>
    </row>
    <row r="2808" ht="15.75" customHeight="1">
      <c r="F2808" s="19"/>
      <c r="G2808" s="20"/>
      <c r="M2808" s="21"/>
      <c r="O2808" s="19"/>
      <c r="R2808" s="21"/>
      <c r="T2808" s="19"/>
      <c r="U2808" s="19"/>
      <c r="AA2808" s="19"/>
      <c r="AF2808" s="22"/>
      <c r="AK2808" s="21"/>
      <c r="AP2808" s="21"/>
      <c r="AS2808" s="22"/>
      <c r="AU2808" s="22"/>
    </row>
    <row r="2809" ht="15.75" customHeight="1">
      <c r="F2809" s="19"/>
      <c r="G2809" s="20"/>
      <c r="M2809" s="21"/>
      <c r="O2809" s="19"/>
      <c r="R2809" s="21"/>
      <c r="T2809" s="19"/>
      <c r="U2809" s="19"/>
      <c r="AA2809" s="19"/>
      <c r="AF2809" s="22"/>
      <c r="AK2809" s="21"/>
      <c r="AP2809" s="21"/>
      <c r="AS2809" s="22"/>
      <c r="AU2809" s="22"/>
    </row>
    <row r="2810" ht="15.75" customHeight="1">
      <c r="F2810" s="19"/>
      <c r="G2810" s="20"/>
      <c r="M2810" s="21"/>
      <c r="O2810" s="19"/>
      <c r="R2810" s="21"/>
      <c r="T2810" s="19"/>
      <c r="U2810" s="19"/>
      <c r="AA2810" s="19"/>
      <c r="AF2810" s="22"/>
      <c r="AK2810" s="21"/>
      <c r="AP2810" s="21"/>
      <c r="AS2810" s="22"/>
      <c r="AU2810" s="22"/>
    </row>
    <row r="2811" ht="15.75" customHeight="1">
      <c r="F2811" s="19"/>
      <c r="G2811" s="20"/>
      <c r="M2811" s="21"/>
      <c r="O2811" s="19"/>
      <c r="R2811" s="21"/>
      <c r="T2811" s="19"/>
      <c r="U2811" s="19"/>
      <c r="AA2811" s="19"/>
      <c r="AF2811" s="22"/>
      <c r="AK2811" s="21"/>
      <c r="AP2811" s="21"/>
      <c r="AS2811" s="22"/>
      <c r="AU2811" s="22"/>
    </row>
    <row r="2812" ht="15.75" customHeight="1">
      <c r="F2812" s="19"/>
      <c r="G2812" s="20"/>
      <c r="M2812" s="21"/>
      <c r="O2812" s="19"/>
      <c r="R2812" s="21"/>
      <c r="T2812" s="19"/>
      <c r="U2812" s="19"/>
      <c r="AA2812" s="19"/>
      <c r="AF2812" s="22"/>
      <c r="AK2812" s="21"/>
      <c r="AP2812" s="21"/>
      <c r="AS2812" s="22"/>
      <c r="AU2812" s="22"/>
    </row>
    <row r="2813" ht="15.75" customHeight="1">
      <c r="F2813" s="19"/>
      <c r="G2813" s="20"/>
      <c r="M2813" s="21"/>
      <c r="O2813" s="19"/>
      <c r="R2813" s="21"/>
      <c r="T2813" s="19"/>
      <c r="U2813" s="19"/>
      <c r="AA2813" s="19"/>
      <c r="AF2813" s="22"/>
      <c r="AK2813" s="21"/>
      <c r="AP2813" s="21"/>
      <c r="AS2813" s="22"/>
      <c r="AU2813" s="22"/>
    </row>
    <row r="2814" ht="15.75" customHeight="1">
      <c r="F2814" s="19"/>
      <c r="G2814" s="20"/>
      <c r="M2814" s="21"/>
      <c r="O2814" s="19"/>
      <c r="R2814" s="21"/>
      <c r="T2814" s="19"/>
      <c r="U2814" s="19"/>
      <c r="AA2814" s="19"/>
      <c r="AF2814" s="22"/>
      <c r="AK2814" s="21"/>
      <c r="AP2814" s="21"/>
      <c r="AS2814" s="22"/>
      <c r="AU2814" s="22"/>
    </row>
    <row r="2815" ht="15.75" customHeight="1">
      <c r="F2815" s="19"/>
      <c r="G2815" s="20"/>
      <c r="M2815" s="21"/>
      <c r="O2815" s="19"/>
      <c r="R2815" s="21"/>
      <c r="T2815" s="19"/>
      <c r="U2815" s="19"/>
      <c r="AA2815" s="19"/>
      <c r="AF2815" s="22"/>
      <c r="AK2815" s="21"/>
      <c r="AP2815" s="21"/>
      <c r="AS2815" s="22"/>
      <c r="AU2815" s="22"/>
    </row>
    <row r="2816" ht="15.75" customHeight="1">
      <c r="F2816" s="19"/>
      <c r="G2816" s="20"/>
      <c r="M2816" s="21"/>
      <c r="O2816" s="19"/>
      <c r="R2816" s="21"/>
      <c r="T2816" s="19"/>
      <c r="U2816" s="19"/>
      <c r="AA2816" s="19"/>
      <c r="AF2816" s="22"/>
      <c r="AK2816" s="21"/>
      <c r="AP2816" s="21"/>
      <c r="AS2816" s="22"/>
      <c r="AU2816" s="22"/>
    </row>
    <row r="2817" ht="15.75" customHeight="1">
      <c r="F2817" s="19"/>
      <c r="G2817" s="20"/>
      <c r="M2817" s="21"/>
      <c r="O2817" s="19"/>
      <c r="R2817" s="21"/>
      <c r="T2817" s="19"/>
      <c r="U2817" s="19"/>
      <c r="AA2817" s="19"/>
      <c r="AF2817" s="22"/>
      <c r="AK2817" s="21"/>
      <c r="AP2817" s="21"/>
      <c r="AS2817" s="22"/>
      <c r="AU2817" s="22"/>
    </row>
    <row r="2818" ht="15.75" customHeight="1">
      <c r="F2818" s="19"/>
      <c r="G2818" s="20"/>
      <c r="M2818" s="21"/>
      <c r="O2818" s="19"/>
      <c r="R2818" s="21"/>
      <c r="T2818" s="19"/>
      <c r="U2818" s="19"/>
      <c r="AA2818" s="19"/>
      <c r="AF2818" s="22"/>
      <c r="AK2818" s="21"/>
      <c r="AP2818" s="21"/>
      <c r="AS2818" s="22"/>
      <c r="AU2818" s="22"/>
    </row>
    <row r="2819" ht="15.75" customHeight="1">
      <c r="F2819" s="19"/>
      <c r="G2819" s="20"/>
      <c r="M2819" s="21"/>
      <c r="O2819" s="19"/>
      <c r="R2819" s="21"/>
      <c r="T2819" s="19"/>
      <c r="U2819" s="19"/>
      <c r="AA2819" s="19"/>
      <c r="AF2819" s="22"/>
      <c r="AK2819" s="21"/>
      <c r="AP2819" s="21"/>
      <c r="AS2819" s="22"/>
      <c r="AU2819" s="22"/>
    </row>
    <row r="2820" ht="15.75" customHeight="1">
      <c r="F2820" s="19"/>
      <c r="G2820" s="20"/>
      <c r="M2820" s="21"/>
      <c r="O2820" s="19"/>
      <c r="R2820" s="21"/>
      <c r="T2820" s="19"/>
      <c r="U2820" s="19"/>
      <c r="AA2820" s="19"/>
      <c r="AF2820" s="22"/>
      <c r="AK2820" s="21"/>
      <c r="AP2820" s="21"/>
      <c r="AS2820" s="22"/>
      <c r="AU2820" s="22"/>
    </row>
    <row r="2821" ht="15.75" customHeight="1">
      <c r="F2821" s="19"/>
      <c r="G2821" s="20"/>
      <c r="M2821" s="21"/>
      <c r="O2821" s="19"/>
      <c r="R2821" s="21"/>
      <c r="T2821" s="19"/>
      <c r="U2821" s="19"/>
      <c r="AA2821" s="19"/>
      <c r="AF2821" s="22"/>
      <c r="AK2821" s="21"/>
      <c r="AP2821" s="21"/>
      <c r="AS2821" s="22"/>
      <c r="AU2821" s="22"/>
    </row>
    <row r="2822" ht="15.75" customHeight="1">
      <c r="F2822" s="19"/>
      <c r="G2822" s="20"/>
      <c r="M2822" s="21"/>
      <c r="O2822" s="19"/>
      <c r="R2822" s="21"/>
      <c r="T2822" s="19"/>
      <c r="U2822" s="19"/>
      <c r="AA2822" s="19"/>
      <c r="AF2822" s="22"/>
      <c r="AK2822" s="21"/>
      <c r="AP2822" s="21"/>
      <c r="AS2822" s="22"/>
      <c r="AU2822" s="22"/>
    </row>
    <row r="2823" ht="15.75" customHeight="1">
      <c r="F2823" s="19"/>
      <c r="G2823" s="20"/>
      <c r="M2823" s="21"/>
      <c r="O2823" s="19"/>
      <c r="R2823" s="21"/>
      <c r="T2823" s="19"/>
      <c r="U2823" s="19"/>
      <c r="AA2823" s="19"/>
      <c r="AF2823" s="22"/>
      <c r="AK2823" s="21"/>
      <c r="AP2823" s="21"/>
      <c r="AS2823" s="22"/>
      <c r="AU2823" s="22"/>
    </row>
    <row r="2824" ht="15.75" customHeight="1">
      <c r="F2824" s="19"/>
      <c r="G2824" s="20"/>
      <c r="M2824" s="21"/>
      <c r="O2824" s="19"/>
      <c r="R2824" s="21"/>
      <c r="T2824" s="19"/>
      <c r="U2824" s="19"/>
      <c r="AA2824" s="19"/>
      <c r="AF2824" s="22"/>
      <c r="AK2824" s="21"/>
      <c r="AP2824" s="21"/>
      <c r="AS2824" s="22"/>
      <c r="AU2824" s="22"/>
    </row>
    <row r="2825" ht="15.75" customHeight="1">
      <c r="F2825" s="19"/>
      <c r="G2825" s="20"/>
      <c r="M2825" s="21"/>
      <c r="O2825" s="19"/>
      <c r="R2825" s="21"/>
      <c r="T2825" s="19"/>
      <c r="U2825" s="19"/>
      <c r="AA2825" s="19"/>
      <c r="AF2825" s="22"/>
      <c r="AK2825" s="21"/>
      <c r="AP2825" s="21"/>
      <c r="AS2825" s="22"/>
      <c r="AU2825" s="22"/>
    </row>
    <row r="2826" ht="15.75" customHeight="1">
      <c r="F2826" s="19"/>
      <c r="G2826" s="20"/>
      <c r="M2826" s="21"/>
      <c r="O2826" s="19"/>
      <c r="R2826" s="21"/>
      <c r="T2826" s="19"/>
      <c r="U2826" s="19"/>
      <c r="AA2826" s="19"/>
      <c r="AF2826" s="22"/>
      <c r="AK2826" s="21"/>
      <c r="AP2826" s="21"/>
      <c r="AS2826" s="22"/>
      <c r="AU2826" s="22"/>
    </row>
    <row r="2827" ht="15.75" customHeight="1">
      <c r="F2827" s="19"/>
      <c r="G2827" s="20"/>
      <c r="M2827" s="21"/>
      <c r="O2827" s="19"/>
      <c r="R2827" s="21"/>
      <c r="T2827" s="19"/>
      <c r="U2827" s="19"/>
      <c r="AA2827" s="19"/>
      <c r="AF2827" s="22"/>
      <c r="AK2827" s="21"/>
      <c r="AP2827" s="21"/>
      <c r="AS2827" s="22"/>
      <c r="AU2827" s="22"/>
    </row>
    <row r="2828" ht="15.75" customHeight="1">
      <c r="F2828" s="19"/>
      <c r="G2828" s="20"/>
      <c r="M2828" s="21"/>
      <c r="O2828" s="19"/>
      <c r="R2828" s="21"/>
      <c r="T2828" s="19"/>
      <c r="U2828" s="19"/>
      <c r="AA2828" s="19"/>
      <c r="AF2828" s="22"/>
      <c r="AK2828" s="21"/>
      <c r="AP2828" s="21"/>
      <c r="AS2828" s="22"/>
      <c r="AU2828" s="22"/>
    </row>
    <row r="2829" ht="15.75" customHeight="1">
      <c r="F2829" s="19"/>
      <c r="G2829" s="20"/>
      <c r="M2829" s="21"/>
      <c r="O2829" s="19"/>
      <c r="R2829" s="21"/>
      <c r="T2829" s="19"/>
      <c r="U2829" s="19"/>
      <c r="AA2829" s="19"/>
      <c r="AF2829" s="22"/>
      <c r="AK2829" s="21"/>
      <c r="AP2829" s="21"/>
      <c r="AS2829" s="22"/>
      <c r="AU2829" s="22"/>
    </row>
    <row r="2830" ht="15.75" customHeight="1">
      <c r="F2830" s="19"/>
      <c r="G2830" s="20"/>
      <c r="M2830" s="21"/>
      <c r="O2830" s="19"/>
      <c r="R2830" s="21"/>
      <c r="T2830" s="19"/>
      <c r="U2830" s="19"/>
      <c r="AA2830" s="19"/>
      <c r="AF2830" s="22"/>
      <c r="AK2830" s="21"/>
      <c r="AP2830" s="21"/>
      <c r="AS2830" s="22"/>
      <c r="AU2830" s="22"/>
    </row>
    <row r="2831" ht="15.75" customHeight="1">
      <c r="F2831" s="19"/>
      <c r="G2831" s="20"/>
      <c r="M2831" s="21"/>
      <c r="O2831" s="19"/>
      <c r="R2831" s="21"/>
      <c r="T2831" s="19"/>
      <c r="U2831" s="19"/>
      <c r="AA2831" s="19"/>
      <c r="AF2831" s="22"/>
      <c r="AK2831" s="21"/>
      <c r="AP2831" s="21"/>
      <c r="AS2831" s="22"/>
      <c r="AU2831" s="22"/>
    </row>
    <row r="2832" ht="15.75" customHeight="1">
      <c r="F2832" s="19"/>
      <c r="G2832" s="20"/>
      <c r="M2832" s="21"/>
      <c r="O2832" s="19"/>
      <c r="R2832" s="21"/>
      <c r="T2832" s="19"/>
      <c r="U2832" s="19"/>
      <c r="AA2832" s="19"/>
      <c r="AF2832" s="22"/>
      <c r="AK2832" s="21"/>
      <c r="AP2832" s="21"/>
      <c r="AS2832" s="22"/>
      <c r="AU2832" s="22"/>
    </row>
    <row r="2833" ht="15.75" customHeight="1">
      <c r="F2833" s="19"/>
      <c r="G2833" s="20"/>
      <c r="M2833" s="21"/>
      <c r="O2833" s="19"/>
      <c r="R2833" s="21"/>
      <c r="T2833" s="19"/>
      <c r="U2833" s="19"/>
      <c r="AA2833" s="19"/>
      <c r="AF2833" s="22"/>
      <c r="AK2833" s="21"/>
      <c r="AP2833" s="21"/>
      <c r="AS2833" s="22"/>
      <c r="AU2833" s="22"/>
    </row>
    <row r="2834" ht="15.75" customHeight="1">
      <c r="F2834" s="19"/>
      <c r="G2834" s="20"/>
      <c r="M2834" s="21"/>
      <c r="O2834" s="19"/>
      <c r="R2834" s="21"/>
      <c r="T2834" s="19"/>
      <c r="U2834" s="19"/>
      <c r="AA2834" s="19"/>
      <c r="AF2834" s="22"/>
      <c r="AK2834" s="21"/>
      <c r="AP2834" s="21"/>
      <c r="AS2834" s="22"/>
      <c r="AU2834" s="22"/>
    </row>
    <row r="2835" ht="15.75" customHeight="1">
      <c r="F2835" s="19"/>
      <c r="G2835" s="20"/>
      <c r="M2835" s="21"/>
      <c r="O2835" s="19"/>
      <c r="R2835" s="21"/>
      <c r="T2835" s="19"/>
      <c r="U2835" s="19"/>
      <c r="AA2835" s="19"/>
      <c r="AF2835" s="22"/>
      <c r="AK2835" s="21"/>
      <c r="AP2835" s="21"/>
      <c r="AS2835" s="22"/>
      <c r="AU2835" s="22"/>
    </row>
    <row r="2836" ht="15.75" customHeight="1">
      <c r="F2836" s="19"/>
      <c r="G2836" s="20"/>
      <c r="M2836" s="21"/>
      <c r="O2836" s="19"/>
      <c r="R2836" s="21"/>
      <c r="T2836" s="19"/>
      <c r="U2836" s="19"/>
      <c r="AA2836" s="19"/>
      <c r="AF2836" s="22"/>
      <c r="AK2836" s="21"/>
      <c r="AP2836" s="21"/>
      <c r="AS2836" s="22"/>
      <c r="AU2836" s="22"/>
    </row>
    <row r="2837" ht="15.75" customHeight="1">
      <c r="F2837" s="19"/>
      <c r="G2837" s="20"/>
      <c r="M2837" s="21"/>
      <c r="O2837" s="19"/>
      <c r="R2837" s="21"/>
      <c r="T2837" s="19"/>
      <c r="U2837" s="19"/>
      <c r="AA2837" s="19"/>
      <c r="AF2837" s="22"/>
      <c r="AK2837" s="21"/>
      <c r="AP2837" s="21"/>
      <c r="AS2837" s="22"/>
      <c r="AU2837" s="22"/>
    </row>
    <row r="2838" ht="15.75" customHeight="1">
      <c r="F2838" s="19"/>
      <c r="G2838" s="20"/>
      <c r="M2838" s="21"/>
      <c r="O2838" s="19"/>
      <c r="R2838" s="21"/>
      <c r="T2838" s="19"/>
      <c r="U2838" s="19"/>
      <c r="AA2838" s="19"/>
      <c r="AF2838" s="22"/>
      <c r="AK2838" s="21"/>
      <c r="AP2838" s="21"/>
      <c r="AS2838" s="22"/>
      <c r="AU2838" s="22"/>
    </row>
    <row r="2839" ht="15.75" customHeight="1">
      <c r="F2839" s="19"/>
      <c r="G2839" s="20"/>
      <c r="M2839" s="21"/>
      <c r="O2839" s="19"/>
      <c r="R2839" s="21"/>
      <c r="T2839" s="19"/>
      <c r="U2839" s="19"/>
      <c r="AA2839" s="19"/>
      <c r="AF2839" s="22"/>
      <c r="AK2839" s="21"/>
      <c r="AP2839" s="21"/>
      <c r="AS2839" s="22"/>
      <c r="AU2839" s="22"/>
    </row>
    <row r="2840" ht="15.75" customHeight="1">
      <c r="F2840" s="19"/>
      <c r="G2840" s="20"/>
      <c r="M2840" s="21"/>
      <c r="O2840" s="19"/>
      <c r="R2840" s="21"/>
      <c r="T2840" s="19"/>
      <c r="U2840" s="19"/>
      <c r="AA2840" s="19"/>
      <c r="AF2840" s="22"/>
      <c r="AK2840" s="21"/>
      <c r="AP2840" s="21"/>
      <c r="AS2840" s="22"/>
      <c r="AU2840" s="22"/>
    </row>
    <row r="2841" ht="15.75" customHeight="1">
      <c r="F2841" s="19"/>
      <c r="G2841" s="20"/>
      <c r="M2841" s="21"/>
      <c r="O2841" s="19"/>
      <c r="R2841" s="21"/>
      <c r="T2841" s="19"/>
      <c r="U2841" s="19"/>
      <c r="AA2841" s="19"/>
      <c r="AF2841" s="22"/>
      <c r="AK2841" s="21"/>
      <c r="AP2841" s="21"/>
      <c r="AS2841" s="22"/>
      <c r="AU2841" s="22"/>
    </row>
    <row r="2842" ht="15.75" customHeight="1">
      <c r="F2842" s="19"/>
      <c r="G2842" s="20"/>
      <c r="M2842" s="21"/>
      <c r="O2842" s="19"/>
      <c r="R2842" s="21"/>
      <c r="T2842" s="19"/>
      <c r="U2842" s="19"/>
      <c r="AA2842" s="19"/>
      <c r="AF2842" s="22"/>
      <c r="AK2842" s="21"/>
      <c r="AP2842" s="21"/>
      <c r="AS2842" s="22"/>
      <c r="AU2842" s="22"/>
    </row>
    <row r="2843" ht="15.75" customHeight="1">
      <c r="F2843" s="19"/>
      <c r="G2843" s="20"/>
      <c r="M2843" s="21"/>
      <c r="O2843" s="19"/>
      <c r="R2843" s="21"/>
      <c r="T2843" s="19"/>
      <c r="U2843" s="19"/>
      <c r="AA2843" s="19"/>
      <c r="AF2843" s="22"/>
      <c r="AK2843" s="21"/>
      <c r="AP2843" s="21"/>
      <c r="AS2843" s="22"/>
      <c r="AU2843" s="22"/>
    </row>
    <row r="2844" ht="15.75" customHeight="1">
      <c r="F2844" s="19"/>
      <c r="G2844" s="20"/>
      <c r="M2844" s="21"/>
      <c r="O2844" s="19"/>
      <c r="R2844" s="21"/>
      <c r="T2844" s="19"/>
      <c r="U2844" s="19"/>
      <c r="AA2844" s="19"/>
      <c r="AF2844" s="22"/>
      <c r="AK2844" s="21"/>
      <c r="AP2844" s="21"/>
      <c r="AS2844" s="22"/>
      <c r="AU2844" s="22"/>
    </row>
    <row r="2845" ht="15.75" customHeight="1">
      <c r="F2845" s="19"/>
      <c r="G2845" s="20"/>
      <c r="M2845" s="21"/>
      <c r="O2845" s="19"/>
      <c r="R2845" s="21"/>
      <c r="T2845" s="19"/>
      <c r="U2845" s="19"/>
      <c r="AA2845" s="19"/>
      <c r="AF2845" s="22"/>
      <c r="AK2845" s="21"/>
      <c r="AP2845" s="21"/>
      <c r="AS2845" s="22"/>
      <c r="AU2845" s="22"/>
    </row>
    <row r="2846" ht="15.75" customHeight="1">
      <c r="F2846" s="19"/>
      <c r="G2846" s="20"/>
      <c r="M2846" s="21"/>
      <c r="O2846" s="19"/>
      <c r="R2846" s="21"/>
      <c r="T2846" s="19"/>
      <c r="U2846" s="19"/>
      <c r="AA2846" s="19"/>
      <c r="AF2846" s="22"/>
      <c r="AK2846" s="21"/>
      <c r="AP2846" s="21"/>
      <c r="AS2846" s="22"/>
      <c r="AU2846" s="22"/>
    </row>
    <row r="2847" ht="15.75" customHeight="1">
      <c r="F2847" s="19"/>
      <c r="G2847" s="20"/>
      <c r="M2847" s="21"/>
      <c r="O2847" s="19"/>
      <c r="R2847" s="21"/>
      <c r="T2847" s="19"/>
      <c r="U2847" s="19"/>
      <c r="AA2847" s="19"/>
      <c r="AF2847" s="22"/>
      <c r="AK2847" s="21"/>
      <c r="AP2847" s="21"/>
      <c r="AS2847" s="22"/>
      <c r="AU2847" s="22"/>
    </row>
    <row r="2848" ht="15.75" customHeight="1">
      <c r="F2848" s="19"/>
      <c r="G2848" s="20"/>
      <c r="M2848" s="21"/>
      <c r="O2848" s="19"/>
      <c r="R2848" s="21"/>
      <c r="T2848" s="19"/>
      <c r="U2848" s="19"/>
      <c r="AA2848" s="19"/>
      <c r="AF2848" s="22"/>
      <c r="AK2848" s="21"/>
      <c r="AP2848" s="21"/>
      <c r="AS2848" s="22"/>
      <c r="AU2848" s="22"/>
    </row>
    <row r="2849" ht="15.75" customHeight="1">
      <c r="F2849" s="19"/>
      <c r="G2849" s="20"/>
      <c r="M2849" s="21"/>
      <c r="O2849" s="19"/>
      <c r="R2849" s="21"/>
      <c r="T2849" s="19"/>
      <c r="U2849" s="19"/>
      <c r="AA2849" s="19"/>
      <c r="AF2849" s="22"/>
      <c r="AK2849" s="21"/>
      <c r="AP2849" s="21"/>
      <c r="AS2849" s="22"/>
      <c r="AU2849" s="22"/>
    </row>
    <row r="2850" ht="15.75" customHeight="1">
      <c r="F2850" s="19"/>
      <c r="G2850" s="20"/>
      <c r="M2850" s="21"/>
      <c r="O2850" s="19"/>
      <c r="R2850" s="21"/>
      <c r="T2850" s="19"/>
      <c r="U2850" s="19"/>
      <c r="AA2850" s="19"/>
      <c r="AF2850" s="22"/>
      <c r="AK2850" s="21"/>
      <c r="AP2850" s="21"/>
      <c r="AS2850" s="22"/>
      <c r="AU2850" s="22"/>
    </row>
    <row r="2851" ht="15.75" customHeight="1">
      <c r="F2851" s="19"/>
      <c r="G2851" s="20"/>
      <c r="M2851" s="21"/>
      <c r="O2851" s="19"/>
      <c r="R2851" s="21"/>
      <c r="T2851" s="19"/>
      <c r="U2851" s="19"/>
      <c r="AA2851" s="19"/>
      <c r="AF2851" s="22"/>
      <c r="AK2851" s="21"/>
      <c r="AP2851" s="21"/>
      <c r="AS2851" s="22"/>
      <c r="AU2851" s="22"/>
    </row>
    <row r="2852" ht="15.75" customHeight="1">
      <c r="F2852" s="19"/>
      <c r="G2852" s="20"/>
      <c r="M2852" s="21"/>
      <c r="O2852" s="19"/>
      <c r="R2852" s="21"/>
      <c r="T2852" s="19"/>
      <c r="U2852" s="19"/>
      <c r="AA2852" s="19"/>
      <c r="AF2852" s="22"/>
      <c r="AK2852" s="21"/>
      <c r="AP2852" s="21"/>
      <c r="AS2852" s="22"/>
      <c r="AU2852" s="22"/>
    </row>
    <row r="2853" ht="15.75" customHeight="1">
      <c r="F2853" s="19"/>
      <c r="G2853" s="20"/>
      <c r="M2853" s="21"/>
      <c r="O2853" s="19"/>
      <c r="R2853" s="21"/>
      <c r="T2853" s="19"/>
      <c r="U2853" s="19"/>
      <c r="AA2853" s="19"/>
      <c r="AF2853" s="22"/>
      <c r="AK2853" s="21"/>
      <c r="AP2853" s="21"/>
      <c r="AS2853" s="22"/>
      <c r="AU2853" s="22"/>
    </row>
    <row r="2854" ht="15.75" customHeight="1">
      <c r="F2854" s="19"/>
      <c r="G2854" s="20"/>
      <c r="M2854" s="21"/>
      <c r="O2854" s="19"/>
      <c r="R2854" s="21"/>
      <c r="T2854" s="19"/>
      <c r="U2854" s="19"/>
      <c r="AA2854" s="19"/>
      <c r="AF2854" s="22"/>
      <c r="AK2854" s="21"/>
      <c r="AP2854" s="21"/>
      <c r="AS2854" s="22"/>
      <c r="AU2854" s="22"/>
    </row>
    <row r="2855" ht="15.75" customHeight="1">
      <c r="F2855" s="19"/>
      <c r="G2855" s="20"/>
      <c r="M2855" s="21"/>
      <c r="O2855" s="19"/>
      <c r="R2855" s="21"/>
      <c r="T2855" s="19"/>
      <c r="U2855" s="19"/>
      <c r="AA2855" s="19"/>
      <c r="AF2855" s="22"/>
      <c r="AK2855" s="21"/>
      <c r="AP2855" s="21"/>
      <c r="AS2855" s="22"/>
      <c r="AU2855" s="22"/>
    </row>
    <row r="2856" ht="15.75" customHeight="1">
      <c r="F2856" s="19"/>
      <c r="G2856" s="20"/>
      <c r="M2856" s="21"/>
      <c r="O2856" s="19"/>
      <c r="R2856" s="21"/>
      <c r="T2856" s="19"/>
      <c r="U2856" s="19"/>
      <c r="AA2856" s="19"/>
      <c r="AF2856" s="22"/>
      <c r="AK2856" s="21"/>
      <c r="AP2856" s="21"/>
      <c r="AS2856" s="22"/>
      <c r="AU2856" s="22"/>
    </row>
    <row r="2857" ht="15.75" customHeight="1">
      <c r="F2857" s="19"/>
      <c r="G2857" s="20"/>
      <c r="M2857" s="21"/>
      <c r="O2857" s="19"/>
      <c r="R2857" s="21"/>
      <c r="T2857" s="19"/>
      <c r="U2857" s="19"/>
      <c r="AA2857" s="19"/>
      <c r="AF2857" s="22"/>
      <c r="AK2857" s="21"/>
      <c r="AP2857" s="21"/>
      <c r="AS2857" s="22"/>
      <c r="AU2857" s="22"/>
    </row>
    <row r="2858" ht="15.75" customHeight="1">
      <c r="F2858" s="19"/>
      <c r="G2858" s="20"/>
      <c r="M2858" s="21"/>
      <c r="O2858" s="19"/>
      <c r="R2858" s="21"/>
      <c r="T2858" s="19"/>
      <c r="U2858" s="19"/>
      <c r="AA2858" s="19"/>
      <c r="AF2858" s="22"/>
      <c r="AK2858" s="21"/>
      <c r="AP2858" s="21"/>
      <c r="AS2858" s="22"/>
      <c r="AU2858" s="22"/>
    </row>
    <row r="2859" ht="15.75" customHeight="1">
      <c r="F2859" s="19"/>
      <c r="G2859" s="20"/>
      <c r="M2859" s="21"/>
      <c r="O2859" s="19"/>
      <c r="R2859" s="21"/>
      <c r="T2859" s="19"/>
      <c r="U2859" s="19"/>
      <c r="AA2859" s="19"/>
      <c r="AF2859" s="22"/>
      <c r="AK2859" s="21"/>
      <c r="AP2859" s="21"/>
      <c r="AS2859" s="22"/>
      <c r="AU2859" s="22"/>
    </row>
    <row r="2860" ht="15.75" customHeight="1">
      <c r="F2860" s="19"/>
      <c r="G2860" s="20"/>
      <c r="M2860" s="21"/>
      <c r="O2860" s="19"/>
      <c r="R2860" s="21"/>
      <c r="T2860" s="19"/>
      <c r="U2860" s="19"/>
      <c r="AA2860" s="19"/>
      <c r="AF2860" s="22"/>
      <c r="AK2860" s="21"/>
      <c r="AP2860" s="21"/>
      <c r="AS2860" s="22"/>
      <c r="AU2860" s="22"/>
    </row>
    <row r="2861" ht="15.75" customHeight="1">
      <c r="F2861" s="19"/>
      <c r="G2861" s="20"/>
      <c r="M2861" s="21"/>
      <c r="O2861" s="19"/>
      <c r="R2861" s="21"/>
      <c r="T2861" s="19"/>
      <c r="U2861" s="19"/>
      <c r="AA2861" s="19"/>
      <c r="AF2861" s="22"/>
      <c r="AK2861" s="21"/>
      <c r="AP2861" s="21"/>
      <c r="AS2861" s="22"/>
      <c r="AU2861" s="22"/>
    </row>
    <row r="2862" ht="15.75" customHeight="1">
      <c r="F2862" s="19"/>
      <c r="G2862" s="20"/>
      <c r="M2862" s="21"/>
      <c r="O2862" s="19"/>
      <c r="R2862" s="21"/>
      <c r="T2862" s="19"/>
      <c r="U2862" s="19"/>
      <c r="AA2862" s="19"/>
      <c r="AF2862" s="22"/>
      <c r="AK2862" s="21"/>
      <c r="AP2862" s="21"/>
      <c r="AS2862" s="22"/>
      <c r="AU2862" s="22"/>
    </row>
    <row r="2863" ht="15.75" customHeight="1">
      <c r="F2863" s="19"/>
      <c r="G2863" s="20"/>
      <c r="M2863" s="21"/>
      <c r="O2863" s="19"/>
      <c r="R2863" s="21"/>
      <c r="T2863" s="19"/>
      <c r="U2863" s="19"/>
      <c r="AA2863" s="19"/>
      <c r="AF2863" s="22"/>
      <c r="AK2863" s="21"/>
      <c r="AP2863" s="21"/>
      <c r="AS2863" s="22"/>
      <c r="AU2863" s="22"/>
    </row>
    <row r="2864" ht="15.75" customHeight="1">
      <c r="F2864" s="19"/>
      <c r="G2864" s="20"/>
      <c r="M2864" s="21"/>
      <c r="O2864" s="19"/>
      <c r="R2864" s="21"/>
      <c r="T2864" s="19"/>
      <c r="U2864" s="19"/>
      <c r="AA2864" s="19"/>
      <c r="AF2864" s="22"/>
      <c r="AK2864" s="21"/>
      <c r="AP2864" s="21"/>
      <c r="AS2864" s="22"/>
      <c r="AU2864" s="22"/>
    </row>
    <row r="2865" ht="15.75" customHeight="1">
      <c r="F2865" s="19"/>
      <c r="G2865" s="20"/>
      <c r="M2865" s="21"/>
      <c r="O2865" s="19"/>
      <c r="R2865" s="21"/>
      <c r="T2865" s="19"/>
      <c r="U2865" s="19"/>
      <c r="AA2865" s="19"/>
      <c r="AF2865" s="22"/>
      <c r="AK2865" s="21"/>
      <c r="AP2865" s="21"/>
      <c r="AS2865" s="22"/>
      <c r="AU2865" s="22"/>
    </row>
    <row r="2866" ht="15.75" customHeight="1">
      <c r="F2866" s="19"/>
      <c r="G2866" s="20"/>
      <c r="M2866" s="21"/>
      <c r="O2866" s="19"/>
      <c r="R2866" s="21"/>
      <c r="T2866" s="19"/>
      <c r="U2866" s="19"/>
      <c r="AA2866" s="19"/>
      <c r="AF2866" s="22"/>
      <c r="AK2866" s="21"/>
      <c r="AP2866" s="21"/>
      <c r="AS2866" s="22"/>
      <c r="AU2866" s="22"/>
    </row>
    <row r="2867" ht="15.75" customHeight="1">
      <c r="F2867" s="19"/>
      <c r="G2867" s="20"/>
      <c r="M2867" s="21"/>
      <c r="O2867" s="19"/>
      <c r="R2867" s="21"/>
      <c r="T2867" s="19"/>
      <c r="U2867" s="19"/>
      <c r="AA2867" s="19"/>
      <c r="AF2867" s="22"/>
      <c r="AK2867" s="21"/>
      <c r="AP2867" s="21"/>
      <c r="AS2867" s="22"/>
      <c r="AU2867" s="22"/>
    </row>
    <row r="2868" ht="15.75" customHeight="1">
      <c r="F2868" s="19"/>
      <c r="G2868" s="20"/>
      <c r="M2868" s="21"/>
      <c r="O2868" s="19"/>
      <c r="R2868" s="21"/>
      <c r="T2868" s="19"/>
      <c r="U2868" s="19"/>
      <c r="AA2868" s="19"/>
      <c r="AF2868" s="22"/>
      <c r="AK2868" s="21"/>
      <c r="AP2868" s="21"/>
      <c r="AS2868" s="22"/>
      <c r="AU2868" s="22"/>
    </row>
    <row r="2869" ht="15.75" customHeight="1">
      <c r="F2869" s="19"/>
      <c r="G2869" s="20"/>
      <c r="M2869" s="21"/>
      <c r="O2869" s="19"/>
      <c r="R2869" s="21"/>
      <c r="T2869" s="19"/>
      <c r="U2869" s="19"/>
      <c r="AA2869" s="19"/>
      <c r="AF2869" s="22"/>
      <c r="AK2869" s="21"/>
      <c r="AP2869" s="21"/>
      <c r="AS2869" s="22"/>
      <c r="AU2869" s="22"/>
    </row>
    <row r="2870" ht="15.75" customHeight="1">
      <c r="F2870" s="19"/>
      <c r="G2870" s="20"/>
      <c r="M2870" s="21"/>
      <c r="O2870" s="19"/>
      <c r="R2870" s="21"/>
      <c r="T2870" s="19"/>
      <c r="U2870" s="19"/>
      <c r="AA2870" s="19"/>
      <c r="AF2870" s="22"/>
      <c r="AK2870" s="21"/>
      <c r="AP2870" s="21"/>
      <c r="AS2870" s="22"/>
      <c r="AU2870" s="22"/>
    </row>
    <row r="2871" ht="15.75" customHeight="1">
      <c r="F2871" s="19"/>
      <c r="G2871" s="20"/>
      <c r="M2871" s="21"/>
      <c r="O2871" s="19"/>
      <c r="R2871" s="21"/>
      <c r="T2871" s="19"/>
      <c r="U2871" s="19"/>
      <c r="AA2871" s="19"/>
      <c r="AF2871" s="22"/>
      <c r="AK2871" s="21"/>
      <c r="AP2871" s="21"/>
      <c r="AS2871" s="22"/>
      <c r="AU2871" s="22"/>
    </row>
    <row r="2872" ht="15.75" customHeight="1">
      <c r="F2872" s="19"/>
      <c r="G2872" s="20"/>
      <c r="M2872" s="21"/>
      <c r="O2872" s="19"/>
      <c r="R2872" s="21"/>
      <c r="T2872" s="19"/>
      <c r="U2872" s="19"/>
      <c r="AA2872" s="19"/>
      <c r="AF2872" s="22"/>
      <c r="AK2872" s="21"/>
      <c r="AP2872" s="21"/>
      <c r="AS2872" s="22"/>
      <c r="AU2872" s="22"/>
    </row>
    <row r="2873" ht="15.75" customHeight="1">
      <c r="F2873" s="19"/>
      <c r="G2873" s="20"/>
      <c r="M2873" s="21"/>
      <c r="O2873" s="19"/>
      <c r="R2873" s="21"/>
      <c r="T2873" s="19"/>
      <c r="U2873" s="19"/>
      <c r="AA2873" s="19"/>
      <c r="AF2873" s="22"/>
      <c r="AK2873" s="21"/>
      <c r="AP2873" s="21"/>
      <c r="AS2873" s="22"/>
      <c r="AU2873" s="22"/>
    </row>
    <row r="2874" ht="15.75" customHeight="1">
      <c r="F2874" s="19"/>
      <c r="G2874" s="20"/>
      <c r="M2874" s="21"/>
      <c r="O2874" s="19"/>
      <c r="R2874" s="21"/>
      <c r="T2874" s="19"/>
      <c r="U2874" s="19"/>
      <c r="AA2874" s="19"/>
      <c r="AF2874" s="22"/>
      <c r="AK2874" s="21"/>
      <c r="AP2874" s="21"/>
      <c r="AS2874" s="22"/>
      <c r="AU2874" s="22"/>
    </row>
    <row r="2875" ht="15.75" customHeight="1">
      <c r="F2875" s="19"/>
      <c r="G2875" s="20"/>
      <c r="M2875" s="21"/>
      <c r="O2875" s="19"/>
      <c r="R2875" s="21"/>
      <c r="T2875" s="19"/>
      <c r="U2875" s="19"/>
      <c r="AA2875" s="19"/>
      <c r="AF2875" s="22"/>
      <c r="AK2875" s="21"/>
      <c r="AP2875" s="21"/>
      <c r="AS2875" s="22"/>
      <c r="AU2875" s="22"/>
    </row>
    <row r="2876" ht="15.75" customHeight="1">
      <c r="F2876" s="19"/>
      <c r="G2876" s="20"/>
      <c r="M2876" s="21"/>
      <c r="O2876" s="19"/>
      <c r="R2876" s="21"/>
      <c r="T2876" s="19"/>
      <c r="U2876" s="19"/>
      <c r="AA2876" s="19"/>
      <c r="AF2876" s="22"/>
      <c r="AK2876" s="21"/>
      <c r="AP2876" s="21"/>
      <c r="AS2876" s="22"/>
      <c r="AU2876" s="22"/>
    </row>
    <row r="2877" ht="15.75" customHeight="1">
      <c r="F2877" s="19"/>
      <c r="G2877" s="20"/>
      <c r="M2877" s="21"/>
      <c r="O2877" s="19"/>
      <c r="R2877" s="21"/>
      <c r="T2877" s="19"/>
      <c r="U2877" s="19"/>
      <c r="AA2877" s="19"/>
      <c r="AF2877" s="22"/>
      <c r="AK2877" s="21"/>
      <c r="AP2877" s="21"/>
      <c r="AS2877" s="22"/>
      <c r="AU2877" s="22"/>
    </row>
    <row r="2878" ht="15.75" customHeight="1">
      <c r="F2878" s="19"/>
      <c r="G2878" s="20"/>
      <c r="M2878" s="21"/>
      <c r="O2878" s="19"/>
      <c r="R2878" s="21"/>
      <c r="T2878" s="19"/>
      <c r="U2878" s="19"/>
      <c r="AA2878" s="19"/>
      <c r="AF2878" s="22"/>
      <c r="AK2878" s="21"/>
      <c r="AP2878" s="21"/>
      <c r="AS2878" s="22"/>
      <c r="AU2878" s="22"/>
    </row>
    <row r="2879" ht="15.75" customHeight="1">
      <c r="F2879" s="19"/>
      <c r="G2879" s="20"/>
      <c r="M2879" s="21"/>
      <c r="O2879" s="19"/>
      <c r="R2879" s="21"/>
      <c r="T2879" s="19"/>
      <c r="U2879" s="19"/>
      <c r="AA2879" s="19"/>
      <c r="AF2879" s="22"/>
      <c r="AK2879" s="21"/>
      <c r="AP2879" s="21"/>
      <c r="AS2879" s="22"/>
      <c r="AU2879" s="22"/>
    </row>
    <row r="2880" ht="15.75" customHeight="1">
      <c r="F2880" s="19"/>
      <c r="G2880" s="20"/>
      <c r="M2880" s="21"/>
      <c r="O2880" s="19"/>
      <c r="R2880" s="21"/>
      <c r="T2880" s="19"/>
      <c r="U2880" s="19"/>
      <c r="AA2880" s="19"/>
      <c r="AF2880" s="22"/>
      <c r="AK2880" s="21"/>
      <c r="AP2880" s="21"/>
      <c r="AS2880" s="22"/>
      <c r="AU2880" s="22"/>
    </row>
    <row r="2881" ht="15.75" customHeight="1">
      <c r="F2881" s="19"/>
      <c r="G2881" s="20"/>
      <c r="M2881" s="21"/>
      <c r="O2881" s="19"/>
      <c r="R2881" s="21"/>
      <c r="T2881" s="19"/>
      <c r="U2881" s="19"/>
      <c r="AA2881" s="19"/>
      <c r="AF2881" s="22"/>
      <c r="AK2881" s="21"/>
      <c r="AP2881" s="21"/>
      <c r="AS2881" s="22"/>
      <c r="AU2881" s="22"/>
    </row>
    <row r="2882" ht="15.75" customHeight="1">
      <c r="F2882" s="19"/>
      <c r="G2882" s="20"/>
      <c r="M2882" s="21"/>
      <c r="O2882" s="19"/>
      <c r="R2882" s="21"/>
      <c r="T2882" s="19"/>
      <c r="U2882" s="19"/>
      <c r="AA2882" s="19"/>
      <c r="AF2882" s="22"/>
      <c r="AK2882" s="21"/>
      <c r="AP2882" s="21"/>
      <c r="AS2882" s="22"/>
      <c r="AU2882" s="22"/>
    </row>
    <row r="2883" ht="15.75" customHeight="1">
      <c r="F2883" s="19"/>
      <c r="G2883" s="20"/>
      <c r="M2883" s="21"/>
      <c r="O2883" s="19"/>
      <c r="R2883" s="21"/>
      <c r="T2883" s="19"/>
      <c r="U2883" s="19"/>
      <c r="AA2883" s="19"/>
      <c r="AF2883" s="22"/>
      <c r="AK2883" s="21"/>
      <c r="AP2883" s="21"/>
      <c r="AS2883" s="22"/>
      <c r="AU2883" s="22"/>
    </row>
    <row r="2884" ht="15.75" customHeight="1">
      <c r="F2884" s="19"/>
      <c r="G2884" s="20"/>
      <c r="M2884" s="21"/>
      <c r="O2884" s="19"/>
      <c r="R2884" s="21"/>
      <c r="T2884" s="19"/>
      <c r="U2884" s="19"/>
      <c r="AA2884" s="19"/>
      <c r="AF2884" s="22"/>
      <c r="AK2884" s="21"/>
      <c r="AP2884" s="21"/>
      <c r="AS2884" s="22"/>
      <c r="AU2884" s="22"/>
    </row>
    <row r="2885" ht="15.75" customHeight="1">
      <c r="F2885" s="19"/>
      <c r="G2885" s="20"/>
      <c r="M2885" s="21"/>
      <c r="O2885" s="19"/>
      <c r="R2885" s="21"/>
      <c r="T2885" s="19"/>
      <c r="U2885" s="19"/>
      <c r="AA2885" s="19"/>
      <c r="AF2885" s="22"/>
      <c r="AK2885" s="21"/>
      <c r="AP2885" s="21"/>
      <c r="AS2885" s="22"/>
      <c r="AU2885" s="22"/>
    </row>
    <row r="2886" ht="15.75" customHeight="1">
      <c r="F2886" s="19"/>
      <c r="G2886" s="20"/>
      <c r="M2886" s="21"/>
      <c r="O2886" s="19"/>
      <c r="R2886" s="21"/>
      <c r="T2886" s="19"/>
      <c r="U2886" s="19"/>
      <c r="AA2886" s="19"/>
      <c r="AF2886" s="22"/>
      <c r="AK2886" s="21"/>
      <c r="AP2886" s="21"/>
      <c r="AS2886" s="22"/>
      <c r="AU2886" s="22"/>
    </row>
    <row r="2887" ht="15.75" customHeight="1">
      <c r="F2887" s="19"/>
      <c r="G2887" s="20"/>
      <c r="M2887" s="21"/>
      <c r="O2887" s="19"/>
      <c r="R2887" s="21"/>
      <c r="T2887" s="19"/>
      <c r="U2887" s="19"/>
      <c r="AA2887" s="19"/>
      <c r="AF2887" s="22"/>
      <c r="AK2887" s="21"/>
      <c r="AP2887" s="21"/>
      <c r="AS2887" s="22"/>
      <c r="AU2887" s="22"/>
    </row>
    <row r="2888" ht="15.75" customHeight="1">
      <c r="F2888" s="19"/>
      <c r="G2888" s="20"/>
      <c r="M2888" s="21"/>
      <c r="O2888" s="19"/>
      <c r="R2888" s="21"/>
      <c r="T2888" s="19"/>
      <c r="U2888" s="19"/>
      <c r="AA2888" s="19"/>
      <c r="AF2888" s="22"/>
      <c r="AK2888" s="21"/>
      <c r="AP2888" s="21"/>
      <c r="AS2888" s="22"/>
      <c r="AU2888" s="22"/>
    </row>
    <row r="2889" ht="15.75" customHeight="1">
      <c r="F2889" s="19"/>
      <c r="G2889" s="20"/>
      <c r="M2889" s="21"/>
      <c r="O2889" s="19"/>
      <c r="R2889" s="21"/>
      <c r="T2889" s="19"/>
      <c r="U2889" s="19"/>
      <c r="AA2889" s="19"/>
      <c r="AF2889" s="22"/>
      <c r="AK2889" s="21"/>
      <c r="AP2889" s="21"/>
      <c r="AS2889" s="22"/>
      <c r="AU2889" s="22"/>
    </row>
    <row r="2890" ht="15.75" customHeight="1">
      <c r="F2890" s="19"/>
      <c r="G2890" s="20"/>
      <c r="M2890" s="21"/>
      <c r="O2890" s="19"/>
      <c r="R2890" s="21"/>
      <c r="T2890" s="19"/>
      <c r="U2890" s="19"/>
      <c r="AA2890" s="19"/>
      <c r="AF2890" s="22"/>
      <c r="AK2890" s="21"/>
      <c r="AP2890" s="21"/>
      <c r="AS2890" s="22"/>
      <c r="AU2890" s="22"/>
    </row>
    <row r="2891" ht="15.75" customHeight="1">
      <c r="F2891" s="19"/>
      <c r="G2891" s="20"/>
      <c r="M2891" s="21"/>
      <c r="O2891" s="19"/>
      <c r="R2891" s="21"/>
      <c r="T2891" s="19"/>
      <c r="U2891" s="19"/>
      <c r="AA2891" s="19"/>
      <c r="AF2891" s="22"/>
      <c r="AK2891" s="21"/>
      <c r="AP2891" s="21"/>
      <c r="AS2891" s="22"/>
      <c r="AU2891" s="22"/>
    </row>
    <row r="2892" ht="15.75" customHeight="1">
      <c r="F2892" s="19"/>
      <c r="G2892" s="20"/>
      <c r="M2892" s="21"/>
      <c r="O2892" s="19"/>
      <c r="R2892" s="21"/>
      <c r="T2892" s="19"/>
      <c r="U2892" s="19"/>
      <c r="AA2892" s="19"/>
      <c r="AF2892" s="22"/>
      <c r="AK2892" s="21"/>
      <c r="AP2892" s="21"/>
      <c r="AS2892" s="22"/>
      <c r="AU2892" s="22"/>
    </row>
    <row r="2893" ht="15.75" customHeight="1">
      <c r="F2893" s="19"/>
      <c r="G2893" s="20"/>
      <c r="M2893" s="21"/>
      <c r="O2893" s="19"/>
      <c r="R2893" s="21"/>
      <c r="T2893" s="19"/>
      <c r="U2893" s="19"/>
      <c r="AA2893" s="19"/>
      <c r="AF2893" s="22"/>
      <c r="AK2893" s="21"/>
      <c r="AP2893" s="21"/>
      <c r="AS2893" s="22"/>
      <c r="AU2893" s="22"/>
    </row>
    <row r="2894" ht="15.75" customHeight="1">
      <c r="F2894" s="19"/>
      <c r="G2894" s="20"/>
      <c r="M2894" s="21"/>
      <c r="O2894" s="19"/>
      <c r="R2894" s="21"/>
      <c r="T2894" s="19"/>
      <c r="U2894" s="19"/>
      <c r="AA2894" s="19"/>
      <c r="AF2894" s="22"/>
      <c r="AK2894" s="21"/>
      <c r="AP2894" s="21"/>
      <c r="AS2894" s="22"/>
      <c r="AU2894" s="22"/>
    </row>
    <row r="2895" ht="15.75" customHeight="1">
      <c r="F2895" s="19"/>
      <c r="G2895" s="20"/>
      <c r="M2895" s="21"/>
      <c r="O2895" s="19"/>
      <c r="R2895" s="21"/>
      <c r="T2895" s="19"/>
      <c r="U2895" s="19"/>
      <c r="AA2895" s="19"/>
      <c r="AF2895" s="22"/>
      <c r="AK2895" s="21"/>
      <c r="AP2895" s="21"/>
      <c r="AS2895" s="22"/>
      <c r="AU2895" s="22"/>
    </row>
    <row r="2896" ht="15.75" customHeight="1">
      <c r="F2896" s="19"/>
      <c r="G2896" s="20"/>
      <c r="M2896" s="21"/>
      <c r="O2896" s="19"/>
      <c r="R2896" s="21"/>
      <c r="T2896" s="19"/>
      <c r="U2896" s="19"/>
      <c r="AA2896" s="19"/>
      <c r="AF2896" s="22"/>
      <c r="AK2896" s="21"/>
      <c r="AP2896" s="21"/>
      <c r="AS2896" s="22"/>
      <c r="AU2896" s="22"/>
    </row>
    <row r="2897" ht="15.75" customHeight="1">
      <c r="F2897" s="19"/>
      <c r="G2897" s="20"/>
      <c r="M2897" s="21"/>
      <c r="O2897" s="19"/>
      <c r="R2897" s="21"/>
      <c r="T2897" s="19"/>
      <c r="U2897" s="19"/>
      <c r="AA2897" s="19"/>
      <c r="AF2897" s="22"/>
      <c r="AK2897" s="21"/>
      <c r="AP2897" s="21"/>
      <c r="AS2897" s="22"/>
      <c r="AU2897" s="22"/>
    </row>
    <row r="2898" ht="15.75" customHeight="1">
      <c r="F2898" s="19"/>
      <c r="G2898" s="20"/>
      <c r="M2898" s="21"/>
      <c r="O2898" s="19"/>
      <c r="R2898" s="21"/>
      <c r="T2898" s="19"/>
      <c r="U2898" s="19"/>
      <c r="AA2898" s="19"/>
      <c r="AF2898" s="22"/>
      <c r="AK2898" s="21"/>
      <c r="AP2898" s="21"/>
      <c r="AS2898" s="22"/>
      <c r="AU2898" s="22"/>
    </row>
    <row r="2899" ht="15.75" customHeight="1">
      <c r="F2899" s="19"/>
      <c r="G2899" s="20"/>
      <c r="M2899" s="21"/>
      <c r="O2899" s="19"/>
      <c r="R2899" s="21"/>
      <c r="T2899" s="19"/>
      <c r="U2899" s="19"/>
      <c r="AA2899" s="19"/>
      <c r="AF2899" s="22"/>
      <c r="AK2899" s="21"/>
      <c r="AP2899" s="21"/>
      <c r="AS2899" s="22"/>
      <c r="AU2899" s="22"/>
    </row>
    <row r="2900" ht="15.75" customHeight="1">
      <c r="F2900" s="19"/>
      <c r="G2900" s="20"/>
      <c r="M2900" s="21"/>
      <c r="O2900" s="19"/>
      <c r="R2900" s="21"/>
      <c r="T2900" s="19"/>
      <c r="U2900" s="19"/>
      <c r="AA2900" s="19"/>
      <c r="AF2900" s="22"/>
      <c r="AK2900" s="21"/>
      <c r="AP2900" s="21"/>
      <c r="AS2900" s="22"/>
      <c r="AU2900" s="22"/>
    </row>
    <row r="2901" ht="15.75" customHeight="1">
      <c r="F2901" s="19"/>
      <c r="G2901" s="20"/>
      <c r="M2901" s="21"/>
      <c r="O2901" s="19"/>
      <c r="R2901" s="21"/>
      <c r="T2901" s="19"/>
      <c r="U2901" s="19"/>
      <c r="AA2901" s="19"/>
      <c r="AF2901" s="22"/>
      <c r="AK2901" s="21"/>
      <c r="AP2901" s="21"/>
      <c r="AS2901" s="22"/>
      <c r="AU2901" s="22"/>
    </row>
    <row r="2902" ht="15.75" customHeight="1">
      <c r="F2902" s="19"/>
      <c r="G2902" s="20"/>
      <c r="M2902" s="21"/>
      <c r="O2902" s="19"/>
      <c r="R2902" s="21"/>
      <c r="T2902" s="19"/>
      <c r="U2902" s="19"/>
      <c r="AA2902" s="19"/>
      <c r="AF2902" s="22"/>
      <c r="AK2902" s="21"/>
      <c r="AP2902" s="21"/>
      <c r="AS2902" s="22"/>
      <c r="AU2902" s="22"/>
    </row>
    <row r="2903" ht="15.75" customHeight="1">
      <c r="F2903" s="19"/>
      <c r="G2903" s="20"/>
      <c r="M2903" s="21"/>
      <c r="O2903" s="19"/>
      <c r="R2903" s="21"/>
      <c r="T2903" s="19"/>
      <c r="U2903" s="19"/>
      <c r="AA2903" s="19"/>
      <c r="AF2903" s="22"/>
      <c r="AK2903" s="21"/>
      <c r="AP2903" s="21"/>
      <c r="AS2903" s="22"/>
      <c r="AU2903" s="22"/>
    </row>
    <row r="2904" ht="15.75" customHeight="1">
      <c r="F2904" s="19"/>
      <c r="G2904" s="20"/>
      <c r="M2904" s="21"/>
      <c r="O2904" s="19"/>
      <c r="R2904" s="21"/>
      <c r="T2904" s="19"/>
      <c r="U2904" s="19"/>
      <c r="AA2904" s="19"/>
      <c r="AF2904" s="22"/>
      <c r="AK2904" s="21"/>
      <c r="AP2904" s="21"/>
      <c r="AS2904" s="22"/>
      <c r="AU2904" s="22"/>
    </row>
    <row r="2905" ht="15.75" customHeight="1">
      <c r="F2905" s="19"/>
      <c r="G2905" s="20"/>
      <c r="M2905" s="21"/>
      <c r="O2905" s="19"/>
      <c r="R2905" s="21"/>
      <c r="T2905" s="19"/>
      <c r="U2905" s="19"/>
      <c r="AA2905" s="19"/>
      <c r="AF2905" s="22"/>
      <c r="AK2905" s="21"/>
      <c r="AP2905" s="21"/>
      <c r="AS2905" s="22"/>
      <c r="AU2905" s="22"/>
    </row>
    <row r="2906" ht="15.75" customHeight="1">
      <c r="F2906" s="19"/>
      <c r="G2906" s="20"/>
      <c r="M2906" s="21"/>
      <c r="O2906" s="19"/>
      <c r="R2906" s="21"/>
      <c r="T2906" s="19"/>
      <c r="U2906" s="19"/>
      <c r="AA2906" s="19"/>
      <c r="AF2906" s="22"/>
      <c r="AK2906" s="21"/>
      <c r="AP2906" s="21"/>
      <c r="AS2906" s="22"/>
      <c r="AU2906" s="22"/>
    </row>
    <row r="2907" ht="15.75" customHeight="1">
      <c r="F2907" s="19"/>
      <c r="G2907" s="20"/>
      <c r="M2907" s="21"/>
      <c r="O2907" s="19"/>
      <c r="R2907" s="21"/>
      <c r="T2907" s="19"/>
      <c r="U2907" s="19"/>
      <c r="AA2907" s="19"/>
      <c r="AF2907" s="22"/>
      <c r="AK2907" s="21"/>
      <c r="AP2907" s="21"/>
      <c r="AS2907" s="22"/>
      <c r="AU2907" s="22"/>
    </row>
    <row r="2908" ht="15.75" customHeight="1">
      <c r="F2908" s="19"/>
      <c r="G2908" s="20"/>
      <c r="M2908" s="21"/>
      <c r="O2908" s="19"/>
      <c r="R2908" s="21"/>
      <c r="T2908" s="19"/>
      <c r="U2908" s="19"/>
      <c r="AA2908" s="19"/>
      <c r="AF2908" s="22"/>
      <c r="AK2908" s="21"/>
      <c r="AP2908" s="21"/>
      <c r="AS2908" s="22"/>
      <c r="AU2908" s="22"/>
    </row>
    <row r="2909" ht="15.75" customHeight="1">
      <c r="F2909" s="19"/>
      <c r="G2909" s="20"/>
      <c r="M2909" s="21"/>
      <c r="O2909" s="19"/>
      <c r="R2909" s="21"/>
      <c r="T2909" s="19"/>
      <c r="U2909" s="19"/>
      <c r="AA2909" s="19"/>
      <c r="AF2909" s="22"/>
      <c r="AK2909" s="21"/>
      <c r="AP2909" s="21"/>
      <c r="AS2909" s="22"/>
      <c r="AU2909" s="22"/>
    </row>
    <row r="2910" ht="15.75" customHeight="1">
      <c r="F2910" s="19"/>
      <c r="G2910" s="20"/>
      <c r="M2910" s="21"/>
      <c r="O2910" s="19"/>
      <c r="R2910" s="21"/>
      <c r="T2910" s="19"/>
      <c r="U2910" s="19"/>
      <c r="AA2910" s="19"/>
      <c r="AF2910" s="22"/>
      <c r="AK2910" s="21"/>
      <c r="AP2910" s="21"/>
      <c r="AS2910" s="22"/>
      <c r="AU2910" s="22"/>
    </row>
    <row r="2911" ht="15.75" customHeight="1">
      <c r="F2911" s="19"/>
      <c r="G2911" s="20"/>
      <c r="M2911" s="21"/>
      <c r="O2911" s="19"/>
      <c r="R2911" s="21"/>
      <c r="T2911" s="19"/>
      <c r="U2911" s="19"/>
      <c r="AA2911" s="19"/>
      <c r="AF2911" s="22"/>
      <c r="AK2911" s="21"/>
      <c r="AP2911" s="21"/>
      <c r="AS2911" s="22"/>
      <c r="AU2911" s="22"/>
    </row>
    <row r="2912" ht="15.75" customHeight="1">
      <c r="F2912" s="19"/>
      <c r="G2912" s="20"/>
      <c r="M2912" s="21"/>
      <c r="O2912" s="19"/>
      <c r="R2912" s="21"/>
      <c r="T2912" s="19"/>
      <c r="U2912" s="19"/>
      <c r="AA2912" s="19"/>
      <c r="AF2912" s="22"/>
      <c r="AK2912" s="21"/>
      <c r="AP2912" s="21"/>
      <c r="AS2912" s="22"/>
      <c r="AU2912" s="22"/>
    </row>
    <row r="2913" ht="15.75" customHeight="1">
      <c r="F2913" s="19"/>
      <c r="G2913" s="20"/>
      <c r="M2913" s="21"/>
      <c r="O2913" s="19"/>
      <c r="R2913" s="21"/>
      <c r="T2913" s="19"/>
      <c r="U2913" s="19"/>
      <c r="AA2913" s="19"/>
      <c r="AF2913" s="22"/>
      <c r="AK2913" s="21"/>
      <c r="AP2913" s="21"/>
      <c r="AS2913" s="22"/>
      <c r="AU2913" s="22"/>
    </row>
    <row r="2914" ht="15.75" customHeight="1">
      <c r="F2914" s="19"/>
      <c r="G2914" s="20"/>
      <c r="M2914" s="21"/>
      <c r="O2914" s="19"/>
      <c r="R2914" s="21"/>
      <c r="T2914" s="19"/>
      <c r="U2914" s="19"/>
      <c r="AA2914" s="19"/>
      <c r="AF2914" s="22"/>
      <c r="AK2914" s="21"/>
      <c r="AP2914" s="21"/>
      <c r="AS2914" s="22"/>
      <c r="AU2914" s="22"/>
    </row>
    <row r="2915" ht="15.75" customHeight="1">
      <c r="F2915" s="19"/>
      <c r="G2915" s="20"/>
      <c r="M2915" s="21"/>
      <c r="O2915" s="19"/>
      <c r="R2915" s="21"/>
      <c r="T2915" s="19"/>
      <c r="U2915" s="19"/>
      <c r="AA2915" s="19"/>
      <c r="AF2915" s="22"/>
      <c r="AK2915" s="21"/>
      <c r="AP2915" s="21"/>
      <c r="AS2915" s="22"/>
      <c r="AU2915" s="22"/>
    </row>
    <row r="2916" ht="15.75" customHeight="1">
      <c r="F2916" s="19"/>
      <c r="G2916" s="20"/>
      <c r="M2916" s="21"/>
      <c r="O2916" s="19"/>
      <c r="R2916" s="21"/>
      <c r="T2916" s="19"/>
      <c r="U2916" s="19"/>
      <c r="AA2916" s="19"/>
      <c r="AF2916" s="22"/>
      <c r="AK2916" s="21"/>
      <c r="AP2916" s="21"/>
      <c r="AS2916" s="22"/>
      <c r="AU2916" s="22"/>
    </row>
    <row r="2917" ht="15.75" customHeight="1">
      <c r="F2917" s="19"/>
      <c r="G2917" s="20"/>
      <c r="M2917" s="21"/>
      <c r="O2917" s="19"/>
      <c r="R2917" s="21"/>
      <c r="T2917" s="19"/>
      <c r="U2917" s="19"/>
      <c r="AA2917" s="19"/>
      <c r="AF2917" s="22"/>
      <c r="AK2917" s="21"/>
      <c r="AP2917" s="21"/>
      <c r="AS2917" s="22"/>
      <c r="AU2917" s="22"/>
    </row>
    <row r="2918" ht="15.75" customHeight="1">
      <c r="F2918" s="19"/>
      <c r="G2918" s="20"/>
      <c r="M2918" s="21"/>
      <c r="O2918" s="19"/>
      <c r="R2918" s="21"/>
      <c r="T2918" s="19"/>
      <c r="U2918" s="19"/>
      <c r="AA2918" s="19"/>
      <c r="AF2918" s="22"/>
      <c r="AK2918" s="21"/>
      <c r="AP2918" s="21"/>
      <c r="AS2918" s="22"/>
      <c r="AU2918" s="22"/>
    </row>
    <row r="2919" ht="15.75" customHeight="1">
      <c r="F2919" s="19"/>
      <c r="G2919" s="20"/>
      <c r="M2919" s="21"/>
      <c r="O2919" s="19"/>
      <c r="R2919" s="21"/>
      <c r="T2919" s="19"/>
      <c r="U2919" s="19"/>
      <c r="AA2919" s="19"/>
      <c r="AF2919" s="22"/>
      <c r="AK2919" s="21"/>
      <c r="AP2919" s="21"/>
      <c r="AS2919" s="22"/>
      <c r="AU2919" s="22"/>
    </row>
    <row r="2920" ht="15.75" customHeight="1">
      <c r="F2920" s="19"/>
      <c r="G2920" s="20"/>
      <c r="M2920" s="21"/>
      <c r="O2920" s="19"/>
      <c r="R2920" s="21"/>
      <c r="T2920" s="19"/>
      <c r="U2920" s="19"/>
      <c r="AA2920" s="19"/>
      <c r="AF2920" s="22"/>
      <c r="AK2920" s="21"/>
      <c r="AP2920" s="21"/>
      <c r="AS2920" s="22"/>
      <c r="AU2920" s="22"/>
    </row>
    <row r="2921" ht="15.75" customHeight="1">
      <c r="F2921" s="19"/>
      <c r="G2921" s="20"/>
      <c r="M2921" s="21"/>
      <c r="O2921" s="19"/>
      <c r="R2921" s="21"/>
      <c r="T2921" s="19"/>
      <c r="U2921" s="19"/>
      <c r="AA2921" s="19"/>
      <c r="AF2921" s="22"/>
      <c r="AK2921" s="21"/>
      <c r="AP2921" s="21"/>
      <c r="AS2921" s="22"/>
      <c r="AU2921" s="22"/>
    </row>
    <row r="2922" ht="15.75" customHeight="1">
      <c r="F2922" s="19"/>
      <c r="G2922" s="20"/>
      <c r="M2922" s="21"/>
      <c r="O2922" s="19"/>
      <c r="R2922" s="21"/>
      <c r="T2922" s="19"/>
      <c r="U2922" s="19"/>
      <c r="AA2922" s="19"/>
      <c r="AF2922" s="22"/>
      <c r="AK2922" s="21"/>
      <c r="AP2922" s="21"/>
      <c r="AS2922" s="22"/>
      <c r="AU2922" s="22"/>
    </row>
    <row r="2923" ht="15.75" customHeight="1">
      <c r="F2923" s="19"/>
      <c r="G2923" s="20"/>
      <c r="M2923" s="21"/>
      <c r="O2923" s="19"/>
      <c r="R2923" s="21"/>
      <c r="T2923" s="19"/>
      <c r="U2923" s="19"/>
      <c r="AA2923" s="19"/>
      <c r="AF2923" s="22"/>
      <c r="AK2923" s="21"/>
      <c r="AP2923" s="21"/>
      <c r="AS2923" s="22"/>
      <c r="AU2923" s="22"/>
    </row>
    <row r="2924" ht="15.75" customHeight="1">
      <c r="F2924" s="19"/>
      <c r="G2924" s="20"/>
      <c r="M2924" s="21"/>
      <c r="O2924" s="19"/>
      <c r="R2924" s="21"/>
      <c r="T2924" s="19"/>
      <c r="U2924" s="19"/>
      <c r="AA2924" s="19"/>
      <c r="AF2924" s="22"/>
      <c r="AK2924" s="21"/>
      <c r="AP2924" s="21"/>
      <c r="AS2924" s="22"/>
      <c r="AU2924" s="22"/>
    </row>
    <row r="2925" ht="15.75" customHeight="1">
      <c r="F2925" s="19"/>
      <c r="G2925" s="20"/>
      <c r="M2925" s="21"/>
      <c r="O2925" s="19"/>
      <c r="R2925" s="21"/>
      <c r="T2925" s="19"/>
      <c r="U2925" s="19"/>
      <c r="AA2925" s="19"/>
      <c r="AF2925" s="22"/>
      <c r="AK2925" s="21"/>
      <c r="AP2925" s="21"/>
      <c r="AS2925" s="22"/>
      <c r="AU2925" s="22"/>
    </row>
    <row r="2926" ht="15.75" customHeight="1">
      <c r="F2926" s="19"/>
      <c r="G2926" s="20"/>
      <c r="M2926" s="21"/>
      <c r="O2926" s="19"/>
      <c r="R2926" s="21"/>
      <c r="T2926" s="19"/>
      <c r="U2926" s="19"/>
      <c r="AA2926" s="19"/>
      <c r="AF2926" s="22"/>
      <c r="AK2926" s="21"/>
      <c r="AP2926" s="21"/>
      <c r="AS2926" s="22"/>
      <c r="AU2926" s="22"/>
    </row>
    <row r="2927" ht="15.75" customHeight="1">
      <c r="F2927" s="19"/>
      <c r="G2927" s="20"/>
      <c r="M2927" s="21"/>
      <c r="O2927" s="19"/>
      <c r="R2927" s="21"/>
      <c r="T2927" s="19"/>
      <c r="U2927" s="19"/>
      <c r="AA2927" s="19"/>
      <c r="AF2927" s="22"/>
      <c r="AK2927" s="21"/>
      <c r="AP2927" s="21"/>
      <c r="AS2927" s="22"/>
      <c r="AU2927" s="22"/>
    </row>
    <row r="2928" ht="15.75" customHeight="1">
      <c r="F2928" s="19"/>
      <c r="G2928" s="20"/>
      <c r="M2928" s="21"/>
      <c r="O2928" s="19"/>
      <c r="R2928" s="21"/>
      <c r="T2928" s="19"/>
      <c r="U2928" s="19"/>
      <c r="AA2928" s="19"/>
      <c r="AF2928" s="22"/>
      <c r="AK2928" s="21"/>
      <c r="AP2928" s="21"/>
      <c r="AS2928" s="22"/>
      <c r="AU2928" s="22"/>
    </row>
    <row r="2929" ht="15.75" customHeight="1">
      <c r="F2929" s="19"/>
      <c r="G2929" s="20"/>
      <c r="M2929" s="21"/>
      <c r="O2929" s="19"/>
      <c r="R2929" s="21"/>
      <c r="T2929" s="19"/>
      <c r="U2929" s="19"/>
      <c r="AA2929" s="19"/>
      <c r="AF2929" s="22"/>
      <c r="AK2929" s="21"/>
      <c r="AP2929" s="21"/>
      <c r="AS2929" s="22"/>
      <c r="AU2929" s="22"/>
    </row>
    <row r="2930" ht="15.75" customHeight="1">
      <c r="F2930" s="19"/>
      <c r="G2930" s="20"/>
      <c r="M2930" s="21"/>
      <c r="O2930" s="19"/>
      <c r="R2930" s="21"/>
      <c r="T2930" s="19"/>
      <c r="U2930" s="19"/>
      <c r="AA2930" s="19"/>
      <c r="AF2930" s="22"/>
      <c r="AK2930" s="21"/>
      <c r="AP2930" s="21"/>
      <c r="AS2930" s="22"/>
      <c r="AU2930" s="22"/>
    </row>
    <row r="2931" ht="15.75" customHeight="1">
      <c r="F2931" s="19"/>
      <c r="G2931" s="20"/>
      <c r="M2931" s="21"/>
      <c r="O2931" s="19"/>
      <c r="R2931" s="21"/>
      <c r="T2931" s="19"/>
      <c r="U2931" s="19"/>
      <c r="AA2931" s="19"/>
      <c r="AF2931" s="22"/>
      <c r="AK2931" s="21"/>
      <c r="AP2931" s="21"/>
      <c r="AS2931" s="22"/>
      <c r="AU2931" s="22"/>
    </row>
    <row r="2932" ht="15.75" customHeight="1">
      <c r="F2932" s="19"/>
      <c r="G2932" s="20"/>
      <c r="M2932" s="21"/>
      <c r="O2932" s="19"/>
      <c r="R2932" s="21"/>
      <c r="T2932" s="19"/>
      <c r="U2932" s="19"/>
      <c r="AA2932" s="19"/>
      <c r="AF2932" s="22"/>
      <c r="AK2932" s="21"/>
      <c r="AP2932" s="21"/>
      <c r="AS2932" s="22"/>
      <c r="AU2932" s="22"/>
    </row>
    <row r="2933" ht="15.75" customHeight="1">
      <c r="F2933" s="19"/>
      <c r="G2933" s="20"/>
      <c r="M2933" s="21"/>
      <c r="O2933" s="19"/>
      <c r="R2933" s="21"/>
      <c r="T2933" s="19"/>
      <c r="U2933" s="19"/>
      <c r="AA2933" s="19"/>
      <c r="AF2933" s="22"/>
      <c r="AK2933" s="21"/>
      <c r="AP2933" s="21"/>
      <c r="AS2933" s="22"/>
      <c r="AU2933" s="22"/>
    </row>
    <row r="2934" ht="15.75" customHeight="1">
      <c r="F2934" s="19"/>
      <c r="G2934" s="20"/>
      <c r="M2934" s="21"/>
      <c r="O2934" s="19"/>
      <c r="R2934" s="21"/>
      <c r="T2934" s="19"/>
      <c r="U2934" s="19"/>
      <c r="AA2934" s="19"/>
      <c r="AF2934" s="22"/>
      <c r="AK2934" s="21"/>
      <c r="AP2934" s="21"/>
      <c r="AS2934" s="22"/>
      <c r="AU2934" s="22"/>
    </row>
    <row r="2935" ht="15.75" customHeight="1">
      <c r="F2935" s="19"/>
      <c r="G2935" s="20"/>
      <c r="M2935" s="21"/>
      <c r="O2935" s="19"/>
      <c r="R2935" s="21"/>
      <c r="T2935" s="19"/>
      <c r="U2935" s="19"/>
      <c r="AA2935" s="19"/>
      <c r="AF2935" s="22"/>
      <c r="AK2935" s="21"/>
      <c r="AP2935" s="21"/>
      <c r="AS2935" s="22"/>
      <c r="AU2935" s="22"/>
    </row>
    <row r="2936" ht="15.75" customHeight="1">
      <c r="F2936" s="19"/>
      <c r="G2936" s="20"/>
      <c r="M2936" s="21"/>
      <c r="O2936" s="19"/>
      <c r="R2936" s="21"/>
      <c r="T2936" s="19"/>
      <c r="U2936" s="19"/>
      <c r="AA2936" s="19"/>
      <c r="AF2936" s="22"/>
      <c r="AK2936" s="21"/>
      <c r="AP2936" s="21"/>
      <c r="AS2936" s="22"/>
      <c r="AU2936" s="22"/>
    </row>
    <row r="2937" ht="15.75" customHeight="1">
      <c r="F2937" s="19"/>
      <c r="G2937" s="20"/>
      <c r="M2937" s="21"/>
      <c r="O2937" s="19"/>
      <c r="R2937" s="21"/>
      <c r="T2937" s="19"/>
      <c r="U2937" s="19"/>
      <c r="AA2937" s="19"/>
      <c r="AF2937" s="22"/>
      <c r="AK2937" s="21"/>
      <c r="AP2937" s="21"/>
      <c r="AS2937" s="22"/>
      <c r="AU2937" s="22"/>
    </row>
    <row r="2938" ht="15.75" customHeight="1">
      <c r="F2938" s="19"/>
      <c r="G2938" s="20"/>
      <c r="M2938" s="21"/>
      <c r="O2938" s="19"/>
      <c r="R2938" s="21"/>
      <c r="T2938" s="19"/>
      <c r="U2938" s="19"/>
      <c r="AA2938" s="19"/>
      <c r="AF2938" s="22"/>
      <c r="AK2938" s="21"/>
      <c r="AP2938" s="21"/>
      <c r="AS2938" s="22"/>
      <c r="AU2938" s="22"/>
    </row>
    <row r="2939" ht="15.75" customHeight="1">
      <c r="F2939" s="19"/>
      <c r="G2939" s="20"/>
      <c r="M2939" s="21"/>
      <c r="O2939" s="19"/>
      <c r="R2939" s="21"/>
      <c r="T2939" s="19"/>
      <c r="U2939" s="19"/>
      <c r="AA2939" s="19"/>
      <c r="AF2939" s="22"/>
      <c r="AK2939" s="21"/>
      <c r="AP2939" s="21"/>
      <c r="AS2939" s="22"/>
      <c r="AU2939" s="22"/>
    </row>
    <row r="2940" ht="15.75" customHeight="1">
      <c r="F2940" s="19"/>
      <c r="G2940" s="20"/>
      <c r="M2940" s="21"/>
      <c r="O2940" s="19"/>
      <c r="R2940" s="21"/>
      <c r="T2940" s="19"/>
      <c r="U2940" s="19"/>
      <c r="AA2940" s="19"/>
      <c r="AF2940" s="22"/>
      <c r="AK2940" s="21"/>
      <c r="AP2940" s="21"/>
      <c r="AS2940" s="22"/>
      <c r="AU2940" s="22"/>
    </row>
    <row r="2941" ht="15.75" customHeight="1">
      <c r="F2941" s="19"/>
      <c r="G2941" s="20"/>
      <c r="M2941" s="21"/>
      <c r="O2941" s="19"/>
      <c r="R2941" s="21"/>
      <c r="T2941" s="19"/>
      <c r="U2941" s="19"/>
      <c r="AA2941" s="19"/>
      <c r="AF2941" s="22"/>
      <c r="AK2941" s="21"/>
      <c r="AP2941" s="21"/>
      <c r="AS2941" s="22"/>
      <c r="AU2941" s="22"/>
    </row>
    <row r="2942" ht="15.75" customHeight="1">
      <c r="F2942" s="19"/>
      <c r="G2942" s="20"/>
      <c r="M2942" s="21"/>
      <c r="O2942" s="19"/>
      <c r="R2942" s="21"/>
      <c r="T2942" s="19"/>
      <c r="U2942" s="19"/>
      <c r="AA2942" s="19"/>
      <c r="AF2942" s="22"/>
      <c r="AK2942" s="21"/>
      <c r="AP2942" s="21"/>
      <c r="AS2942" s="22"/>
      <c r="AU2942" s="22"/>
    </row>
    <row r="2943" ht="15.75" customHeight="1">
      <c r="F2943" s="19"/>
      <c r="G2943" s="20"/>
      <c r="M2943" s="21"/>
      <c r="O2943" s="19"/>
      <c r="R2943" s="21"/>
      <c r="T2943" s="19"/>
      <c r="U2943" s="19"/>
      <c r="AA2943" s="19"/>
      <c r="AF2943" s="22"/>
      <c r="AK2943" s="21"/>
      <c r="AP2943" s="21"/>
      <c r="AS2943" s="22"/>
      <c r="AU2943" s="22"/>
    </row>
    <row r="2944" ht="15.75" customHeight="1">
      <c r="F2944" s="19"/>
      <c r="G2944" s="20"/>
      <c r="M2944" s="21"/>
      <c r="O2944" s="19"/>
      <c r="R2944" s="21"/>
      <c r="T2944" s="19"/>
      <c r="U2944" s="19"/>
      <c r="AA2944" s="19"/>
      <c r="AF2944" s="22"/>
      <c r="AK2944" s="21"/>
      <c r="AP2944" s="21"/>
      <c r="AS2944" s="22"/>
      <c r="AU2944" s="22"/>
    </row>
    <row r="2945" ht="15.75" customHeight="1">
      <c r="F2945" s="19"/>
      <c r="G2945" s="20"/>
      <c r="M2945" s="21"/>
      <c r="O2945" s="19"/>
      <c r="R2945" s="21"/>
      <c r="T2945" s="19"/>
      <c r="U2945" s="19"/>
      <c r="AA2945" s="19"/>
      <c r="AF2945" s="22"/>
      <c r="AK2945" s="21"/>
      <c r="AP2945" s="21"/>
      <c r="AS2945" s="22"/>
      <c r="AU2945" s="22"/>
    </row>
    <row r="2946" ht="15.75" customHeight="1">
      <c r="F2946" s="19"/>
      <c r="G2946" s="20"/>
      <c r="M2946" s="21"/>
      <c r="O2946" s="19"/>
      <c r="R2946" s="21"/>
      <c r="T2946" s="19"/>
      <c r="U2946" s="19"/>
      <c r="AA2946" s="19"/>
      <c r="AF2946" s="22"/>
      <c r="AK2946" s="21"/>
      <c r="AP2946" s="21"/>
      <c r="AS2946" s="22"/>
      <c r="AU2946" s="22"/>
    </row>
    <row r="2947" ht="15.75" customHeight="1">
      <c r="F2947" s="19"/>
      <c r="G2947" s="20"/>
      <c r="M2947" s="21"/>
      <c r="O2947" s="19"/>
      <c r="R2947" s="21"/>
      <c r="T2947" s="19"/>
      <c r="U2947" s="19"/>
      <c r="AA2947" s="19"/>
      <c r="AF2947" s="22"/>
      <c r="AK2947" s="21"/>
      <c r="AP2947" s="21"/>
      <c r="AS2947" s="22"/>
      <c r="AU2947" s="22"/>
    </row>
    <row r="2948" ht="15.75" customHeight="1">
      <c r="F2948" s="19"/>
      <c r="G2948" s="20"/>
      <c r="M2948" s="21"/>
      <c r="O2948" s="19"/>
      <c r="R2948" s="21"/>
      <c r="T2948" s="19"/>
      <c r="U2948" s="19"/>
      <c r="AA2948" s="19"/>
      <c r="AF2948" s="22"/>
      <c r="AK2948" s="21"/>
      <c r="AP2948" s="21"/>
      <c r="AS2948" s="22"/>
      <c r="AU2948" s="22"/>
    </row>
    <row r="2949" ht="15.75" customHeight="1">
      <c r="F2949" s="19"/>
      <c r="G2949" s="20"/>
      <c r="M2949" s="21"/>
      <c r="O2949" s="19"/>
      <c r="R2949" s="21"/>
      <c r="T2949" s="19"/>
      <c r="U2949" s="19"/>
      <c r="AA2949" s="19"/>
      <c r="AF2949" s="22"/>
      <c r="AK2949" s="21"/>
      <c r="AP2949" s="21"/>
      <c r="AS2949" s="22"/>
      <c r="AU2949" s="22"/>
    </row>
    <row r="2950" ht="15.75" customHeight="1">
      <c r="F2950" s="19"/>
      <c r="G2950" s="20"/>
      <c r="M2950" s="21"/>
      <c r="O2950" s="19"/>
      <c r="R2950" s="21"/>
      <c r="T2950" s="19"/>
      <c r="U2950" s="19"/>
      <c r="AA2950" s="19"/>
      <c r="AF2950" s="22"/>
      <c r="AK2950" s="21"/>
      <c r="AP2950" s="21"/>
      <c r="AS2950" s="22"/>
      <c r="AU2950" s="22"/>
    </row>
    <row r="2951" ht="15.75" customHeight="1">
      <c r="F2951" s="19"/>
      <c r="G2951" s="20"/>
      <c r="M2951" s="21"/>
      <c r="O2951" s="19"/>
      <c r="R2951" s="21"/>
      <c r="T2951" s="19"/>
      <c r="U2951" s="19"/>
      <c r="AA2951" s="19"/>
      <c r="AF2951" s="22"/>
      <c r="AK2951" s="21"/>
      <c r="AP2951" s="21"/>
      <c r="AS2951" s="22"/>
      <c r="AU2951" s="22"/>
    </row>
    <row r="2952" ht="15.75" customHeight="1">
      <c r="F2952" s="19"/>
      <c r="G2952" s="20"/>
      <c r="M2952" s="21"/>
      <c r="O2952" s="19"/>
      <c r="R2952" s="21"/>
      <c r="T2952" s="19"/>
      <c r="U2952" s="19"/>
      <c r="AA2952" s="19"/>
      <c r="AF2952" s="22"/>
      <c r="AK2952" s="21"/>
      <c r="AP2952" s="21"/>
      <c r="AS2952" s="22"/>
      <c r="AU2952" s="22"/>
    </row>
    <row r="2953" ht="15.75" customHeight="1">
      <c r="F2953" s="19"/>
      <c r="G2953" s="20"/>
      <c r="M2953" s="21"/>
      <c r="O2953" s="19"/>
      <c r="R2953" s="21"/>
      <c r="T2953" s="19"/>
      <c r="U2953" s="19"/>
      <c r="AA2953" s="19"/>
      <c r="AF2953" s="22"/>
      <c r="AK2953" s="21"/>
      <c r="AP2953" s="21"/>
      <c r="AS2953" s="22"/>
      <c r="AU2953" s="22"/>
    </row>
    <row r="2954" ht="15.75" customHeight="1">
      <c r="F2954" s="19"/>
      <c r="G2954" s="20"/>
      <c r="M2954" s="21"/>
      <c r="O2954" s="19"/>
      <c r="R2954" s="21"/>
      <c r="T2954" s="19"/>
      <c r="U2954" s="19"/>
      <c r="AA2954" s="19"/>
      <c r="AF2954" s="22"/>
      <c r="AK2954" s="21"/>
      <c r="AP2954" s="21"/>
      <c r="AS2954" s="22"/>
      <c r="AU2954" s="22"/>
    </row>
    <row r="2955" ht="15.75" customHeight="1">
      <c r="F2955" s="19"/>
      <c r="G2955" s="20"/>
      <c r="M2955" s="21"/>
      <c r="O2955" s="19"/>
      <c r="R2955" s="21"/>
      <c r="T2955" s="19"/>
      <c r="U2955" s="19"/>
      <c r="AA2955" s="19"/>
      <c r="AF2955" s="22"/>
      <c r="AK2955" s="21"/>
      <c r="AP2955" s="21"/>
      <c r="AS2955" s="22"/>
      <c r="AU2955" s="22"/>
    </row>
    <row r="2956" ht="15.75" customHeight="1">
      <c r="F2956" s="19"/>
      <c r="G2956" s="20"/>
      <c r="M2956" s="21"/>
      <c r="O2956" s="19"/>
      <c r="R2956" s="21"/>
      <c r="T2956" s="19"/>
      <c r="U2956" s="19"/>
      <c r="AA2956" s="19"/>
      <c r="AF2956" s="22"/>
      <c r="AK2956" s="21"/>
      <c r="AP2956" s="21"/>
      <c r="AS2956" s="22"/>
      <c r="AU2956" s="22"/>
    </row>
    <row r="2957" ht="15.75" customHeight="1">
      <c r="F2957" s="19"/>
      <c r="G2957" s="20"/>
      <c r="M2957" s="21"/>
      <c r="O2957" s="19"/>
      <c r="R2957" s="21"/>
      <c r="T2957" s="19"/>
      <c r="U2957" s="19"/>
      <c r="AA2957" s="19"/>
      <c r="AF2957" s="22"/>
      <c r="AK2957" s="21"/>
      <c r="AP2957" s="21"/>
      <c r="AS2957" s="22"/>
      <c r="AU2957" s="22"/>
    </row>
    <row r="2958" ht="15.75" customHeight="1">
      <c r="F2958" s="19"/>
      <c r="G2958" s="20"/>
      <c r="M2958" s="21"/>
      <c r="O2958" s="19"/>
      <c r="R2958" s="21"/>
      <c r="T2958" s="19"/>
      <c r="U2958" s="19"/>
      <c r="AA2958" s="19"/>
      <c r="AF2958" s="22"/>
      <c r="AK2958" s="21"/>
      <c r="AP2958" s="21"/>
      <c r="AS2958" s="22"/>
      <c r="AU2958" s="22"/>
    </row>
    <row r="2959" ht="15.75" customHeight="1">
      <c r="F2959" s="19"/>
      <c r="G2959" s="20"/>
      <c r="M2959" s="21"/>
      <c r="O2959" s="19"/>
      <c r="R2959" s="21"/>
      <c r="T2959" s="19"/>
      <c r="U2959" s="19"/>
      <c r="AA2959" s="19"/>
      <c r="AF2959" s="22"/>
      <c r="AK2959" s="21"/>
      <c r="AP2959" s="21"/>
      <c r="AS2959" s="22"/>
      <c r="AU2959" s="22"/>
    </row>
    <row r="2960" ht="15.75" customHeight="1">
      <c r="F2960" s="19"/>
      <c r="G2960" s="20"/>
      <c r="M2960" s="21"/>
      <c r="O2960" s="19"/>
      <c r="R2960" s="21"/>
      <c r="T2960" s="19"/>
      <c r="U2960" s="19"/>
      <c r="AA2960" s="19"/>
      <c r="AF2960" s="22"/>
      <c r="AK2960" s="21"/>
      <c r="AP2960" s="21"/>
      <c r="AS2960" s="22"/>
      <c r="AU2960" s="22"/>
    </row>
    <row r="2961" ht="15.75" customHeight="1">
      <c r="F2961" s="19"/>
      <c r="G2961" s="20"/>
      <c r="M2961" s="21"/>
      <c r="O2961" s="19"/>
      <c r="R2961" s="21"/>
      <c r="T2961" s="19"/>
      <c r="U2961" s="19"/>
      <c r="AA2961" s="19"/>
      <c r="AF2961" s="22"/>
      <c r="AK2961" s="21"/>
      <c r="AP2961" s="21"/>
      <c r="AS2961" s="22"/>
      <c r="AU2961" s="22"/>
    </row>
    <row r="2962" ht="15.75" customHeight="1">
      <c r="F2962" s="19"/>
      <c r="G2962" s="20"/>
      <c r="M2962" s="21"/>
      <c r="O2962" s="19"/>
      <c r="R2962" s="21"/>
      <c r="T2962" s="19"/>
      <c r="U2962" s="19"/>
      <c r="AA2962" s="19"/>
      <c r="AF2962" s="22"/>
      <c r="AK2962" s="21"/>
      <c r="AP2962" s="21"/>
      <c r="AS2962" s="22"/>
      <c r="AU2962" s="22"/>
    </row>
    <row r="2963" ht="15.75" customHeight="1">
      <c r="F2963" s="19"/>
      <c r="G2963" s="20"/>
      <c r="M2963" s="21"/>
      <c r="O2963" s="19"/>
      <c r="R2963" s="21"/>
      <c r="T2963" s="19"/>
      <c r="U2963" s="19"/>
      <c r="AA2963" s="19"/>
      <c r="AF2963" s="22"/>
      <c r="AK2963" s="21"/>
      <c r="AP2963" s="21"/>
      <c r="AS2963" s="22"/>
      <c r="AU2963" s="22"/>
    </row>
    <row r="2964" ht="15.75" customHeight="1">
      <c r="F2964" s="19"/>
      <c r="G2964" s="20"/>
      <c r="M2964" s="21"/>
      <c r="O2964" s="19"/>
      <c r="R2964" s="21"/>
      <c r="T2964" s="19"/>
      <c r="U2964" s="19"/>
      <c r="AA2964" s="19"/>
      <c r="AF2964" s="22"/>
      <c r="AK2964" s="21"/>
      <c r="AP2964" s="21"/>
      <c r="AS2964" s="22"/>
      <c r="AU2964" s="22"/>
    </row>
    <row r="2965" ht="15.75" customHeight="1">
      <c r="F2965" s="19"/>
      <c r="G2965" s="20"/>
      <c r="M2965" s="21"/>
      <c r="O2965" s="19"/>
      <c r="R2965" s="21"/>
      <c r="T2965" s="19"/>
      <c r="U2965" s="19"/>
      <c r="AA2965" s="19"/>
      <c r="AF2965" s="22"/>
      <c r="AK2965" s="21"/>
      <c r="AP2965" s="21"/>
      <c r="AS2965" s="22"/>
      <c r="AU2965" s="22"/>
    </row>
    <row r="2966" ht="15.75" customHeight="1">
      <c r="F2966" s="19"/>
      <c r="G2966" s="20"/>
      <c r="M2966" s="21"/>
      <c r="O2966" s="19"/>
      <c r="R2966" s="21"/>
      <c r="T2966" s="19"/>
      <c r="U2966" s="19"/>
      <c r="AA2966" s="19"/>
      <c r="AF2966" s="22"/>
      <c r="AK2966" s="21"/>
      <c r="AP2966" s="21"/>
      <c r="AS2966" s="22"/>
      <c r="AU2966" s="22"/>
    </row>
    <row r="2967" ht="15.75" customHeight="1">
      <c r="F2967" s="19"/>
      <c r="G2967" s="20"/>
      <c r="M2967" s="21"/>
      <c r="O2967" s="19"/>
      <c r="R2967" s="21"/>
      <c r="T2967" s="19"/>
      <c r="U2967" s="19"/>
      <c r="AA2967" s="19"/>
      <c r="AF2967" s="22"/>
      <c r="AK2967" s="21"/>
      <c r="AP2967" s="21"/>
      <c r="AS2967" s="22"/>
      <c r="AU2967" s="22"/>
    </row>
    <row r="2968" ht="15.75" customHeight="1">
      <c r="F2968" s="19"/>
      <c r="G2968" s="20"/>
      <c r="M2968" s="21"/>
      <c r="O2968" s="19"/>
      <c r="R2968" s="21"/>
      <c r="T2968" s="19"/>
      <c r="U2968" s="19"/>
      <c r="AA2968" s="19"/>
      <c r="AF2968" s="22"/>
      <c r="AK2968" s="21"/>
      <c r="AP2968" s="21"/>
      <c r="AS2968" s="22"/>
      <c r="AU2968" s="22"/>
    </row>
    <row r="2969" ht="15.75" customHeight="1">
      <c r="F2969" s="19"/>
      <c r="G2969" s="20"/>
      <c r="M2969" s="21"/>
      <c r="O2969" s="19"/>
      <c r="R2969" s="21"/>
      <c r="T2969" s="19"/>
      <c r="U2969" s="19"/>
      <c r="AA2969" s="19"/>
      <c r="AF2969" s="22"/>
      <c r="AK2969" s="21"/>
      <c r="AP2969" s="21"/>
      <c r="AS2969" s="22"/>
      <c r="AU2969" s="22"/>
    </row>
    <row r="2970" ht="15.75" customHeight="1">
      <c r="F2970" s="19"/>
      <c r="G2970" s="20"/>
      <c r="M2970" s="21"/>
      <c r="O2970" s="19"/>
      <c r="R2970" s="21"/>
      <c r="T2970" s="19"/>
      <c r="U2970" s="19"/>
      <c r="AA2970" s="19"/>
      <c r="AF2970" s="22"/>
      <c r="AK2970" s="21"/>
      <c r="AP2970" s="21"/>
      <c r="AS2970" s="22"/>
      <c r="AU2970" s="22"/>
    </row>
    <row r="2971" ht="15.75" customHeight="1">
      <c r="F2971" s="19"/>
      <c r="G2971" s="20"/>
      <c r="M2971" s="21"/>
      <c r="O2971" s="19"/>
      <c r="R2971" s="21"/>
      <c r="T2971" s="19"/>
      <c r="U2971" s="19"/>
      <c r="AA2971" s="19"/>
      <c r="AF2971" s="22"/>
      <c r="AK2971" s="21"/>
      <c r="AP2971" s="21"/>
      <c r="AS2971" s="22"/>
      <c r="AU2971" s="22"/>
    </row>
    <row r="2972" ht="15.75" customHeight="1">
      <c r="F2972" s="19"/>
      <c r="G2972" s="20"/>
      <c r="M2972" s="21"/>
      <c r="O2972" s="19"/>
      <c r="R2972" s="21"/>
      <c r="T2972" s="19"/>
      <c r="U2972" s="19"/>
      <c r="AA2972" s="19"/>
      <c r="AF2972" s="22"/>
      <c r="AK2972" s="21"/>
      <c r="AP2972" s="21"/>
      <c r="AS2972" s="22"/>
      <c r="AU2972" s="22"/>
    </row>
    <row r="2973" ht="15.75" customHeight="1">
      <c r="F2973" s="19"/>
      <c r="G2973" s="20"/>
      <c r="M2973" s="21"/>
      <c r="O2973" s="19"/>
      <c r="R2973" s="21"/>
      <c r="T2973" s="19"/>
      <c r="U2973" s="19"/>
      <c r="AA2973" s="19"/>
      <c r="AF2973" s="22"/>
      <c r="AK2973" s="21"/>
      <c r="AP2973" s="21"/>
      <c r="AS2973" s="22"/>
      <c r="AU2973" s="22"/>
    </row>
    <row r="2974" ht="15.75" customHeight="1">
      <c r="F2974" s="19"/>
      <c r="G2974" s="20"/>
      <c r="M2974" s="21"/>
      <c r="O2974" s="19"/>
      <c r="R2974" s="21"/>
      <c r="T2974" s="19"/>
      <c r="U2974" s="19"/>
      <c r="AA2974" s="19"/>
      <c r="AF2974" s="22"/>
      <c r="AK2974" s="21"/>
      <c r="AP2974" s="21"/>
      <c r="AS2974" s="22"/>
      <c r="AU2974" s="22"/>
    </row>
    <row r="2975" ht="15.75" customHeight="1">
      <c r="F2975" s="19"/>
      <c r="G2975" s="20"/>
      <c r="M2975" s="21"/>
      <c r="O2975" s="19"/>
      <c r="R2975" s="21"/>
      <c r="T2975" s="19"/>
      <c r="U2975" s="19"/>
      <c r="AA2975" s="19"/>
      <c r="AF2975" s="22"/>
      <c r="AK2975" s="21"/>
      <c r="AP2975" s="21"/>
      <c r="AS2975" s="22"/>
      <c r="AU2975" s="22"/>
    </row>
    <row r="2976" ht="15.75" customHeight="1">
      <c r="F2976" s="19"/>
      <c r="G2976" s="20"/>
      <c r="M2976" s="21"/>
      <c r="O2976" s="19"/>
      <c r="R2976" s="21"/>
      <c r="T2976" s="19"/>
      <c r="U2976" s="19"/>
      <c r="AA2976" s="19"/>
      <c r="AF2976" s="22"/>
      <c r="AK2976" s="21"/>
      <c r="AP2976" s="21"/>
      <c r="AS2976" s="22"/>
      <c r="AU2976" s="22"/>
    </row>
    <row r="2977" ht="15.75" customHeight="1">
      <c r="F2977" s="19"/>
      <c r="G2977" s="20"/>
      <c r="M2977" s="21"/>
      <c r="O2977" s="19"/>
      <c r="R2977" s="21"/>
      <c r="T2977" s="19"/>
      <c r="U2977" s="19"/>
      <c r="AA2977" s="19"/>
      <c r="AF2977" s="22"/>
      <c r="AK2977" s="21"/>
      <c r="AP2977" s="21"/>
      <c r="AS2977" s="22"/>
      <c r="AU2977" s="22"/>
    </row>
    <row r="2978" ht="15.75" customHeight="1">
      <c r="F2978" s="19"/>
      <c r="G2978" s="20"/>
      <c r="M2978" s="21"/>
      <c r="O2978" s="19"/>
      <c r="R2978" s="21"/>
      <c r="T2978" s="19"/>
      <c r="U2978" s="19"/>
      <c r="AA2978" s="19"/>
      <c r="AF2978" s="22"/>
      <c r="AK2978" s="21"/>
      <c r="AP2978" s="21"/>
      <c r="AS2978" s="22"/>
      <c r="AU2978" s="22"/>
    </row>
    <row r="2979" ht="15.75" customHeight="1">
      <c r="F2979" s="19"/>
      <c r="G2979" s="20"/>
      <c r="M2979" s="21"/>
      <c r="O2979" s="19"/>
      <c r="R2979" s="21"/>
      <c r="T2979" s="19"/>
      <c r="U2979" s="19"/>
      <c r="AA2979" s="19"/>
      <c r="AF2979" s="22"/>
      <c r="AK2979" s="21"/>
      <c r="AP2979" s="21"/>
      <c r="AS2979" s="22"/>
      <c r="AU2979" s="22"/>
    </row>
    <row r="2980" ht="15.75" customHeight="1">
      <c r="F2980" s="19"/>
      <c r="G2980" s="20"/>
      <c r="M2980" s="21"/>
      <c r="O2980" s="19"/>
      <c r="R2980" s="21"/>
      <c r="T2980" s="19"/>
      <c r="U2980" s="19"/>
      <c r="AA2980" s="19"/>
      <c r="AF2980" s="22"/>
      <c r="AK2980" s="21"/>
      <c r="AP2980" s="21"/>
      <c r="AS2980" s="22"/>
      <c r="AU2980" s="22"/>
    </row>
    <row r="2981" ht="15.75" customHeight="1">
      <c r="F2981" s="19"/>
      <c r="G2981" s="20"/>
      <c r="M2981" s="21"/>
      <c r="O2981" s="19"/>
      <c r="R2981" s="21"/>
      <c r="T2981" s="19"/>
      <c r="U2981" s="19"/>
      <c r="AA2981" s="19"/>
      <c r="AF2981" s="22"/>
      <c r="AK2981" s="21"/>
      <c r="AP2981" s="21"/>
      <c r="AS2981" s="22"/>
      <c r="AU2981" s="22"/>
    </row>
    <row r="2982" ht="15.75" customHeight="1">
      <c r="F2982" s="19"/>
      <c r="G2982" s="20"/>
      <c r="M2982" s="21"/>
      <c r="O2982" s="19"/>
      <c r="R2982" s="21"/>
      <c r="T2982" s="19"/>
      <c r="U2982" s="19"/>
      <c r="AA2982" s="19"/>
      <c r="AF2982" s="22"/>
      <c r="AK2982" s="21"/>
      <c r="AP2982" s="21"/>
      <c r="AS2982" s="22"/>
      <c r="AU2982" s="22"/>
    </row>
    <row r="2983" ht="15.75" customHeight="1">
      <c r="F2983" s="19"/>
      <c r="G2983" s="20"/>
      <c r="M2983" s="21"/>
      <c r="O2983" s="19"/>
      <c r="R2983" s="21"/>
      <c r="T2983" s="19"/>
      <c r="U2983" s="19"/>
      <c r="AA2983" s="19"/>
      <c r="AF2983" s="22"/>
      <c r="AK2983" s="21"/>
      <c r="AP2983" s="21"/>
      <c r="AS2983" s="22"/>
      <c r="AU2983" s="22"/>
    </row>
    <row r="2984" ht="15.75" customHeight="1">
      <c r="F2984" s="19"/>
      <c r="G2984" s="20"/>
      <c r="M2984" s="21"/>
      <c r="O2984" s="19"/>
      <c r="R2984" s="21"/>
      <c r="T2984" s="19"/>
      <c r="U2984" s="19"/>
      <c r="AA2984" s="19"/>
      <c r="AF2984" s="22"/>
      <c r="AK2984" s="21"/>
      <c r="AP2984" s="21"/>
      <c r="AS2984" s="22"/>
      <c r="AU2984" s="22"/>
    </row>
    <row r="2985" ht="15.75" customHeight="1">
      <c r="F2985" s="19"/>
      <c r="G2985" s="20"/>
      <c r="M2985" s="21"/>
      <c r="O2985" s="19"/>
      <c r="R2985" s="21"/>
      <c r="T2985" s="19"/>
      <c r="U2985" s="19"/>
      <c r="AA2985" s="19"/>
      <c r="AF2985" s="22"/>
      <c r="AK2985" s="21"/>
      <c r="AP2985" s="21"/>
      <c r="AS2985" s="22"/>
      <c r="AU2985" s="22"/>
    </row>
    <row r="2986" ht="15.75" customHeight="1">
      <c r="F2986" s="19"/>
      <c r="G2986" s="20"/>
      <c r="M2986" s="21"/>
      <c r="O2986" s="19"/>
      <c r="R2986" s="21"/>
      <c r="T2986" s="19"/>
      <c r="U2986" s="19"/>
      <c r="AA2986" s="19"/>
      <c r="AF2986" s="22"/>
      <c r="AK2986" s="21"/>
      <c r="AP2986" s="21"/>
      <c r="AS2986" s="22"/>
      <c r="AU2986" s="22"/>
    </row>
    <row r="2987" ht="15.75" customHeight="1">
      <c r="F2987" s="19"/>
      <c r="G2987" s="20"/>
      <c r="M2987" s="21"/>
      <c r="O2987" s="19"/>
      <c r="R2987" s="21"/>
      <c r="T2987" s="19"/>
      <c r="U2987" s="19"/>
      <c r="AA2987" s="19"/>
      <c r="AF2987" s="22"/>
      <c r="AK2987" s="21"/>
      <c r="AP2987" s="21"/>
      <c r="AS2987" s="22"/>
      <c r="AU2987" s="22"/>
    </row>
    <row r="2988" ht="15.75" customHeight="1">
      <c r="F2988" s="19"/>
      <c r="G2988" s="20"/>
      <c r="M2988" s="21"/>
      <c r="O2988" s="19"/>
      <c r="R2988" s="21"/>
      <c r="T2988" s="19"/>
      <c r="U2988" s="19"/>
      <c r="AA2988" s="19"/>
      <c r="AF2988" s="22"/>
      <c r="AK2988" s="21"/>
      <c r="AP2988" s="21"/>
      <c r="AS2988" s="22"/>
      <c r="AU2988" s="22"/>
    </row>
    <row r="2989" ht="15.75" customHeight="1">
      <c r="F2989" s="19"/>
      <c r="G2989" s="20"/>
      <c r="M2989" s="21"/>
      <c r="O2989" s="19"/>
      <c r="R2989" s="21"/>
      <c r="T2989" s="19"/>
      <c r="U2989" s="19"/>
      <c r="AA2989" s="19"/>
      <c r="AF2989" s="22"/>
      <c r="AK2989" s="21"/>
      <c r="AP2989" s="21"/>
      <c r="AS2989" s="22"/>
      <c r="AU2989" s="22"/>
    </row>
    <row r="2990" ht="15.75" customHeight="1">
      <c r="F2990" s="19"/>
      <c r="G2990" s="20"/>
      <c r="M2990" s="21"/>
      <c r="O2990" s="19"/>
      <c r="R2990" s="21"/>
      <c r="T2990" s="19"/>
      <c r="U2990" s="19"/>
      <c r="AA2990" s="19"/>
      <c r="AF2990" s="22"/>
      <c r="AK2990" s="21"/>
      <c r="AP2990" s="21"/>
      <c r="AS2990" s="22"/>
      <c r="AU2990" s="22"/>
    </row>
    <row r="2991" ht="15.75" customHeight="1">
      <c r="F2991" s="19"/>
      <c r="G2991" s="20"/>
      <c r="M2991" s="21"/>
      <c r="O2991" s="19"/>
      <c r="R2991" s="21"/>
      <c r="T2991" s="19"/>
      <c r="U2991" s="19"/>
      <c r="AA2991" s="19"/>
      <c r="AF2991" s="22"/>
      <c r="AK2991" s="21"/>
      <c r="AP2991" s="21"/>
      <c r="AS2991" s="22"/>
      <c r="AU2991" s="22"/>
    </row>
    <row r="2992" ht="15.75" customHeight="1">
      <c r="F2992" s="19"/>
      <c r="G2992" s="20"/>
      <c r="M2992" s="21"/>
      <c r="O2992" s="19"/>
      <c r="R2992" s="21"/>
      <c r="T2992" s="19"/>
      <c r="U2992" s="19"/>
      <c r="AA2992" s="19"/>
      <c r="AF2992" s="22"/>
      <c r="AK2992" s="21"/>
      <c r="AP2992" s="21"/>
      <c r="AS2992" s="22"/>
      <c r="AU2992" s="22"/>
    </row>
    <row r="2993" ht="15.75" customHeight="1">
      <c r="F2993" s="19"/>
      <c r="G2993" s="20"/>
      <c r="M2993" s="21"/>
      <c r="O2993" s="19"/>
      <c r="R2993" s="21"/>
      <c r="T2993" s="19"/>
      <c r="U2993" s="19"/>
      <c r="AA2993" s="19"/>
      <c r="AF2993" s="22"/>
      <c r="AK2993" s="21"/>
      <c r="AP2993" s="21"/>
      <c r="AS2993" s="22"/>
      <c r="AU2993" s="22"/>
    </row>
    <row r="2994" ht="15.75" customHeight="1">
      <c r="F2994" s="19"/>
      <c r="G2994" s="20"/>
      <c r="M2994" s="21"/>
      <c r="O2994" s="19"/>
      <c r="R2994" s="21"/>
      <c r="T2994" s="19"/>
      <c r="U2994" s="19"/>
      <c r="AA2994" s="19"/>
      <c r="AF2994" s="22"/>
      <c r="AK2994" s="21"/>
      <c r="AP2994" s="21"/>
      <c r="AS2994" s="22"/>
      <c r="AU2994" s="22"/>
    </row>
    <row r="2995" ht="15.75" customHeight="1">
      <c r="F2995" s="19"/>
      <c r="G2995" s="20"/>
      <c r="M2995" s="21"/>
      <c r="O2995" s="19"/>
      <c r="R2995" s="21"/>
      <c r="T2995" s="19"/>
      <c r="U2995" s="19"/>
      <c r="AA2995" s="19"/>
      <c r="AF2995" s="22"/>
      <c r="AK2995" s="21"/>
      <c r="AP2995" s="21"/>
      <c r="AS2995" s="22"/>
      <c r="AU2995" s="22"/>
    </row>
    <row r="2996" ht="15.75" customHeight="1">
      <c r="F2996" s="19"/>
      <c r="G2996" s="20"/>
      <c r="M2996" s="21"/>
      <c r="O2996" s="19"/>
      <c r="R2996" s="21"/>
      <c r="T2996" s="19"/>
      <c r="U2996" s="19"/>
      <c r="AA2996" s="19"/>
      <c r="AF2996" s="22"/>
      <c r="AK2996" s="21"/>
      <c r="AP2996" s="21"/>
      <c r="AS2996" s="22"/>
      <c r="AU2996" s="22"/>
    </row>
    <row r="2997" ht="15.75" customHeight="1">
      <c r="F2997" s="19"/>
      <c r="G2997" s="20"/>
      <c r="M2997" s="21"/>
      <c r="O2997" s="19"/>
      <c r="R2997" s="21"/>
      <c r="T2997" s="19"/>
      <c r="U2997" s="19"/>
      <c r="AA2997" s="19"/>
      <c r="AF2997" s="22"/>
      <c r="AK2997" s="21"/>
      <c r="AP2997" s="21"/>
      <c r="AS2997" s="22"/>
      <c r="AU2997" s="22"/>
    </row>
    <row r="2998" ht="15.75" customHeight="1">
      <c r="F2998" s="19"/>
      <c r="G2998" s="20"/>
      <c r="M2998" s="21"/>
      <c r="O2998" s="19"/>
      <c r="R2998" s="21"/>
      <c r="T2998" s="19"/>
      <c r="U2998" s="19"/>
      <c r="AA2998" s="19"/>
      <c r="AF2998" s="22"/>
      <c r="AK2998" s="21"/>
      <c r="AP2998" s="21"/>
      <c r="AS2998" s="22"/>
      <c r="AU2998" s="22"/>
    </row>
    <row r="2999" ht="15.75" customHeight="1">
      <c r="F2999" s="19"/>
      <c r="G2999" s="20"/>
      <c r="M2999" s="21"/>
      <c r="O2999" s="19"/>
      <c r="R2999" s="21"/>
      <c r="T2999" s="19"/>
      <c r="U2999" s="19"/>
      <c r="AA2999" s="19"/>
      <c r="AF2999" s="22"/>
      <c r="AK2999" s="21"/>
      <c r="AP2999" s="21"/>
      <c r="AS2999" s="22"/>
      <c r="AU2999" s="22"/>
    </row>
    <row r="3000" ht="15.75" customHeight="1">
      <c r="F3000" s="19"/>
      <c r="G3000" s="20"/>
      <c r="M3000" s="21"/>
      <c r="O3000" s="19"/>
      <c r="R3000" s="21"/>
      <c r="T3000" s="19"/>
      <c r="U3000" s="19"/>
      <c r="AA3000" s="19"/>
      <c r="AF3000" s="22"/>
      <c r="AK3000" s="21"/>
      <c r="AP3000" s="21"/>
      <c r="AS3000" s="22"/>
      <c r="AU3000" s="22"/>
    </row>
    <row r="3001" ht="15.75" customHeight="1">
      <c r="F3001" s="19"/>
      <c r="G3001" s="20"/>
      <c r="M3001" s="21"/>
      <c r="O3001" s="19"/>
      <c r="R3001" s="21"/>
      <c r="T3001" s="19"/>
      <c r="U3001" s="19"/>
      <c r="AA3001" s="19"/>
      <c r="AF3001" s="22"/>
      <c r="AK3001" s="21"/>
      <c r="AP3001" s="21"/>
      <c r="AS3001" s="22"/>
      <c r="AU3001" s="22"/>
    </row>
    <row r="3002" ht="15.75" customHeight="1">
      <c r="F3002" s="19"/>
      <c r="G3002" s="20"/>
      <c r="M3002" s="21"/>
      <c r="O3002" s="19"/>
      <c r="R3002" s="21"/>
      <c r="T3002" s="19"/>
      <c r="U3002" s="19"/>
      <c r="AA3002" s="19"/>
      <c r="AF3002" s="22"/>
      <c r="AK3002" s="21"/>
      <c r="AP3002" s="21"/>
      <c r="AS3002" s="22"/>
      <c r="AU3002" s="22"/>
    </row>
    <row r="3003" ht="15.75" customHeight="1">
      <c r="F3003" s="19"/>
      <c r="G3003" s="20"/>
      <c r="M3003" s="21"/>
      <c r="O3003" s="19"/>
      <c r="R3003" s="21"/>
      <c r="T3003" s="19"/>
      <c r="U3003" s="19"/>
      <c r="AA3003" s="19"/>
      <c r="AF3003" s="22"/>
      <c r="AK3003" s="21"/>
      <c r="AP3003" s="21"/>
      <c r="AS3003" s="22"/>
      <c r="AU3003" s="22"/>
    </row>
    <row r="3004" ht="15.75" customHeight="1">
      <c r="F3004" s="19"/>
      <c r="G3004" s="20"/>
      <c r="M3004" s="21"/>
      <c r="O3004" s="19"/>
      <c r="R3004" s="21"/>
      <c r="T3004" s="19"/>
      <c r="U3004" s="19"/>
      <c r="AA3004" s="19"/>
      <c r="AF3004" s="22"/>
      <c r="AK3004" s="21"/>
      <c r="AP3004" s="21"/>
      <c r="AS3004" s="22"/>
      <c r="AU3004" s="22"/>
    </row>
    <row r="3005" ht="15.75" customHeight="1">
      <c r="F3005" s="19"/>
      <c r="G3005" s="20"/>
      <c r="M3005" s="21"/>
      <c r="O3005" s="19"/>
      <c r="R3005" s="21"/>
      <c r="T3005" s="19"/>
      <c r="U3005" s="19"/>
      <c r="AA3005" s="19"/>
      <c r="AF3005" s="22"/>
      <c r="AK3005" s="21"/>
      <c r="AP3005" s="21"/>
      <c r="AS3005" s="22"/>
      <c r="AU3005" s="22"/>
    </row>
    <row r="3006" ht="15.75" customHeight="1">
      <c r="F3006" s="19"/>
      <c r="G3006" s="20"/>
      <c r="M3006" s="21"/>
      <c r="O3006" s="19"/>
      <c r="R3006" s="21"/>
      <c r="T3006" s="19"/>
      <c r="U3006" s="19"/>
      <c r="AA3006" s="19"/>
      <c r="AF3006" s="22"/>
      <c r="AK3006" s="21"/>
      <c r="AP3006" s="21"/>
      <c r="AS3006" s="22"/>
      <c r="AU3006" s="22"/>
    </row>
    <row r="3007" ht="15.75" customHeight="1">
      <c r="F3007" s="19"/>
      <c r="G3007" s="20"/>
      <c r="M3007" s="21"/>
      <c r="O3007" s="19"/>
      <c r="R3007" s="21"/>
      <c r="T3007" s="19"/>
      <c r="U3007" s="19"/>
      <c r="AA3007" s="19"/>
      <c r="AF3007" s="22"/>
      <c r="AK3007" s="21"/>
      <c r="AP3007" s="21"/>
      <c r="AS3007" s="22"/>
      <c r="AU3007" s="22"/>
    </row>
    <row r="3008" ht="15.75" customHeight="1">
      <c r="F3008" s="19"/>
      <c r="G3008" s="20"/>
      <c r="M3008" s="21"/>
      <c r="O3008" s="19"/>
      <c r="R3008" s="21"/>
      <c r="T3008" s="19"/>
      <c r="U3008" s="19"/>
      <c r="AA3008" s="19"/>
      <c r="AF3008" s="22"/>
      <c r="AK3008" s="21"/>
      <c r="AP3008" s="21"/>
      <c r="AS3008" s="22"/>
      <c r="AU3008" s="22"/>
    </row>
    <row r="3009" ht="15.75" customHeight="1">
      <c r="F3009" s="19"/>
      <c r="G3009" s="20"/>
      <c r="M3009" s="21"/>
      <c r="O3009" s="19"/>
      <c r="R3009" s="21"/>
      <c r="T3009" s="19"/>
      <c r="U3009" s="19"/>
      <c r="AA3009" s="19"/>
      <c r="AF3009" s="22"/>
      <c r="AK3009" s="21"/>
      <c r="AP3009" s="21"/>
      <c r="AS3009" s="22"/>
      <c r="AU3009" s="22"/>
    </row>
    <row r="3010" ht="15.75" customHeight="1">
      <c r="F3010" s="19"/>
      <c r="G3010" s="20"/>
      <c r="M3010" s="21"/>
      <c r="O3010" s="19"/>
      <c r="R3010" s="21"/>
      <c r="T3010" s="19"/>
      <c r="U3010" s="19"/>
      <c r="AA3010" s="19"/>
      <c r="AF3010" s="22"/>
      <c r="AK3010" s="21"/>
      <c r="AP3010" s="21"/>
      <c r="AS3010" s="22"/>
      <c r="AU3010" s="22"/>
    </row>
    <row r="3011" ht="15.75" customHeight="1">
      <c r="F3011" s="19"/>
      <c r="G3011" s="20"/>
      <c r="M3011" s="21"/>
      <c r="O3011" s="19"/>
      <c r="R3011" s="21"/>
      <c r="T3011" s="19"/>
      <c r="U3011" s="19"/>
      <c r="AA3011" s="19"/>
      <c r="AF3011" s="22"/>
      <c r="AK3011" s="21"/>
      <c r="AP3011" s="21"/>
      <c r="AS3011" s="22"/>
      <c r="AU3011" s="22"/>
    </row>
    <row r="3012" ht="15.75" customHeight="1">
      <c r="F3012" s="19"/>
      <c r="G3012" s="20"/>
      <c r="M3012" s="21"/>
      <c r="O3012" s="19"/>
      <c r="R3012" s="21"/>
      <c r="T3012" s="19"/>
      <c r="U3012" s="19"/>
      <c r="AA3012" s="19"/>
      <c r="AF3012" s="22"/>
      <c r="AK3012" s="21"/>
      <c r="AP3012" s="21"/>
      <c r="AS3012" s="22"/>
      <c r="AU3012" s="22"/>
    </row>
    <row r="3013" ht="15.75" customHeight="1">
      <c r="F3013" s="19"/>
      <c r="G3013" s="20"/>
      <c r="M3013" s="21"/>
      <c r="O3013" s="19"/>
      <c r="R3013" s="21"/>
      <c r="T3013" s="19"/>
      <c r="U3013" s="19"/>
      <c r="AA3013" s="19"/>
      <c r="AF3013" s="22"/>
      <c r="AK3013" s="21"/>
      <c r="AP3013" s="21"/>
      <c r="AS3013" s="22"/>
      <c r="AU3013" s="22"/>
    </row>
    <row r="3014" ht="15.75" customHeight="1">
      <c r="F3014" s="19"/>
      <c r="G3014" s="20"/>
      <c r="M3014" s="21"/>
      <c r="O3014" s="19"/>
      <c r="R3014" s="21"/>
      <c r="T3014" s="19"/>
      <c r="U3014" s="19"/>
      <c r="AA3014" s="19"/>
      <c r="AF3014" s="22"/>
      <c r="AK3014" s="21"/>
      <c r="AP3014" s="21"/>
      <c r="AS3014" s="22"/>
      <c r="AU3014" s="22"/>
    </row>
    <row r="3015" ht="15.75" customHeight="1">
      <c r="F3015" s="19"/>
      <c r="G3015" s="20"/>
      <c r="M3015" s="21"/>
      <c r="O3015" s="19"/>
      <c r="R3015" s="21"/>
      <c r="T3015" s="19"/>
      <c r="U3015" s="19"/>
      <c r="AA3015" s="19"/>
      <c r="AF3015" s="22"/>
      <c r="AK3015" s="21"/>
      <c r="AP3015" s="21"/>
      <c r="AS3015" s="22"/>
      <c r="AU3015" s="22"/>
    </row>
    <row r="3016" ht="15.75" customHeight="1">
      <c r="F3016" s="19"/>
      <c r="G3016" s="20"/>
      <c r="M3016" s="21"/>
      <c r="O3016" s="19"/>
      <c r="R3016" s="21"/>
      <c r="T3016" s="19"/>
      <c r="U3016" s="19"/>
      <c r="AA3016" s="19"/>
      <c r="AF3016" s="22"/>
      <c r="AK3016" s="21"/>
      <c r="AP3016" s="21"/>
      <c r="AS3016" s="22"/>
      <c r="AU3016" s="22"/>
    </row>
    <row r="3017" ht="15.75" customHeight="1">
      <c r="F3017" s="19"/>
      <c r="G3017" s="20"/>
      <c r="M3017" s="21"/>
      <c r="O3017" s="19"/>
      <c r="R3017" s="21"/>
      <c r="T3017" s="19"/>
      <c r="U3017" s="19"/>
      <c r="AA3017" s="19"/>
      <c r="AF3017" s="22"/>
      <c r="AK3017" s="21"/>
      <c r="AP3017" s="21"/>
      <c r="AS3017" s="22"/>
      <c r="AU3017" s="22"/>
    </row>
    <row r="3018" ht="15.75" customHeight="1">
      <c r="F3018" s="19"/>
      <c r="G3018" s="20"/>
      <c r="M3018" s="21"/>
      <c r="O3018" s="19"/>
      <c r="R3018" s="21"/>
      <c r="T3018" s="19"/>
      <c r="U3018" s="19"/>
      <c r="AA3018" s="19"/>
      <c r="AF3018" s="22"/>
      <c r="AK3018" s="21"/>
      <c r="AP3018" s="21"/>
      <c r="AS3018" s="22"/>
      <c r="AU3018" s="22"/>
    </row>
    <row r="3019" ht="15.75" customHeight="1">
      <c r="F3019" s="19"/>
      <c r="G3019" s="20"/>
      <c r="M3019" s="21"/>
      <c r="O3019" s="19"/>
      <c r="R3019" s="21"/>
      <c r="T3019" s="19"/>
      <c r="U3019" s="19"/>
      <c r="AA3019" s="19"/>
      <c r="AF3019" s="22"/>
      <c r="AK3019" s="21"/>
      <c r="AP3019" s="21"/>
      <c r="AS3019" s="22"/>
      <c r="AU3019" s="22"/>
    </row>
    <row r="3020" ht="15.75" customHeight="1">
      <c r="F3020" s="19"/>
      <c r="G3020" s="20"/>
      <c r="M3020" s="21"/>
      <c r="O3020" s="19"/>
      <c r="R3020" s="21"/>
      <c r="T3020" s="19"/>
      <c r="U3020" s="19"/>
      <c r="AA3020" s="19"/>
      <c r="AF3020" s="22"/>
      <c r="AK3020" s="21"/>
      <c r="AP3020" s="21"/>
      <c r="AS3020" s="22"/>
      <c r="AU3020" s="22"/>
    </row>
    <row r="3021" ht="15.75" customHeight="1">
      <c r="F3021" s="19"/>
      <c r="G3021" s="20"/>
      <c r="M3021" s="21"/>
      <c r="O3021" s="19"/>
      <c r="R3021" s="21"/>
      <c r="T3021" s="19"/>
      <c r="U3021" s="19"/>
      <c r="AA3021" s="19"/>
      <c r="AF3021" s="22"/>
      <c r="AK3021" s="21"/>
      <c r="AP3021" s="21"/>
      <c r="AS3021" s="22"/>
      <c r="AU3021" s="22"/>
    </row>
    <row r="3022" ht="15.75" customHeight="1">
      <c r="F3022" s="19"/>
      <c r="G3022" s="20"/>
      <c r="M3022" s="21"/>
      <c r="O3022" s="19"/>
      <c r="R3022" s="21"/>
      <c r="T3022" s="19"/>
      <c r="U3022" s="19"/>
      <c r="AA3022" s="19"/>
      <c r="AF3022" s="22"/>
      <c r="AK3022" s="21"/>
      <c r="AP3022" s="21"/>
      <c r="AS3022" s="22"/>
      <c r="AU3022" s="22"/>
    </row>
    <row r="3023" ht="15.75" customHeight="1">
      <c r="F3023" s="19"/>
      <c r="G3023" s="20"/>
      <c r="M3023" s="21"/>
      <c r="O3023" s="19"/>
      <c r="R3023" s="21"/>
      <c r="T3023" s="19"/>
      <c r="U3023" s="19"/>
      <c r="AA3023" s="19"/>
      <c r="AF3023" s="22"/>
      <c r="AK3023" s="21"/>
      <c r="AP3023" s="21"/>
      <c r="AS3023" s="22"/>
      <c r="AU3023" s="22"/>
    </row>
    <row r="3024" ht="15.75" customHeight="1">
      <c r="F3024" s="19"/>
      <c r="G3024" s="20"/>
      <c r="M3024" s="21"/>
      <c r="O3024" s="19"/>
      <c r="R3024" s="21"/>
      <c r="T3024" s="19"/>
      <c r="U3024" s="19"/>
      <c r="AA3024" s="19"/>
      <c r="AF3024" s="22"/>
      <c r="AK3024" s="21"/>
      <c r="AP3024" s="21"/>
      <c r="AS3024" s="22"/>
      <c r="AU3024" s="22"/>
    </row>
    <row r="3025" ht="15.75" customHeight="1">
      <c r="F3025" s="19"/>
      <c r="G3025" s="20"/>
      <c r="M3025" s="21"/>
      <c r="O3025" s="19"/>
      <c r="R3025" s="21"/>
      <c r="T3025" s="19"/>
      <c r="U3025" s="19"/>
      <c r="AA3025" s="19"/>
      <c r="AF3025" s="22"/>
      <c r="AK3025" s="21"/>
      <c r="AP3025" s="21"/>
      <c r="AS3025" s="22"/>
      <c r="AU3025" s="22"/>
    </row>
    <row r="3026" ht="15.75" customHeight="1">
      <c r="F3026" s="19"/>
      <c r="G3026" s="20"/>
      <c r="M3026" s="21"/>
      <c r="O3026" s="19"/>
      <c r="R3026" s="21"/>
      <c r="T3026" s="19"/>
      <c r="U3026" s="19"/>
      <c r="AA3026" s="19"/>
      <c r="AF3026" s="22"/>
      <c r="AK3026" s="21"/>
      <c r="AP3026" s="21"/>
      <c r="AS3026" s="22"/>
      <c r="AU3026" s="22"/>
    </row>
    <row r="3027" ht="15.75" customHeight="1">
      <c r="F3027" s="19"/>
      <c r="G3027" s="20"/>
      <c r="M3027" s="21"/>
      <c r="O3027" s="19"/>
      <c r="R3027" s="21"/>
      <c r="T3027" s="19"/>
      <c r="U3027" s="19"/>
      <c r="AA3027" s="19"/>
      <c r="AF3027" s="22"/>
      <c r="AK3027" s="21"/>
      <c r="AP3027" s="21"/>
      <c r="AS3027" s="22"/>
      <c r="AU3027" s="22"/>
    </row>
    <row r="3028" ht="15.75" customHeight="1">
      <c r="F3028" s="19"/>
      <c r="G3028" s="20"/>
      <c r="M3028" s="21"/>
      <c r="O3028" s="19"/>
      <c r="R3028" s="21"/>
      <c r="T3028" s="19"/>
      <c r="U3028" s="19"/>
      <c r="AA3028" s="19"/>
      <c r="AF3028" s="22"/>
      <c r="AK3028" s="21"/>
      <c r="AP3028" s="21"/>
      <c r="AS3028" s="22"/>
      <c r="AU3028" s="22"/>
    </row>
    <row r="3029" ht="15.75" customHeight="1">
      <c r="F3029" s="19"/>
      <c r="G3029" s="20"/>
      <c r="M3029" s="21"/>
      <c r="O3029" s="19"/>
      <c r="R3029" s="21"/>
      <c r="T3029" s="19"/>
      <c r="U3029" s="19"/>
      <c r="AA3029" s="19"/>
      <c r="AF3029" s="22"/>
      <c r="AK3029" s="21"/>
      <c r="AP3029" s="21"/>
      <c r="AS3029" s="22"/>
      <c r="AU3029" s="22"/>
    </row>
    <row r="3030" ht="15.75" customHeight="1">
      <c r="F3030" s="19"/>
      <c r="G3030" s="20"/>
      <c r="M3030" s="21"/>
      <c r="O3030" s="19"/>
      <c r="R3030" s="21"/>
      <c r="T3030" s="19"/>
      <c r="U3030" s="19"/>
      <c r="AA3030" s="19"/>
      <c r="AF3030" s="22"/>
      <c r="AK3030" s="21"/>
      <c r="AP3030" s="21"/>
      <c r="AS3030" s="22"/>
      <c r="AU3030" s="22"/>
    </row>
    <row r="3031" ht="15.75" customHeight="1">
      <c r="F3031" s="19"/>
      <c r="G3031" s="20"/>
      <c r="M3031" s="21"/>
      <c r="O3031" s="19"/>
      <c r="R3031" s="21"/>
      <c r="T3031" s="19"/>
      <c r="U3031" s="19"/>
      <c r="AA3031" s="19"/>
      <c r="AF3031" s="22"/>
      <c r="AK3031" s="21"/>
      <c r="AP3031" s="21"/>
      <c r="AS3031" s="22"/>
      <c r="AU3031" s="22"/>
    </row>
    <row r="3032" ht="15.75" customHeight="1">
      <c r="F3032" s="19"/>
      <c r="G3032" s="20"/>
      <c r="M3032" s="21"/>
      <c r="O3032" s="19"/>
      <c r="R3032" s="21"/>
      <c r="T3032" s="19"/>
      <c r="U3032" s="19"/>
      <c r="AA3032" s="19"/>
      <c r="AF3032" s="22"/>
      <c r="AK3032" s="21"/>
      <c r="AP3032" s="21"/>
      <c r="AS3032" s="22"/>
      <c r="AU3032" s="22"/>
    </row>
    <row r="3033" ht="15.75" customHeight="1">
      <c r="F3033" s="19"/>
      <c r="G3033" s="20"/>
      <c r="M3033" s="21"/>
      <c r="O3033" s="19"/>
      <c r="R3033" s="21"/>
      <c r="T3033" s="19"/>
      <c r="U3033" s="19"/>
      <c r="AA3033" s="19"/>
      <c r="AF3033" s="22"/>
      <c r="AK3033" s="21"/>
      <c r="AP3033" s="21"/>
      <c r="AS3033" s="22"/>
      <c r="AU3033" s="22"/>
    </row>
    <row r="3034" ht="15.75" customHeight="1">
      <c r="F3034" s="19"/>
      <c r="G3034" s="20"/>
      <c r="M3034" s="21"/>
      <c r="O3034" s="19"/>
      <c r="R3034" s="21"/>
      <c r="T3034" s="19"/>
      <c r="U3034" s="19"/>
      <c r="AA3034" s="19"/>
      <c r="AF3034" s="22"/>
      <c r="AK3034" s="21"/>
      <c r="AP3034" s="21"/>
      <c r="AS3034" s="22"/>
      <c r="AU3034" s="22"/>
    </row>
    <row r="3035" ht="15.75" customHeight="1">
      <c r="F3035" s="19"/>
      <c r="G3035" s="20"/>
      <c r="M3035" s="21"/>
      <c r="O3035" s="19"/>
      <c r="R3035" s="21"/>
      <c r="T3035" s="19"/>
      <c r="U3035" s="19"/>
      <c r="AA3035" s="19"/>
      <c r="AF3035" s="22"/>
      <c r="AK3035" s="21"/>
      <c r="AP3035" s="21"/>
      <c r="AS3035" s="22"/>
      <c r="AU3035" s="22"/>
    </row>
    <row r="3036" ht="15.75" customHeight="1">
      <c r="F3036" s="19"/>
      <c r="G3036" s="20"/>
      <c r="M3036" s="21"/>
      <c r="O3036" s="19"/>
      <c r="R3036" s="21"/>
      <c r="T3036" s="19"/>
      <c r="U3036" s="19"/>
      <c r="AA3036" s="19"/>
      <c r="AF3036" s="22"/>
      <c r="AK3036" s="21"/>
      <c r="AP3036" s="21"/>
      <c r="AS3036" s="22"/>
      <c r="AU3036" s="22"/>
    </row>
    <row r="3037" ht="15.75" customHeight="1">
      <c r="F3037" s="19"/>
      <c r="G3037" s="20"/>
      <c r="M3037" s="21"/>
      <c r="O3037" s="19"/>
      <c r="R3037" s="21"/>
      <c r="T3037" s="19"/>
      <c r="U3037" s="19"/>
      <c r="AA3037" s="19"/>
      <c r="AF3037" s="22"/>
      <c r="AK3037" s="21"/>
      <c r="AP3037" s="21"/>
      <c r="AS3037" s="22"/>
      <c r="AU3037" s="22"/>
    </row>
    <row r="3038" ht="15.75" customHeight="1">
      <c r="F3038" s="19"/>
      <c r="G3038" s="20"/>
      <c r="M3038" s="21"/>
      <c r="O3038" s="19"/>
      <c r="R3038" s="21"/>
      <c r="T3038" s="19"/>
      <c r="U3038" s="19"/>
      <c r="AA3038" s="19"/>
      <c r="AF3038" s="22"/>
      <c r="AK3038" s="21"/>
      <c r="AP3038" s="21"/>
      <c r="AS3038" s="22"/>
      <c r="AU3038" s="22"/>
    </row>
    <row r="3039" ht="15.75" customHeight="1">
      <c r="F3039" s="19"/>
      <c r="G3039" s="20"/>
      <c r="M3039" s="21"/>
      <c r="O3039" s="19"/>
      <c r="R3039" s="21"/>
      <c r="T3039" s="19"/>
      <c r="U3039" s="19"/>
      <c r="AA3039" s="19"/>
      <c r="AF3039" s="22"/>
      <c r="AK3039" s="21"/>
      <c r="AP3039" s="21"/>
      <c r="AS3039" s="22"/>
      <c r="AU3039" s="22"/>
    </row>
    <row r="3040" ht="15.75" customHeight="1">
      <c r="F3040" s="19"/>
      <c r="G3040" s="20"/>
      <c r="M3040" s="21"/>
      <c r="O3040" s="19"/>
      <c r="R3040" s="21"/>
      <c r="T3040" s="19"/>
      <c r="U3040" s="19"/>
      <c r="AA3040" s="19"/>
      <c r="AF3040" s="22"/>
      <c r="AK3040" s="21"/>
      <c r="AP3040" s="21"/>
      <c r="AS3040" s="22"/>
      <c r="AU3040" s="22"/>
    </row>
    <row r="3041" ht="15.75" customHeight="1">
      <c r="F3041" s="19"/>
      <c r="G3041" s="20"/>
      <c r="M3041" s="21"/>
      <c r="O3041" s="19"/>
      <c r="R3041" s="21"/>
      <c r="T3041" s="19"/>
      <c r="U3041" s="19"/>
      <c r="AA3041" s="19"/>
      <c r="AF3041" s="22"/>
      <c r="AK3041" s="21"/>
      <c r="AP3041" s="21"/>
      <c r="AS3041" s="22"/>
      <c r="AU3041" s="22"/>
    </row>
    <row r="3042" ht="15.75" customHeight="1">
      <c r="F3042" s="19"/>
      <c r="G3042" s="20"/>
      <c r="M3042" s="21"/>
      <c r="O3042" s="19"/>
      <c r="R3042" s="21"/>
      <c r="T3042" s="19"/>
      <c r="U3042" s="19"/>
      <c r="AA3042" s="19"/>
      <c r="AF3042" s="22"/>
      <c r="AK3042" s="21"/>
      <c r="AP3042" s="21"/>
      <c r="AS3042" s="22"/>
      <c r="AU3042" s="22"/>
    </row>
    <row r="3043" ht="15.75" customHeight="1">
      <c r="F3043" s="19"/>
      <c r="G3043" s="20"/>
      <c r="M3043" s="21"/>
      <c r="O3043" s="19"/>
      <c r="R3043" s="21"/>
      <c r="T3043" s="19"/>
      <c r="U3043" s="19"/>
      <c r="AA3043" s="19"/>
      <c r="AF3043" s="22"/>
      <c r="AK3043" s="21"/>
      <c r="AP3043" s="21"/>
      <c r="AS3043" s="22"/>
      <c r="AU3043" s="22"/>
    </row>
    <row r="3044" ht="15.75" customHeight="1">
      <c r="F3044" s="19"/>
      <c r="G3044" s="20"/>
      <c r="M3044" s="21"/>
      <c r="O3044" s="19"/>
      <c r="R3044" s="21"/>
      <c r="T3044" s="19"/>
      <c r="U3044" s="19"/>
      <c r="AA3044" s="19"/>
      <c r="AF3044" s="22"/>
      <c r="AK3044" s="21"/>
      <c r="AP3044" s="21"/>
      <c r="AS3044" s="22"/>
      <c r="AU3044" s="22"/>
    </row>
    <row r="3045" ht="15.75" customHeight="1">
      <c r="F3045" s="19"/>
      <c r="G3045" s="20"/>
      <c r="M3045" s="21"/>
      <c r="O3045" s="19"/>
      <c r="R3045" s="21"/>
      <c r="T3045" s="19"/>
      <c r="U3045" s="19"/>
      <c r="AA3045" s="19"/>
      <c r="AF3045" s="22"/>
      <c r="AK3045" s="21"/>
      <c r="AP3045" s="21"/>
      <c r="AS3045" s="22"/>
      <c r="AU3045" s="22"/>
    </row>
    <row r="3046" ht="15.75" customHeight="1">
      <c r="F3046" s="19"/>
      <c r="G3046" s="20"/>
      <c r="M3046" s="21"/>
      <c r="O3046" s="19"/>
      <c r="R3046" s="21"/>
      <c r="T3046" s="19"/>
      <c r="U3046" s="19"/>
      <c r="AA3046" s="19"/>
      <c r="AF3046" s="22"/>
      <c r="AK3046" s="21"/>
      <c r="AP3046" s="21"/>
      <c r="AS3046" s="22"/>
      <c r="AU3046" s="22"/>
    </row>
    <row r="3047" ht="15.75" customHeight="1">
      <c r="F3047" s="19"/>
      <c r="G3047" s="20"/>
      <c r="M3047" s="21"/>
      <c r="O3047" s="19"/>
      <c r="R3047" s="21"/>
      <c r="T3047" s="19"/>
      <c r="U3047" s="19"/>
      <c r="AA3047" s="19"/>
      <c r="AF3047" s="22"/>
      <c r="AK3047" s="21"/>
      <c r="AP3047" s="21"/>
      <c r="AS3047" s="22"/>
      <c r="AU3047" s="22"/>
    </row>
    <row r="3048" ht="15.75" customHeight="1">
      <c r="F3048" s="19"/>
      <c r="G3048" s="20"/>
      <c r="M3048" s="21"/>
      <c r="O3048" s="19"/>
      <c r="R3048" s="21"/>
      <c r="T3048" s="19"/>
      <c r="U3048" s="19"/>
      <c r="AA3048" s="19"/>
      <c r="AF3048" s="22"/>
      <c r="AK3048" s="21"/>
      <c r="AP3048" s="21"/>
      <c r="AS3048" s="22"/>
      <c r="AU3048" s="22"/>
    </row>
    <row r="3049" ht="15.75" customHeight="1">
      <c r="F3049" s="19"/>
      <c r="G3049" s="20"/>
      <c r="M3049" s="21"/>
      <c r="O3049" s="19"/>
      <c r="R3049" s="21"/>
      <c r="T3049" s="19"/>
      <c r="U3049" s="19"/>
      <c r="AA3049" s="19"/>
      <c r="AF3049" s="22"/>
      <c r="AK3049" s="21"/>
      <c r="AP3049" s="21"/>
      <c r="AS3049" s="22"/>
      <c r="AU3049" s="22"/>
    </row>
    <row r="3050" ht="15.75" customHeight="1">
      <c r="F3050" s="19"/>
      <c r="G3050" s="20"/>
      <c r="M3050" s="21"/>
      <c r="O3050" s="19"/>
      <c r="R3050" s="21"/>
      <c r="T3050" s="19"/>
      <c r="U3050" s="19"/>
      <c r="AA3050" s="19"/>
      <c r="AF3050" s="22"/>
      <c r="AK3050" s="21"/>
      <c r="AP3050" s="21"/>
      <c r="AS3050" s="22"/>
      <c r="AU3050" s="22"/>
    </row>
    <row r="3051" ht="15.75" customHeight="1">
      <c r="F3051" s="19"/>
      <c r="G3051" s="20"/>
      <c r="M3051" s="21"/>
      <c r="O3051" s="19"/>
      <c r="R3051" s="21"/>
      <c r="T3051" s="19"/>
      <c r="U3051" s="19"/>
      <c r="AA3051" s="19"/>
      <c r="AF3051" s="22"/>
      <c r="AK3051" s="21"/>
      <c r="AP3051" s="21"/>
      <c r="AS3051" s="22"/>
      <c r="AU3051" s="22"/>
    </row>
    <row r="3052" ht="15.75" customHeight="1">
      <c r="F3052" s="19"/>
      <c r="G3052" s="20"/>
      <c r="M3052" s="21"/>
      <c r="O3052" s="19"/>
      <c r="R3052" s="21"/>
      <c r="T3052" s="19"/>
      <c r="U3052" s="19"/>
      <c r="AA3052" s="19"/>
      <c r="AF3052" s="22"/>
      <c r="AK3052" s="21"/>
      <c r="AP3052" s="21"/>
      <c r="AS3052" s="22"/>
      <c r="AU3052" s="22"/>
    </row>
    <row r="3053" ht="15.75" customHeight="1">
      <c r="F3053" s="19"/>
      <c r="G3053" s="20"/>
      <c r="M3053" s="21"/>
      <c r="O3053" s="19"/>
      <c r="R3053" s="21"/>
      <c r="T3053" s="19"/>
      <c r="U3053" s="19"/>
      <c r="AA3053" s="19"/>
      <c r="AF3053" s="22"/>
      <c r="AK3053" s="21"/>
      <c r="AP3053" s="21"/>
      <c r="AS3053" s="22"/>
      <c r="AU3053" s="22"/>
    </row>
    <row r="3054" ht="15.75" customHeight="1">
      <c r="F3054" s="19"/>
      <c r="G3054" s="20"/>
      <c r="M3054" s="21"/>
      <c r="O3054" s="19"/>
      <c r="R3054" s="21"/>
      <c r="T3054" s="19"/>
      <c r="U3054" s="19"/>
      <c r="AA3054" s="19"/>
      <c r="AF3054" s="22"/>
      <c r="AK3054" s="21"/>
      <c r="AP3054" s="21"/>
      <c r="AS3054" s="22"/>
      <c r="AU3054" s="22"/>
    </row>
    <row r="3055" ht="15.75" customHeight="1">
      <c r="F3055" s="19"/>
      <c r="G3055" s="20"/>
      <c r="M3055" s="21"/>
      <c r="O3055" s="19"/>
      <c r="R3055" s="21"/>
      <c r="T3055" s="19"/>
      <c r="U3055" s="19"/>
      <c r="AA3055" s="19"/>
      <c r="AF3055" s="22"/>
      <c r="AK3055" s="21"/>
      <c r="AP3055" s="21"/>
      <c r="AS3055" s="22"/>
      <c r="AU3055" s="22"/>
    </row>
    <row r="3056" ht="15.75" customHeight="1">
      <c r="F3056" s="19"/>
      <c r="G3056" s="20"/>
      <c r="M3056" s="21"/>
      <c r="O3056" s="19"/>
      <c r="R3056" s="21"/>
      <c r="T3056" s="19"/>
      <c r="U3056" s="19"/>
      <c r="AA3056" s="19"/>
      <c r="AF3056" s="22"/>
      <c r="AK3056" s="21"/>
      <c r="AP3056" s="21"/>
      <c r="AS3056" s="22"/>
      <c r="AU3056" s="22"/>
    </row>
    <row r="3057" ht="15.75" customHeight="1">
      <c r="F3057" s="19"/>
      <c r="G3057" s="20"/>
      <c r="M3057" s="21"/>
      <c r="O3057" s="19"/>
      <c r="R3057" s="21"/>
      <c r="T3057" s="19"/>
      <c r="U3057" s="19"/>
      <c r="AA3057" s="19"/>
      <c r="AF3057" s="22"/>
      <c r="AK3057" s="21"/>
      <c r="AP3057" s="21"/>
      <c r="AS3057" s="22"/>
      <c r="AU3057" s="22"/>
    </row>
    <row r="3058" ht="15.75" customHeight="1">
      <c r="F3058" s="19"/>
      <c r="G3058" s="20"/>
      <c r="M3058" s="21"/>
      <c r="O3058" s="19"/>
      <c r="R3058" s="21"/>
      <c r="T3058" s="19"/>
      <c r="U3058" s="19"/>
      <c r="AA3058" s="19"/>
      <c r="AF3058" s="22"/>
      <c r="AK3058" s="21"/>
      <c r="AP3058" s="21"/>
      <c r="AS3058" s="22"/>
      <c r="AU3058" s="22"/>
    </row>
    <row r="3059" ht="15.75" customHeight="1">
      <c r="F3059" s="19"/>
      <c r="G3059" s="20"/>
      <c r="M3059" s="21"/>
      <c r="O3059" s="19"/>
      <c r="R3059" s="21"/>
      <c r="T3059" s="19"/>
      <c r="U3059" s="19"/>
      <c r="AA3059" s="19"/>
      <c r="AF3059" s="22"/>
      <c r="AK3059" s="21"/>
      <c r="AP3059" s="21"/>
      <c r="AS3059" s="22"/>
      <c r="AU3059" s="22"/>
    </row>
    <row r="3060" ht="15.75" customHeight="1">
      <c r="F3060" s="19"/>
      <c r="G3060" s="20"/>
      <c r="M3060" s="21"/>
      <c r="O3060" s="19"/>
      <c r="R3060" s="21"/>
      <c r="T3060" s="19"/>
      <c r="U3060" s="19"/>
      <c r="AA3060" s="19"/>
      <c r="AF3060" s="22"/>
      <c r="AK3060" s="21"/>
      <c r="AP3060" s="21"/>
      <c r="AS3060" s="22"/>
      <c r="AU3060" s="22"/>
    </row>
    <row r="3061" ht="15.75" customHeight="1">
      <c r="F3061" s="19"/>
      <c r="G3061" s="20"/>
      <c r="M3061" s="21"/>
      <c r="O3061" s="19"/>
      <c r="R3061" s="21"/>
      <c r="T3061" s="19"/>
      <c r="U3061" s="19"/>
      <c r="AA3061" s="19"/>
      <c r="AF3061" s="22"/>
      <c r="AK3061" s="21"/>
      <c r="AP3061" s="21"/>
      <c r="AS3061" s="22"/>
      <c r="AU3061" s="22"/>
    </row>
    <row r="3062" ht="15.75" customHeight="1">
      <c r="F3062" s="19"/>
      <c r="G3062" s="20"/>
      <c r="M3062" s="21"/>
      <c r="O3062" s="19"/>
      <c r="R3062" s="21"/>
      <c r="T3062" s="19"/>
      <c r="U3062" s="19"/>
      <c r="AA3062" s="19"/>
      <c r="AF3062" s="22"/>
      <c r="AK3062" s="21"/>
      <c r="AP3062" s="21"/>
      <c r="AS3062" s="22"/>
      <c r="AU3062" s="22"/>
    </row>
    <row r="3063" ht="15.75" customHeight="1">
      <c r="F3063" s="19"/>
      <c r="G3063" s="20"/>
      <c r="M3063" s="21"/>
      <c r="O3063" s="19"/>
      <c r="R3063" s="21"/>
      <c r="T3063" s="19"/>
      <c r="U3063" s="19"/>
      <c r="AA3063" s="19"/>
      <c r="AF3063" s="22"/>
      <c r="AK3063" s="21"/>
      <c r="AP3063" s="21"/>
      <c r="AS3063" s="22"/>
      <c r="AU3063" s="22"/>
    </row>
    <row r="3064" ht="15.75" customHeight="1">
      <c r="F3064" s="19"/>
      <c r="G3064" s="20"/>
      <c r="M3064" s="21"/>
      <c r="O3064" s="19"/>
      <c r="R3064" s="21"/>
      <c r="T3064" s="19"/>
      <c r="U3064" s="19"/>
      <c r="AA3064" s="19"/>
      <c r="AF3064" s="22"/>
      <c r="AK3064" s="21"/>
      <c r="AP3064" s="21"/>
      <c r="AS3064" s="22"/>
      <c r="AU3064" s="22"/>
    </row>
    <row r="3065" ht="15.75" customHeight="1">
      <c r="F3065" s="19"/>
      <c r="G3065" s="20"/>
      <c r="M3065" s="21"/>
      <c r="O3065" s="19"/>
      <c r="R3065" s="21"/>
      <c r="T3065" s="19"/>
      <c r="U3065" s="19"/>
      <c r="AA3065" s="19"/>
      <c r="AF3065" s="22"/>
      <c r="AK3065" s="21"/>
      <c r="AP3065" s="21"/>
      <c r="AS3065" s="22"/>
      <c r="AU3065" s="22"/>
    </row>
    <row r="3066" ht="15.75" customHeight="1">
      <c r="F3066" s="19"/>
      <c r="G3066" s="20"/>
      <c r="M3066" s="21"/>
      <c r="O3066" s="19"/>
      <c r="R3066" s="21"/>
      <c r="T3066" s="19"/>
      <c r="U3066" s="19"/>
      <c r="AA3066" s="19"/>
      <c r="AF3066" s="22"/>
      <c r="AK3066" s="21"/>
      <c r="AP3066" s="21"/>
      <c r="AS3066" s="22"/>
      <c r="AU3066" s="22"/>
    </row>
    <row r="3067" ht="15.75" customHeight="1">
      <c r="F3067" s="19"/>
      <c r="G3067" s="20"/>
      <c r="M3067" s="21"/>
      <c r="O3067" s="19"/>
      <c r="R3067" s="21"/>
      <c r="T3067" s="19"/>
      <c r="U3067" s="19"/>
      <c r="AA3067" s="19"/>
      <c r="AF3067" s="22"/>
      <c r="AK3067" s="21"/>
      <c r="AP3067" s="21"/>
      <c r="AS3067" s="22"/>
      <c r="AU3067" s="22"/>
    </row>
    <row r="3068" ht="15.75" customHeight="1">
      <c r="F3068" s="19"/>
      <c r="G3068" s="20"/>
      <c r="M3068" s="21"/>
      <c r="O3068" s="19"/>
      <c r="R3068" s="21"/>
      <c r="T3068" s="19"/>
      <c r="U3068" s="19"/>
      <c r="AA3068" s="19"/>
      <c r="AF3068" s="22"/>
      <c r="AK3068" s="21"/>
      <c r="AP3068" s="21"/>
      <c r="AS3068" s="22"/>
      <c r="AU3068" s="22"/>
    </row>
    <row r="3069" ht="15.75" customHeight="1">
      <c r="F3069" s="19"/>
      <c r="G3069" s="20"/>
      <c r="M3069" s="21"/>
      <c r="O3069" s="19"/>
      <c r="R3069" s="21"/>
      <c r="T3069" s="19"/>
      <c r="U3069" s="19"/>
      <c r="AA3069" s="19"/>
      <c r="AF3069" s="22"/>
      <c r="AK3069" s="21"/>
      <c r="AP3069" s="21"/>
      <c r="AS3069" s="22"/>
      <c r="AU3069" s="22"/>
    </row>
    <row r="3070" ht="15.75" customHeight="1">
      <c r="F3070" s="19"/>
      <c r="G3070" s="20"/>
      <c r="M3070" s="21"/>
      <c r="O3070" s="19"/>
      <c r="R3070" s="21"/>
      <c r="T3070" s="19"/>
      <c r="U3070" s="19"/>
      <c r="AA3070" s="19"/>
      <c r="AF3070" s="22"/>
      <c r="AK3070" s="21"/>
      <c r="AP3070" s="21"/>
      <c r="AS3070" s="22"/>
      <c r="AU3070" s="22"/>
    </row>
    <row r="3071" ht="15.75" customHeight="1">
      <c r="F3071" s="19"/>
      <c r="G3071" s="20"/>
      <c r="M3071" s="21"/>
      <c r="O3071" s="19"/>
      <c r="R3071" s="21"/>
      <c r="T3071" s="19"/>
      <c r="U3071" s="19"/>
      <c r="AA3071" s="19"/>
      <c r="AF3071" s="22"/>
      <c r="AK3071" s="21"/>
      <c r="AP3071" s="21"/>
      <c r="AS3071" s="22"/>
      <c r="AU3071" s="22"/>
    </row>
    <row r="3072" ht="15.75" customHeight="1">
      <c r="F3072" s="19"/>
      <c r="G3072" s="20"/>
      <c r="M3072" s="21"/>
      <c r="O3072" s="19"/>
      <c r="R3072" s="21"/>
      <c r="T3072" s="19"/>
      <c r="U3072" s="19"/>
      <c r="AA3072" s="19"/>
      <c r="AF3072" s="22"/>
      <c r="AK3072" s="21"/>
      <c r="AP3072" s="21"/>
      <c r="AS3072" s="22"/>
      <c r="AU3072" s="22"/>
    </row>
    <row r="3073" ht="15.75" customHeight="1">
      <c r="F3073" s="19"/>
      <c r="G3073" s="20"/>
      <c r="M3073" s="21"/>
      <c r="O3073" s="19"/>
      <c r="R3073" s="21"/>
      <c r="T3073" s="19"/>
      <c r="U3073" s="19"/>
      <c r="AA3073" s="19"/>
      <c r="AF3073" s="22"/>
      <c r="AK3073" s="21"/>
      <c r="AP3073" s="21"/>
      <c r="AS3073" s="22"/>
      <c r="AU3073" s="22"/>
    </row>
    <row r="3074" ht="15.75" customHeight="1">
      <c r="F3074" s="19"/>
      <c r="G3074" s="20"/>
      <c r="M3074" s="21"/>
      <c r="O3074" s="19"/>
      <c r="R3074" s="21"/>
      <c r="T3074" s="19"/>
      <c r="U3074" s="19"/>
      <c r="AA3074" s="19"/>
      <c r="AF3074" s="22"/>
      <c r="AK3074" s="21"/>
      <c r="AP3074" s="21"/>
      <c r="AS3074" s="22"/>
      <c r="AU3074" s="22"/>
    </row>
    <row r="3075" ht="15.75" customHeight="1">
      <c r="F3075" s="19"/>
      <c r="G3075" s="20"/>
      <c r="M3075" s="21"/>
      <c r="O3075" s="19"/>
      <c r="R3075" s="21"/>
      <c r="T3075" s="19"/>
      <c r="U3075" s="19"/>
      <c r="AA3075" s="19"/>
      <c r="AF3075" s="22"/>
      <c r="AK3075" s="21"/>
      <c r="AP3075" s="21"/>
      <c r="AS3075" s="22"/>
      <c r="AU3075" s="22"/>
    </row>
    <row r="3076" ht="15.75" customHeight="1">
      <c r="F3076" s="19"/>
      <c r="G3076" s="20"/>
      <c r="M3076" s="21"/>
      <c r="O3076" s="19"/>
      <c r="R3076" s="21"/>
      <c r="T3076" s="19"/>
      <c r="U3076" s="19"/>
      <c r="AA3076" s="19"/>
      <c r="AF3076" s="22"/>
      <c r="AK3076" s="21"/>
      <c r="AP3076" s="21"/>
      <c r="AS3076" s="22"/>
      <c r="AU3076" s="22"/>
    </row>
    <row r="3077" ht="15.75" customHeight="1">
      <c r="F3077" s="19"/>
      <c r="G3077" s="20"/>
      <c r="M3077" s="21"/>
      <c r="O3077" s="19"/>
      <c r="R3077" s="21"/>
      <c r="T3077" s="19"/>
      <c r="U3077" s="19"/>
      <c r="AA3077" s="19"/>
      <c r="AF3077" s="22"/>
      <c r="AK3077" s="21"/>
      <c r="AP3077" s="21"/>
      <c r="AS3077" s="22"/>
      <c r="AU3077" s="22"/>
    </row>
    <row r="3078" ht="15.75" customHeight="1">
      <c r="F3078" s="19"/>
      <c r="G3078" s="20"/>
      <c r="M3078" s="21"/>
      <c r="O3078" s="19"/>
      <c r="R3078" s="21"/>
      <c r="T3078" s="19"/>
      <c r="U3078" s="19"/>
      <c r="AA3078" s="19"/>
      <c r="AF3078" s="22"/>
      <c r="AK3078" s="21"/>
      <c r="AP3078" s="21"/>
      <c r="AS3078" s="22"/>
      <c r="AU3078" s="22"/>
    </row>
    <row r="3079" ht="15.75" customHeight="1">
      <c r="F3079" s="19"/>
      <c r="G3079" s="20"/>
      <c r="M3079" s="21"/>
      <c r="O3079" s="19"/>
      <c r="R3079" s="21"/>
      <c r="T3079" s="19"/>
      <c r="U3079" s="19"/>
      <c r="AA3079" s="19"/>
      <c r="AF3079" s="22"/>
      <c r="AK3079" s="21"/>
      <c r="AP3079" s="21"/>
      <c r="AS3079" s="22"/>
      <c r="AU3079" s="22"/>
    </row>
    <row r="3080" ht="15.75" customHeight="1">
      <c r="F3080" s="19"/>
      <c r="G3080" s="20"/>
      <c r="M3080" s="21"/>
      <c r="O3080" s="19"/>
      <c r="R3080" s="21"/>
      <c r="T3080" s="19"/>
      <c r="U3080" s="19"/>
      <c r="AA3080" s="19"/>
      <c r="AF3080" s="22"/>
      <c r="AK3080" s="21"/>
      <c r="AP3080" s="21"/>
      <c r="AS3080" s="22"/>
      <c r="AU3080" s="22"/>
    </row>
    <row r="3081" ht="15.75" customHeight="1">
      <c r="F3081" s="19"/>
      <c r="G3081" s="20"/>
      <c r="M3081" s="21"/>
      <c r="O3081" s="19"/>
      <c r="R3081" s="21"/>
      <c r="T3081" s="19"/>
      <c r="U3081" s="19"/>
      <c r="AA3081" s="19"/>
      <c r="AF3081" s="22"/>
      <c r="AK3081" s="21"/>
      <c r="AP3081" s="21"/>
      <c r="AS3081" s="22"/>
      <c r="AU3081" s="22"/>
    </row>
    <row r="3082" ht="15.75" customHeight="1">
      <c r="F3082" s="19"/>
      <c r="G3082" s="20"/>
      <c r="M3082" s="21"/>
      <c r="O3082" s="19"/>
      <c r="R3082" s="21"/>
      <c r="T3082" s="19"/>
      <c r="U3082" s="19"/>
      <c r="AA3082" s="19"/>
      <c r="AF3082" s="22"/>
      <c r="AK3082" s="21"/>
      <c r="AP3082" s="21"/>
      <c r="AS3082" s="22"/>
      <c r="AU3082" s="22"/>
    </row>
    <row r="3083" ht="15.75" customHeight="1">
      <c r="F3083" s="19"/>
      <c r="G3083" s="20"/>
      <c r="M3083" s="21"/>
      <c r="O3083" s="19"/>
      <c r="R3083" s="21"/>
      <c r="T3083" s="19"/>
      <c r="U3083" s="19"/>
      <c r="AA3083" s="19"/>
      <c r="AF3083" s="22"/>
      <c r="AK3083" s="21"/>
      <c r="AP3083" s="21"/>
      <c r="AS3083" s="22"/>
      <c r="AU3083" s="22"/>
    </row>
    <row r="3084" ht="15.75" customHeight="1">
      <c r="F3084" s="19"/>
      <c r="G3084" s="20"/>
      <c r="M3084" s="21"/>
      <c r="O3084" s="19"/>
      <c r="R3084" s="21"/>
      <c r="T3084" s="19"/>
      <c r="U3084" s="19"/>
      <c r="AA3084" s="19"/>
      <c r="AF3084" s="22"/>
      <c r="AK3084" s="21"/>
      <c r="AP3084" s="21"/>
      <c r="AS3084" s="22"/>
      <c r="AU3084" s="22"/>
    </row>
    <row r="3085" ht="15.75" customHeight="1">
      <c r="F3085" s="19"/>
      <c r="G3085" s="20"/>
      <c r="M3085" s="21"/>
      <c r="O3085" s="19"/>
      <c r="R3085" s="21"/>
      <c r="T3085" s="19"/>
      <c r="U3085" s="19"/>
      <c r="AA3085" s="19"/>
      <c r="AF3085" s="22"/>
      <c r="AK3085" s="21"/>
      <c r="AP3085" s="21"/>
      <c r="AS3085" s="22"/>
      <c r="AU3085" s="22"/>
    </row>
    <row r="3086" ht="15.75" customHeight="1">
      <c r="F3086" s="19"/>
      <c r="G3086" s="20"/>
      <c r="M3086" s="21"/>
      <c r="O3086" s="19"/>
      <c r="R3086" s="21"/>
      <c r="T3086" s="19"/>
      <c r="U3086" s="19"/>
      <c r="AA3086" s="19"/>
      <c r="AF3086" s="22"/>
      <c r="AK3086" s="21"/>
      <c r="AP3086" s="21"/>
      <c r="AS3086" s="22"/>
      <c r="AU3086" s="22"/>
    </row>
    <row r="3087" ht="15.75" customHeight="1">
      <c r="F3087" s="19"/>
      <c r="G3087" s="20"/>
      <c r="M3087" s="21"/>
      <c r="O3087" s="19"/>
      <c r="R3087" s="21"/>
      <c r="T3087" s="19"/>
      <c r="U3087" s="19"/>
      <c r="AA3087" s="19"/>
      <c r="AF3087" s="22"/>
      <c r="AK3087" s="21"/>
      <c r="AP3087" s="21"/>
      <c r="AS3087" s="22"/>
      <c r="AU3087" s="22"/>
    </row>
    <row r="3088" ht="15.75" customHeight="1">
      <c r="F3088" s="19"/>
      <c r="G3088" s="20"/>
      <c r="M3088" s="21"/>
      <c r="O3088" s="19"/>
      <c r="R3088" s="21"/>
      <c r="T3088" s="19"/>
      <c r="U3088" s="19"/>
      <c r="AA3088" s="19"/>
      <c r="AF3088" s="22"/>
      <c r="AK3088" s="21"/>
      <c r="AP3088" s="21"/>
      <c r="AS3088" s="22"/>
      <c r="AU3088" s="22"/>
    </row>
    <row r="3089" ht="15.75" customHeight="1">
      <c r="F3089" s="19"/>
      <c r="G3089" s="20"/>
      <c r="M3089" s="21"/>
      <c r="O3089" s="19"/>
      <c r="R3089" s="21"/>
      <c r="T3089" s="19"/>
      <c r="U3089" s="19"/>
      <c r="AA3089" s="19"/>
      <c r="AF3089" s="22"/>
      <c r="AK3089" s="21"/>
      <c r="AP3089" s="21"/>
      <c r="AS3089" s="22"/>
      <c r="AU3089" s="22"/>
    </row>
    <row r="3090" ht="15.75" customHeight="1">
      <c r="F3090" s="19"/>
      <c r="G3090" s="20"/>
      <c r="M3090" s="21"/>
      <c r="O3090" s="19"/>
      <c r="R3090" s="21"/>
      <c r="T3090" s="19"/>
      <c r="U3090" s="19"/>
      <c r="AA3090" s="19"/>
      <c r="AF3090" s="22"/>
      <c r="AK3090" s="21"/>
      <c r="AP3090" s="21"/>
      <c r="AS3090" s="22"/>
      <c r="AU3090" s="22"/>
    </row>
    <row r="3091" ht="15.75" customHeight="1">
      <c r="F3091" s="19"/>
      <c r="G3091" s="20"/>
      <c r="M3091" s="21"/>
      <c r="O3091" s="19"/>
      <c r="R3091" s="21"/>
      <c r="T3091" s="19"/>
      <c r="U3091" s="19"/>
      <c r="AA3091" s="19"/>
      <c r="AF3091" s="22"/>
      <c r="AK3091" s="21"/>
      <c r="AP3091" s="21"/>
      <c r="AS3091" s="22"/>
      <c r="AU3091" s="22"/>
    </row>
    <row r="3092" ht="15.75" customHeight="1">
      <c r="F3092" s="19"/>
      <c r="G3092" s="20"/>
      <c r="M3092" s="21"/>
      <c r="O3092" s="19"/>
      <c r="R3092" s="21"/>
      <c r="T3092" s="19"/>
      <c r="U3092" s="19"/>
      <c r="AA3092" s="19"/>
      <c r="AF3092" s="22"/>
      <c r="AK3092" s="21"/>
      <c r="AP3092" s="21"/>
      <c r="AS3092" s="22"/>
      <c r="AU3092" s="22"/>
    </row>
    <row r="3093" ht="15.75" customHeight="1">
      <c r="F3093" s="19"/>
      <c r="G3093" s="20"/>
      <c r="M3093" s="21"/>
      <c r="O3093" s="19"/>
      <c r="R3093" s="21"/>
      <c r="T3093" s="19"/>
      <c r="U3093" s="19"/>
      <c r="AA3093" s="19"/>
      <c r="AF3093" s="22"/>
      <c r="AK3093" s="21"/>
      <c r="AP3093" s="21"/>
      <c r="AS3093" s="22"/>
      <c r="AU3093" s="22"/>
    </row>
    <row r="3094" ht="15.75" customHeight="1">
      <c r="F3094" s="19"/>
      <c r="G3094" s="20"/>
      <c r="M3094" s="21"/>
      <c r="O3094" s="19"/>
      <c r="R3094" s="21"/>
      <c r="T3094" s="19"/>
      <c r="U3094" s="19"/>
      <c r="AA3094" s="19"/>
      <c r="AF3094" s="22"/>
      <c r="AK3094" s="21"/>
      <c r="AP3094" s="21"/>
      <c r="AS3094" s="22"/>
      <c r="AU3094" s="22"/>
    </row>
    <row r="3095" ht="15.75" customHeight="1">
      <c r="F3095" s="19"/>
      <c r="G3095" s="20"/>
      <c r="M3095" s="21"/>
      <c r="O3095" s="19"/>
      <c r="R3095" s="21"/>
      <c r="T3095" s="19"/>
      <c r="U3095" s="19"/>
      <c r="AA3095" s="19"/>
      <c r="AF3095" s="22"/>
      <c r="AK3095" s="21"/>
      <c r="AP3095" s="21"/>
      <c r="AS3095" s="22"/>
      <c r="AU3095" s="22"/>
    </row>
    <row r="3096" ht="15.75" customHeight="1">
      <c r="F3096" s="19"/>
      <c r="G3096" s="20"/>
      <c r="M3096" s="21"/>
      <c r="O3096" s="19"/>
      <c r="R3096" s="21"/>
      <c r="T3096" s="19"/>
      <c r="U3096" s="19"/>
      <c r="AA3096" s="19"/>
      <c r="AF3096" s="22"/>
      <c r="AK3096" s="21"/>
      <c r="AP3096" s="21"/>
      <c r="AS3096" s="22"/>
      <c r="AU3096" s="22"/>
    </row>
    <row r="3097" ht="15.75" customHeight="1">
      <c r="F3097" s="19"/>
      <c r="G3097" s="20"/>
      <c r="M3097" s="21"/>
      <c r="O3097" s="19"/>
      <c r="R3097" s="21"/>
      <c r="T3097" s="19"/>
      <c r="U3097" s="19"/>
      <c r="AA3097" s="19"/>
      <c r="AF3097" s="22"/>
      <c r="AK3097" s="21"/>
      <c r="AP3097" s="21"/>
      <c r="AS3097" s="22"/>
      <c r="AU3097" s="22"/>
    </row>
    <row r="3098" ht="15.75" customHeight="1">
      <c r="F3098" s="19"/>
      <c r="G3098" s="20"/>
      <c r="M3098" s="21"/>
      <c r="O3098" s="19"/>
      <c r="R3098" s="21"/>
      <c r="T3098" s="19"/>
      <c r="U3098" s="19"/>
      <c r="AA3098" s="19"/>
      <c r="AF3098" s="22"/>
      <c r="AK3098" s="21"/>
      <c r="AP3098" s="21"/>
      <c r="AS3098" s="22"/>
      <c r="AU3098" s="22"/>
    </row>
    <row r="3099" ht="15.75" customHeight="1">
      <c r="F3099" s="19"/>
      <c r="G3099" s="20"/>
      <c r="M3099" s="21"/>
      <c r="O3099" s="19"/>
      <c r="R3099" s="21"/>
      <c r="T3099" s="19"/>
      <c r="U3099" s="19"/>
      <c r="AA3099" s="19"/>
      <c r="AF3099" s="22"/>
      <c r="AK3099" s="21"/>
      <c r="AP3099" s="21"/>
      <c r="AS3099" s="22"/>
      <c r="AU3099" s="22"/>
    </row>
    <row r="3100" ht="15.75" customHeight="1">
      <c r="F3100" s="19"/>
      <c r="G3100" s="20"/>
      <c r="M3100" s="21"/>
      <c r="O3100" s="19"/>
      <c r="R3100" s="21"/>
      <c r="T3100" s="19"/>
      <c r="U3100" s="19"/>
      <c r="AA3100" s="19"/>
      <c r="AF3100" s="22"/>
      <c r="AK3100" s="21"/>
      <c r="AP3100" s="21"/>
      <c r="AS3100" s="22"/>
      <c r="AU3100" s="22"/>
    </row>
    <row r="3101" ht="15.75" customHeight="1">
      <c r="F3101" s="19"/>
      <c r="G3101" s="20"/>
      <c r="M3101" s="21"/>
      <c r="O3101" s="19"/>
      <c r="R3101" s="21"/>
      <c r="T3101" s="19"/>
      <c r="U3101" s="19"/>
      <c r="AA3101" s="19"/>
      <c r="AF3101" s="22"/>
      <c r="AK3101" s="21"/>
      <c r="AP3101" s="21"/>
      <c r="AS3101" s="22"/>
      <c r="AU3101" s="22"/>
    </row>
    <row r="3102" ht="15.75" customHeight="1">
      <c r="F3102" s="19"/>
      <c r="G3102" s="20"/>
      <c r="M3102" s="21"/>
      <c r="O3102" s="19"/>
      <c r="R3102" s="21"/>
      <c r="T3102" s="19"/>
      <c r="U3102" s="19"/>
      <c r="AA3102" s="19"/>
      <c r="AF3102" s="22"/>
      <c r="AK3102" s="21"/>
      <c r="AP3102" s="21"/>
      <c r="AS3102" s="22"/>
      <c r="AU3102" s="22"/>
    </row>
    <row r="3103" ht="15.75" customHeight="1">
      <c r="F3103" s="19"/>
      <c r="G3103" s="20"/>
      <c r="M3103" s="21"/>
      <c r="O3103" s="19"/>
      <c r="R3103" s="21"/>
      <c r="T3103" s="19"/>
      <c r="U3103" s="19"/>
      <c r="AA3103" s="19"/>
      <c r="AF3103" s="22"/>
      <c r="AK3103" s="21"/>
      <c r="AP3103" s="21"/>
      <c r="AS3103" s="22"/>
      <c r="AU3103" s="22"/>
    </row>
    <row r="3104" ht="15.75" customHeight="1">
      <c r="F3104" s="19"/>
      <c r="G3104" s="20"/>
      <c r="M3104" s="21"/>
      <c r="O3104" s="19"/>
      <c r="R3104" s="21"/>
      <c r="T3104" s="19"/>
      <c r="U3104" s="19"/>
      <c r="AA3104" s="19"/>
      <c r="AF3104" s="22"/>
      <c r="AK3104" s="21"/>
      <c r="AP3104" s="21"/>
      <c r="AS3104" s="22"/>
      <c r="AU3104" s="22"/>
    </row>
    <row r="3105" ht="15.75" customHeight="1">
      <c r="F3105" s="19"/>
      <c r="G3105" s="20"/>
      <c r="M3105" s="21"/>
      <c r="O3105" s="19"/>
      <c r="R3105" s="21"/>
      <c r="T3105" s="19"/>
      <c r="U3105" s="19"/>
      <c r="AA3105" s="19"/>
      <c r="AF3105" s="22"/>
      <c r="AK3105" s="21"/>
      <c r="AP3105" s="21"/>
      <c r="AS3105" s="22"/>
      <c r="AU3105" s="22"/>
    </row>
    <row r="3106" ht="15.75" customHeight="1">
      <c r="F3106" s="19"/>
      <c r="G3106" s="20"/>
      <c r="M3106" s="21"/>
      <c r="O3106" s="19"/>
      <c r="R3106" s="21"/>
      <c r="T3106" s="19"/>
      <c r="U3106" s="19"/>
      <c r="AA3106" s="19"/>
      <c r="AF3106" s="22"/>
      <c r="AK3106" s="21"/>
      <c r="AP3106" s="21"/>
      <c r="AS3106" s="22"/>
      <c r="AU3106" s="22"/>
    </row>
    <row r="3107" ht="15.75" customHeight="1">
      <c r="F3107" s="19"/>
      <c r="G3107" s="20"/>
      <c r="M3107" s="21"/>
      <c r="O3107" s="19"/>
      <c r="R3107" s="21"/>
      <c r="T3107" s="19"/>
      <c r="U3107" s="19"/>
      <c r="AA3107" s="19"/>
      <c r="AF3107" s="22"/>
      <c r="AK3107" s="21"/>
      <c r="AP3107" s="21"/>
      <c r="AS3107" s="22"/>
      <c r="AU3107" s="22"/>
    </row>
    <row r="3108" ht="15.75" customHeight="1">
      <c r="F3108" s="19"/>
      <c r="G3108" s="20"/>
      <c r="M3108" s="21"/>
      <c r="O3108" s="19"/>
      <c r="R3108" s="21"/>
      <c r="T3108" s="19"/>
      <c r="U3108" s="19"/>
      <c r="AA3108" s="19"/>
      <c r="AF3108" s="22"/>
      <c r="AK3108" s="21"/>
      <c r="AP3108" s="21"/>
      <c r="AS3108" s="22"/>
      <c r="AU3108" s="22"/>
    </row>
    <row r="3109" ht="15.75" customHeight="1">
      <c r="F3109" s="19"/>
      <c r="G3109" s="20"/>
      <c r="M3109" s="21"/>
      <c r="O3109" s="19"/>
      <c r="R3109" s="21"/>
      <c r="T3109" s="19"/>
      <c r="U3109" s="19"/>
      <c r="AA3109" s="19"/>
      <c r="AF3109" s="22"/>
      <c r="AK3109" s="21"/>
      <c r="AP3109" s="21"/>
      <c r="AS3109" s="22"/>
      <c r="AU3109" s="22"/>
    </row>
    <row r="3110" ht="15.75" customHeight="1">
      <c r="F3110" s="19"/>
      <c r="G3110" s="20"/>
      <c r="M3110" s="21"/>
      <c r="O3110" s="19"/>
      <c r="R3110" s="21"/>
      <c r="T3110" s="19"/>
      <c r="U3110" s="19"/>
      <c r="AA3110" s="19"/>
      <c r="AF3110" s="22"/>
      <c r="AK3110" s="21"/>
      <c r="AP3110" s="21"/>
      <c r="AS3110" s="22"/>
      <c r="AU3110" s="22"/>
    </row>
    <row r="3111" ht="15.75" customHeight="1">
      <c r="F3111" s="19"/>
      <c r="G3111" s="20"/>
      <c r="M3111" s="21"/>
      <c r="O3111" s="19"/>
      <c r="R3111" s="21"/>
      <c r="T3111" s="19"/>
      <c r="U3111" s="19"/>
      <c r="AA3111" s="19"/>
      <c r="AF3111" s="22"/>
      <c r="AK3111" s="21"/>
      <c r="AP3111" s="21"/>
      <c r="AS3111" s="22"/>
      <c r="AU3111" s="22"/>
    </row>
    <row r="3112" ht="15.75" customHeight="1">
      <c r="F3112" s="19"/>
      <c r="G3112" s="20"/>
      <c r="M3112" s="21"/>
      <c r="O3112" s="19"/>
      <c r="R3112" s="21"/>
      <c r="T3112" s="19"/>
      <c r="U3112" s="19"/>
      <c r="AA3112" s="19"/>
      <c r="AF3112" s="22"/>
      <c r="AK3112" s="21"/>
      <c r="AP3112" s="21"/>
      <c r="AS3112" s="22"/>
      <c r="AU3112" s="22"/>
    </row>
    <row r="3113" ht="15.75" customHeight="1">
      <c r="F3113" s="19"/>
      <c r="G3113" s="20"/>
      <c r="M3113" s="21"/>
      <c r="O3113" s="19"/>
      <c r="R3113" s="21"/>
      <c r="T3113" s="19"/>
      <c r="U3113" s="19"/>
      <c r="AA3113" s="19"/>
      <c r="AF3113" s="22"/>
      <c r="AK3113" s="21"/>
      <c r="AP3113" s="21"/>
      <c r="AS3113" s="22"/>
      <c r="AU3113" s="22"/>
    </row>
    <row r="3114" ht="15.75" customHeight="1">
      <c r="F3114" s="19"/>
      <c r="G3114" s="20"/>
      <c r="M3114" s="21"/>
      <c r="O3114" s="19"/>
      <c r="R3114" s="21"/>
      <c r="T3114" s="19"/>
      <c r="U3114" s="19"/>
      <c r="AA3114" s="19"/>
      <c r="AF3114" s="22"/>
      <c r="AK3114" s="21"/>
      <c r="AP3114" s="21"/>
      <c r="AS3114" s="22"/>
      <c r="AU3114" s="22"/>
    </row>
    <row r="3115" ht="15.75" customHeight="1">
      <c r="F3115" s="19"/>
      <c r="G3115" s="20"/>
      <c r="M3115" s="21"/>
      <c r="O3115" s="19"/>
      <c r="R3115" s="21"/>
      <c r="T3115" s="19"/>
      <c r="U3115" s="19"/>
      <c r="AA3115" s="19"/>
      <c r="AF3115" s="22"/>
      <c r="AK3115" s="21"/>
      <c r="AP3115" s="21"/>
      <c r="AS3115" s="22"/>
      <c r="AU3115" s="22"/>
    </row>
    <row r="3116" ht="15.75" customHeight="1">
      <c r="F3116" s="19"/>
      <c r="G3116" s="20"/>
      <c r="M3116" s="21"/>
      <c r="O3116" s="19"/>
      <c r="R3116" s="21"/>
      <c r="T3116" s="19"/>
      <c r="U3116" s="19"/>
      <c r="AA3116" s="19"/>
      <c r="AF3116" s="22"/>
      <c r="AK3116" s="21"/>
      <c r="AP3116" s="21"/>
      <c r="AS3116" s="22"/>
      <c r="AU3116" s="22"/>
    </row>
    <row r="3117" ht="15.75" customHeight="1">
      <c r="F3117" s="19"/>
      <c r="G3117" s="20"/>
      <c r="M3117" s="21"/>
      <c r="O3117" s="19"/>
      <c r="R3117" s="21"/>
      <c r="T3117" s="19"/>
      <c r="U3117" s="19"/>
      <c r="AA3117" s="19"/>
      <c r="AF3117" s="22"/>
      <c r="AK3117" s="21"/>
      <c r="AP3117" s="21"/>
      <c r="AS3117" s="22"/>
      <c r="AU3117" s="22"/>
    </row>
    <row r="3118" ht="15.75" customHeight="1">
      <c r="F3118" s="19"/>
      <c r="G3118" s="20"/>
      <c r="M3118" s="21"/>
      <c r="O3118" s="19"/>
      <c r="R3118" s="21"/>
      <c r="T3118" s="19"/>
      <c r="U3118" s="19"/>
      <c r="AA3118" s="19"/>
      <c r="AF3118" s="22"/>
      <c r="AK3118" s="21"/>
      <c r="AP3118" s="21"/>
      <c r="AS3118" s="22"/>
      <c r="AU3118" s="22"/>
    </row>
    <row r="3119" ht="15.75" customHeight="1">
      <c r="F3119" s="19"/>
      <c r="G3119" s="20"/>
      <c r="M3119" s="21"/>
      <c r="O3119" s="19"/>
      <c r="R3119" s="21"/>
      <c r="T3119" s="19"/>
      <c r="U3119" s="19"/>
      <c r="AA3119" s="19"/>
      <c r="AF3119" s="22"/>
      <c r="AK3119" s="21"/>
      <c r="AP3119" s="21"/>
      <c r="AS3119" s="22"/>
      <c r="AU3119" s="22"/>
    </row>
    <row r="3120" ht="15.75" customHeight="1">
      <c r="F3120" s="19"/>
      <c r="G3120" s="20"/>
      <c r="M3120" s="21"/>
      <c r="O3120" s="19"/>
      <c r="R3120" s="21"/>
      <c r="T3120" s="19"/>
      <c r="U3120" s="19"/>
      <c r="AA3120" s="19"/>
      <c r="AF3120" s="22"/>
      <c r="AK3120" s="21"/>
      <c r="AP3120" s="21"/>
      <c r="AS3120" s="22"/>
      <c r="AU3120" s="22"/>
    </row>
    <row r="3121" ht="15.75" customHeight="1">
      <c r="F3121" s="19"/>
      <c r="G3121" s="20"/>
      <c r="M3121" s="21"/>
      <c r="O3121" s="19"/>
      <c r="R3121" s="21"/>
      <c r="T3121" s="19"/>
      <c r="U3121" s="19"/>
      <c r="AA3121" s="19"/>
      <c r="AF3121" s="22"/>
      <c r="AK3121" s="21"/>
      <c r="AP3121" s="21"/>
      <c r="AS3121" s="22"/>
      <c r="AU3121" s="22"/>
    </row>
    <row r="3122" ht="15.75" customHeight="1">
      <c r="F3122" s="19"/>
      <c r="G3122" s="20"/>
      <c r="M3122" s="21"/>
      <c r="O3122" s="19"/>
      <c r="R3122" s="21"/>
      <c r="T3122" s="19"/>
      <c r="U3122" s="19"/>
      <c r="AA3122" s="19"/>
      <c r="AF3122" s="22"/>
      <c r="AK3122" s="21"/>
      <c r="AP3122" s="21"/>
      <c r="AS3122" s="22"/>
      <c r="AU3122" s="22"/>
    </row>
    <row r="3123" ht="15.75" customHeight="1">
      <c r="F3123" s="19"/>
      <c r="G3123" s="20"/>
      <c r="M3123" s="21"/>
      <c r="O3123" s="19"/>
      <c r="R3123" s="21"/>
      <c r="T3123" s="19"/>
      <c r="U3123" s="19"/>
      <c r="AA3123" s="19"/>
      <c r="AF3123" s="22"/>
      <c r="AK3123" s="21"/>
      <c r="AP3123" s="21"/>
      <c r="AS3123" s="22"/>
      <c r="AU3123" s="22"/>
    </row>
    <row r="3124" ht="15.75" customHeight="1">
      <c r="F3124" s="19"/>
      <c r="G3124" s="20"/>
      <c r="M3124" s="21"/>
      <c r="O3124" s="19"/>
      <c r="R3124" s="21"/>
      <c r="T3124" s="19"/>
      <c r="U3124" s="19"/>
      <c r="AA3124" s="19"/>
      <c r="AF3124" s="22"/>
      <c r="AK3124" s="21"/>
      <c r="AP3124" s="21"/>
      <c r="AS3124" s="22"/>
      <c r="AU3124" s="22"/>
    </row>
    <row r="3125" ht="15.75" customHeight="1">
      <c r="F3125" s="19"/>
      <c r="G3125" s="20"/>
      <c r="M3125" s="21"/>
      <c r="O3125" s="19"/>
      <c r="R3125" s="21"/>
      <c r="T3125" s="19"/>
      <c r="U3125" s="19"/>
      <c r="AA3125" s="19"/>
      <c r="AF3125" s="22"/>
      <c r="AK3125" s="21"/>
      <c r="AP3125" s="21"/>
      <c r="AS3125" s="22"/>
      <c r="AU3125" s="22"/>
    </row>
    <row r="3126" ht="15.75" customHeight="1">
      <c r="F3126" s="19"/>
      <c r="G3126" s="20"/>
      <c r="M3126" s="21"/>
      <c r="O3126" s="19"/>
      <c r="R3126" s="21"/>
      <c r="T3126" s="19"/>
      <c r="U3126" s="19"/>
      <c r="AA3126" s="19"/>
      <c r="AF3126" s="22"/>
      <c r="AK3126" s="21"/>
      <c r="AP3126" s="21"/>
      <c r="AS3126" s="22"/>
      <c r="AU3126" s="22"/>
    </row>
    <row r="3127" ht="15.75" customHeight="1">
      <c r="F3127" s="19"/>
      <c r="G3127" s="20"/>
      <c r="M3127" s="21"/>
      <c r="O3127" s="19"/>
      <c r="R3127" s="21"/>
      <c r="T3127" s="19"/>
      <c r="U3127" s="19"/>
      <c r="AA3127" s="19"/>
      <c r="AF3127" s="22"/>
      <c r="AK3127" s="21"/>
      <c r="AP3127" s="21"/>
      <c r="AS3127" s="22"/>
      <c r="AU3127" s="22"/>
    </row>
    <row r="3128" ht="15.75" customHeight="1">
      <c r="F3128" s="19"/>
      <c r="G3128" s="20"/>
      <c r="M3128" s="21"/>
      <c r="O3128" s="19"/>
      <c r="R3128" s="21"/>
      <c r="T3128" s="19"/>
      <c r="U3128" s="19"/>
      <c r="AA3128" s="19"/>
      <c r="AF3128" s="22"/>
      <c r="AK3128" s="21"/>
      <c r="AP3128" s="21"/>
      <c r="AS3128" s="22"/>
      <c r="AU3128" s="22"/>
    </row>
    <row r="3129" ht="15.75" customHeight="1">
      <c r="F3129" s="19"/>
      <c r="G3129" s="20"/>
      <c r="M3129" s="21"/>
      <c r="O3129" s="19"/>
      <c r="R3129" s="21"/>
      <c r="T3129" s="19"/>
      <c r="U3129" s="19"/>
      <c r="AA3129" s="19"/>
      <c r="AF3129" s="22"/>
      <c r="AK3129" s="21"/>
      <c r="AP3129" s="21"/>
      <c r="AS3129" s="22"/>
      <c r="AU3129" s="22"/>
    </row>
    <row r="3130" ht="15.75" customHeight="1">
      <c r="F3130" s="19"/>
      <c r="G3130" s="20"/>
      <c r="M3130" s="21"/>
      <c r="O3130" s="19"/>
      <c r="R3130" s="21"/>
      <c r="T3130" s="19"/>
      <c r="U3130" s="19"/>
      <c r="AA3130" s="19"/>
      <c r="AF3130" s="22"/>
      <c r="AK3130" s="21"/>
      <c r="AP3130" s="21"/>
      <c r="AS3130" s="22"/>
      <c r="AU3130" s="22"/>
    </row>
    <row r="3131" ht="15.75" customHeight="1">
      <c r="F3131" s="19"/>
      <c r="G3131" s="20"/>
      <c r="M3131" s="21"/>
      <c r="O3131" s="19"/>
      <c r="R3131" s="21"/>
      <c r="T3131" s="19"/>
      <c r="U3131" s="19"/>
      <c r="AA3131" s="19"/>
      <c r="AF3131" s="22"/>
      <c r="AK3131" s="21"/>
      <c r="AP3131" s="21"/>
      <c r="AS3131" s="22"/>
      <c r="AU3131" s="22"/>
    </row>
    <row r="3132" ht="15.75" customHeight="1">
      <c r="F3132" s="19"/>
      <c r="G3132" s="20"/>
      <c r="M3132" s="21"/>
      <c r="O3132" s="19"/>
      <c r="R3132" s="21"/>
      <c r="T3132" s="19"/>
      <c r="U3132" s="19"/>
      <c r="AA3132" s="19"/>
      <c r="AF3132" s="22"/>
      <c r="AK3132" s="21"/>
      <c r="AP3132" s="21"/>
      <c r="AS3132" s="22"/>
      <c r="AU3132" s="22"/>
    </row>
    <row r="3133" ht="15.75" customHeight="1">
      <c r="F3133" s="19"/>
      <c r="G3133" s="20"/>
      <c r="M3133" s="21"/>
      <c r="O3133" s="19"/>
      <c r="R3133" s="21"/>
      <c r="T3133" s="19"/>
      <c r="U3133" s="19"/>
      <c r="AA3133" s="19"/>
      <c r="AF3133" s="22"/>
      <c r="AK3133" s="21"/>
      <c r="AP3133" s="21"/>
      <c r="AS3133" s="22"/>
      <c r="AU3133" s="22"/>
    </row>
    <row r="3134" ht="15.75" customHeight="1">
      <c r="F3134" s="19"/>
      <c r="G3134" s="20"/>
      <c r="M3134" s="21"/>
      <c r="O3134" s="19"/>
      <c r="R3134" s="21"/>
      <c r="T3134" s="19"/>
      <c r="U3134" s="19"/>
      <c r="AA3134" s="19"/>
      <c r="AF3134" s="22"/>
      <c r="AK3134" s="21"/>
      <c r="AP3134" s="21"/>
      <c r="AS3134" s="22"/>
      <c r="AU3134" s="22"/>
    </row>
    <row r="3135" ht="15.75" customHeight="1">
      <c r="F3135" s="19"/>
      <c r="G3135" s="20"/>
      <c r="M3135" s="21"/>
      <c r="O3135" s="19"/>
      <c r="R3135" s="21"/>
      <c r="T3135" s="19"/>
      <c r="U3135" s="19"/>
      <c r="AA3135" s="19"/>
      <c r="AF3135" s="22"/>
      <c r="AK3135" s="21"/>
      <c r="AP3135" s="21"/>
      <c r="AS3135" s="22"/>
      <c r="AU3135" s="22"/>
    </row>
    <row r="3136" ht="15.75" customHeight="1">
      <c r="F3136" s="19"/>
      <c r="G3136" s="20"/>
      <c r="M3136" s="21"/>
      <c r="O3136" s="19"/>
      <c r="R3136" s="21"/>
      <c r="T3136" s="19"/>
      <c r="U3136" s="19"/>
      <c r="AA3136" s="19"/>
      <c r="AF3136" s="22"/>
      <c r="AK3136" s="21"/>
      <c r="AP3136" s="21"/>
      <c r="AS3136" s="22"/>
      <c r="AU3136" s="22"/>
    </row>
    <row r="3137" ht="15.75" customHeight="1">
      <c r="F3137" s="19"/>
      <c r="G3137" s="20"/>
      <c r="M3137" s="21"/>
      <c r="O3137" s="19"/>
      <c r="R3137" s="21"/>
      <c r="T3137" s="19"/>
      <c r="U3137" s="19"/>
      <c r="AA3137" s="19"/>
      <c r="AF3137" s="22"/>
      <c r="AK3137" s="21"/>
      <c r="AP3137" s="21"/>
      <c r="AS3137" s="22"/>
      <c r="AU3137" s="22"/>
    </row>
    <row r="3138" ht="15.75" customHeight="1">
      <c r="F3138" s="19"/>
      <c r="G3138" s="20"/>
      <c r="M3138" s="21"/>
      <c r="O3138" s="19"/>
      <c r="R3138" s="21"/>
      <c r="T3138" s="19"/>
      <c r="U3138" s="19"/>
      <c r="AA3138" s="19"/>
      <c r="AF3138" s="22"/>
      <c r="AK3138" s="21"/>
      <c r="AP3138" s="21"/>
      <c r="AS3138" s="22"/>
      <c r="AU3138" s="22"/>
    </row>
    <row r="3139" ht="15.75" customHeight="1">
      <c r="F3139" s="19"/>
      <c r="G3139" s="20"/>
      <c r="M3139" s="21"/>
      <c r="O3139" s="19"/>
      <c r="R3139" s="21"/>
      <c r="T3139" s="19"/>
      <c r="U3139" s="19"/>
      <c r="AA3139" s="19"/>
      <c r="AF3139" s="22"/>
      <c r="AK3139" s="21"/>
      <c r="AP3139" s="21"/>
      <c r="AS3139" s="22"/>
      <c r="AU3139" s="22"/>
    </row>
    <row r="3140" ht="15.75" customHeight="1">
      <c r="F3140" s="19"/>
      <c r="G3140" s="20"/>
      <c r="M3140" s="21"/>
      <c r="O3140" s="19"/>
      <c r="R3140" s="21"/>
      <c r="T3140" s="19"/>
      <c r="U3140" s="19"/>
      <c r="AA3140" s="19"/>
      <c r="AF3140" s="22"/>
      <c r="AK3140" s="21"/>
      <c r="AP3140" s="21"/>
      <c r="AS3140" s="22"/>
      <c r="AU3140" s="22"/>
    </row>
    <row r="3141" ht="15.75" customHeight="1">
      <c r="F3141" s="19"/>
      <c r="G3141" s="20"/>
      <c r="M3141" s="21"/>
      <c r="O3141" s="19"/>
      <c r="R3141" s="21"/>
      <c r="T3141" s="19"/>
      <c r="U3141" s="19"/>
      <c r="AA3141" s="19"/>
      <c r="AF3141" s="22"/>
      <c r="AK3141" s="21"/>
      <c r="AP3141" s="21"/>
      <c r="AS3141" s="22"/>
      <c r="AU3141" s="22"/>
    </row>
    <row r="3142" ht="15.75" customHeight="1">
      <c r="F3142" s="19"/>
      <c r="G3142" s="20"/>
      <c r="M3142" s="21"/>
      <c r="O3142" s="19"/>
      <c r="R3142" s="21"/>
      <c r="T3142" s="19"/>
      <c r="U3142" s="19"/>
      <c r="AA3142" s="19"/>
      <c r="AF3142" s="22"/>
      <c r="AK3142" s="21"/>
      <c r="AP3142" s="21"/>
      <c r="AS3142" s="22"/>
      <c r="AU3142" s="22"/>
    </row>
    <row r="3143" ht="15.75" customHeight="1">
      <c r="F3143" s="19"/>
      <c r="G3143" s="20"/>
      <c r="M3143" s="21"/>
      <c r="O3143" s="19"/>
      <c r="R3143" s="21"/>
      <c r="T3143" s="19"/>
      <c r="U3143" s="19"/>
      <c r="AA3143" s="19"/>
      <c r="AF3143" s="22"/>
      <c r="AK3143" s="21"/>
      <c r="AP3143" s="21"/>
      <c r="AS3143" s="22"/>
      <c r="AU3143" s="22"/>
    </row>
    <row r="3144" ht="15.75" customHeight="1">
      <c r="F3144" s="19"/>
      <c r="G3144" s="20"/>
      <c r="M3144" s="21"/>
      <c r="O3144" s="19"/>
      <c r="R3144" s="21"/>
      <c r="T3144" s="19"/>
      <c r="U3144" s="19"/>
      <c r="AA3144" s="19"/>
      <c r="AF3144" s="22"/>
      <c r="AK3144" s="21"/>
      <c r="AP3144" s="21"/>
      <c r="AS3144" s="22"/>
      <c r="AU3144" s="22"/>
    </row>
    <row r="3145" ht="15.75" customHeight="1">
      <c r="F3145" s="19"/>
      <c r="G3145" s="20"/>
      <c r="M3145" s="21"/>
      <c r="O3145" s="19"/>
      <c r="R3145" s="21"/>
      <c r="T3145" s="19"/>
      <c r="U3145" s="19"/>
      <c r="AA3145" s="19"/>
      <c r="AF3145" s="22"/>
      <c r="AK3145" s="21"/>
      <c r="AP3145" s="21"/>
      <c r="AS3145" s="22"/>
      <c r="AU3145" s="22"/>
    </row>
    <row r="3146" ht="15.75" customHeight="1">
      <c r="F3146" s="19"/>
      <c r="G3146" s="20"/>
      <c r="M3146" s="21"/>
      <c r="O3146" s="19"/>
      <c r="R3146" s="21"/>
      <c r="T3146" s="19"/>
      <c r="U3146" s="19"/>
      <c r="AA3146" s="19"/>
      <c r="AF3146" s="22"/>
      <c r="AK3146" s="21"/>
      <c r="AP3146" s="21"/>
      <c r="AS3146" s="22"/>
      <c r="AU3146" s="22"/>
    </row>
    <row r="3147" ht="15.75" customHeight="1">
      <c r="F3147" s="19"/>
      <c r="G3147" s="20"/>
      <c r="M3147" s="21"/>
      <c r="O3147" s="19"/>
      <c r="R3147" s="21"/>
      <c r="T3147" s="19"/>
      <c r="U3147" s="19"/>
      <c r="AA3147" s="19"/>
      <c r="AF3147" s="22"/>
      <c r="AK3147" s="21"/>
      <c r="AP3147" s="21"/>
      <c r="AS3147" s="22"/>
      <c r="AU3147" s="22"/>
    </row>
    <row r="3148" ht="15.75" customHeight="1">
      <c r="F3148" s="19"/>
      <c r="G3148" s="20"/>
      <c r="M3148" s="21"/>
      <c r="O3148" s="19"/>
      <c r="R3148" s="21"/>
      <c r="T3148" s="19"/>
      <c r="U3148" s="19"/>
      <c r="AA3148" s="19"/>
      <c r="AF3148" s="22"/>
      <c r="AK3148" s="21"/>
      <c r="AP3148" s="21"/>
      <c r="AS3148" s="22"/>
      <c r="AU3148" s="22"/>
    </row>
    <row r="3149" ht="15.75" customHeight="1">
      <c r="F3149" s="19"/>
      <c r="G3149" s="20"/>
      <c r="M3149" s="21"/>
      <c r="O3149" s="19"/>
      <c r="R3149" s="21"/>
      <c r="T3149" s="19"/>
      <c r="U3149" s="19"/>
      <c r="AA3149" s="19"/>
      <c r="AF3149" s="22"/>
      <c r="AK3149" s="21"/>
      <c r="AP3149" s="21"/>
      <c r="AS3149" s="22"/>
      <c r="AU3149" s="22"/>
    </row>
    <row r="3150" ht="15.75" customHeight="1">
      <c r="F3150" s="19"/>
      <c r="G3150" s="20"/>
      <c r="M3150" s="21"/>
      <c r="O3150" s="19"/>
      <c r="R3150" s="21"/>
      <c r="T3150" s="19"/>
      <c r="U3150" s="19"/>
      <c r="AA3150" s="19"/>
      <c r="AF3150" s="22"/>
      <c r="AK3150" s="21"/>
      <c r="AP3150" s="21"/>
      <c r="AS3150" s="22"/>
      <c r="AU3150" s="22"/>
    </row>
    <row r="3151" ht="15.75" customHeight="1">
      <c r="F3151" s="19"/>
      <c r="G3151" s="20"/>
      <c r="M3151" s="21"/>
      <c r="O3151" s="19"/>
      <c r="R3151" s="21"/>
      <c r="T3151" s="19"/>
      <c r="U3151" s="19"/>
      <c r="AA3151" s="19"/>
      <c r="AF3151" s="22"/>
      <c r="AK3151" s="21"/>
      <c r="AP3151" s="21"/>
      <c r="AS3151" s="22"/>
      <c r="AU3151" s="22"/>
    </row>
    <row r="3152" ht="15.75" customHeight="1">
      <c r="F3152" s="19"/>
      <c r="G3152" s="20"/>
      <c r="M3152" s="21"/>
      <c r="O3152" s="19"/>
      <c r="R3152" s="21"/>
      <c r="T3152" s="19"/>
      <c r="U3152" s="19"/>
      <c r="AA3152" s="19"/>
      <c r="AF3152" s="22"/>
      <c r="AK3152" s="21"/>
      <c r="AP3152" s="21"/>
      <c r="AS3152" s="22"/>
      <c r="AU3152" s="22"/>
    </row>
    <row r="3153" ht="15.75" customHeight="1">
      <c r="F3153" s="19"/>
      <c r="G3153" s="20"/>
      <c r="M3153" s="21"/>
      <c r="O3153" s="19"/>
      <c r="R3153" s="21"/>
      <c r="T3153" s="19"/>
      <c r="U3153" s="19"/>
      <c r="AA3153" s="19"/>
      <c r="AF3153" s="22"/>
      <c r="AK3153" s="21"/>
      <c r="AP3153" s="21"/>
      <c r="AS3153" s="22"/>
      <c r="AU3153" s="22"/>
    </row>
    <row r="3154" ht="15.75" customHeight="1">
      <c r="F3154" s="19"/>
      <c r="G3154" s="20"/>
      <c r="M3154" s="21"/>
      <c r="O3154" s="19"/>
      <c r="R3154" s="21"/>
      <c r="T3154" s="19"/>
      <c r="U3154" s="19"/>
      <c r="AA3154" s="19"/>
      <c r="AF3154" s="22"/>
      <c r="AK3154" s="21"/>
      <c r="AP3154" s="21"/>
      <c r="AS3154" s="22"/>
      <c r="AU3154" s="22"/>
    </row>
    <row r="3155" ht="15.75" customHeight="1">
      <c r="F3155" s="19"/>
      <c r="G3155" s="20"/>
      <c r="M3155" s="21"/>
      <c r="O3155" s="19"/>
      <c r="R3155" s="21"/>
      <c r="T3155" s="19"/>
      <c r="U3155" s="19"/>
      <c r="AA3155" s="19"/>
      <c r="AF3155" s="22"/>
      <c r="AK3155" s="21"/>
      <c r="AP3155" s="21"/>
      <c r="AS3155" s="22"/>
      <c r="AU3155" s="22"/>
    </row>
    <row r="3156" ht="15.75" customHeight="1">
      <c r="F3156" s="19"/>
      <c r="G3156" s="20"/>
      <c r="M3156" s="21"/>
      <c r="O3156" s="19"/>
      <c r="R3156" s="21"/>
      <c r="T3156" s="19"/>
      <c r="U3156" s="19"/>
      <c r="AA3156" s="19"/>
      <c r="AF3156" s="22"/>
      <c r="AK3156" s="21"/>
      <c r="AP3156" s="21"/>
      <c r="AS3156" s="22"/>
      <c r="AU3156" s="22"/>
    </row>
    <row r="3157" ht="15.75" customHeight="1">
      <c r="F3157" s="19"/>
      <c r="G3157" s="20"/>
      <c r="M3157" s="21"/>
      <c r="O3157" s="19"/>
      <c r="R3157" s="21"/>
      <c r="T3157" s="19"/>
      <c r="U3157" s="19"/>
      <c r="AA3157" s="19"/>
      <c r="AF3157" s="22"/>
      <c r="AK3157" s="21"/>
      <c r="AP3157" s="21"/>
      <c r="AS3157" s="22"/>
      <c r="AU3157" s="22"/>
    </row>
    <row r="3158" ht="15.75" customHeight="1">
      <c r="F3158" s="19"/>
      <c r="G3158" s="20"/>
      <c r="M3158" s="21"/>
      <c r="O3158" s="19"/>
      <c r="R3158" s="21"/>
      <c r="T3158" s="19"/>
      <c r="U3158" s="19"/>
      <c r="AA3158" s="19"/>
      <c r="AF3158" s="22"/>
      <c r="AK3158" s="21"/>
      <c r="AP3158" s="21"/>
      <c r="AS3158" s="22"/>
      <c r="AU3158" s="22"/>
    </row>
    <row r="3159" ht="15.75" customHeight="1">
      <c r="F3159" s="19"/>
      <c r="G3159" s="20"/>
      <c r="M3159" s="21"/>
      <c r="O3159" s="19"/>
      <c r="R3159" s="21"/>
      <c r="T3159" s="19"/>
      <c r="U3159" s="19"/>
      <c r="AA3159" s="19"/>
      <c r="AF3159" s="22"/>
      <c r="AK3159" s="21"/>
      <c r="AP3159" s="21"/>
      <c r="AS3159" s="22"/>
      <c r="AU3159" s="22"/>
    </row>
    <row r="3160" ht="15.75" customHeight="1">
      <c r="F3160" s="19"/>
      <c r="G3160" s="20"/>
      <c r="M3160" s="21"/>
      <c r="O3160" s="19"/>
      <c r="R3160" s="21"/>
      <c r="T3160" s="19"/>
      <c r="U3160" s="19"/>
      <c r="AA3160" s="19"/>
      <c r="AF3160" s="22"/>
      <c r="AK3160" s="21"/>
      <c r="AP3160" s="21"/>
      <c r="AS3160" s="22"/>
      <c r="AU3160" s="22"/>
    </row>
    <row r="3161" ht="15.75" customHeight="1">
      <c r="F3161" s="19"/>
      <c r="G3161" s="20"/>
      <c r="M3161" s="21"/>
      <c r="O3161" s="19"/>
      <c r="R3161" s="21"/>
      <c r="T3161" s="19"/>
      <c r="U3161" s="19"/>
      <c r="AA3161" s="19"/>
      <c r="AF3161" s="22"/>
      <c r="AK3161" s="21"/>
      <c r="AP3161" s="21"/>
      <c r="AS3161" s="22"/>
      <c r="AU3161" s="22"/>
    </row>
    <row r="3162" ht="15.75" customHeight="1">
      <c r="F3162" s="19"/>
      <c r="G3162" s="20"/>
      <c r="M3162" s="21"/>
      <c r="O3162" s="19"/>
      <c r="R3162" s="21"/>
      <c r="T3162" s="19"/>
      <c r="U3162" s="19"/>
      <c r="AA3162" s="19"/>
      <c r="AF3162" s="22"/>
      <c r="AK3162" s="21"/>
      <c r="AP3162" s="21"/>
      <c r="AS3162" s="22"/>
      <c r="AU3162" s="22"/>
    </row>
    <row r="3163" ht="15.75" customHeight="1">
      <c r="F3163" s="19"/>
      <c r="G3163" s="20"/>
      <c r="M3163" s="21"/>
      <c r="O3163" s="19"/>
      <c r="R3163" s="21"/>
      <c r="T3163" s="19"/>
      <c r="U3163" s="19"/>
      <c r="AA3163" s="19"/>
      <c r="AF3163" s="22"/>
      <c r="AK3163" s="21"/>
      <c r="AP3163" s="21"/>
      <c r="AS3163" s="22"/>
      <c r="AU3163" s="22"/>
    </row>
    <row r="3164" ht="15.75" customHeight="1">
      <c r="F3164" s="19"/>
      <c r="G3164" s="20"/>
      <c r="M3164" s="21"/>
      <c r="O3164" s="19"/>
      <c r="R3164" s="21"/>
      <c r="T3164" s="19"/>
      <c r="U3164" s="19"/>
      <c r="AA3164" s="19"/>
      <c r="AF3164" s="22"/>
      <c r="AK3164" s="21"/>
      <c r="AP3164" s="21"/>
      <c r="AS3164" s="22"/>
      <c r="AU3164" s="22"/>
    </row>
    <row r="3165" ht="15.75" customHeight="1">
      <c r="F3165" s="19"/>
      <c r="G3165" s="20"/>
      <c r="M3165" s="21"/>
      <c r="O3165" s="19"/>
      <c r="R3165" s="21"/>
      <c r="T3165" s="19"/>
      <c r="U3165" s="19"/>
      <c r="AA3165" s="19"/>
      <c r="AF3165" s="22"/>
      <c r="AK3165" s="21"/>
      <c r="AP3165" s="21"/>
      <c r="AS3165" s="22"/>
      <c r="AU3165" s="22"/>
    </row>
    <row r="3166" ht="15.75" customHeight="1">
      <c r="F3166" s="19"/>
      <c r="G3166" s="20"/>
      <c r="M3166" s="21"/>
      <c r="O3166" s="19"/>
      <c r="R3166" s="21"/>
      <c r="T3166" s="19"/>
      <c r="U3166" s="19"/>
      <c r="AA3166" s="19"/>
      <c r="AF3166" s="22"/>
      <c r="AK3166" s="21"/>
      <c r="AP3166" s="21"/>
      <c r="AS3166" s="22"/>
      <c r="AU3166" s="22"/>
    </row>
    <row r="3167" ht="15.75" customHeight="1">
      <c r="F3167" s="19"/>
      <c r="G3167" s="20"/>
      <c r="M3167" s="21"/>
      <c r="O3167" s="19"/>
      <c r="R3167" s="21"/>
      <c r="T3167" s="19"/>
      <c r="U3167" s="19"/>
      <c r="AA3167" s="19"/>
      <c r="AF3167" s="22"/>
      <c r="AK3167" s="21"/>
      <c r="AP3167" s="21"/>
      <c r="AS3167" s="22"/>
      <c r="AU3167" s="22"/>
    </row>
    <row r="3168" ht="15.75" customHeight="1">
      <c r="F3168" s="19"/>
      <c r="G3168" s="20"/>
      <c r="M3168" s="21"/>
      <c r="O3168" s="19"/>
      <c r="R3168" s="21"/>
      <c r="T3168" s="19"/>
      <c r="U3168" s="19"/>
      <c r="AA3168" s="19"/>
      <c r="AF3168" s="22"/>
      <c r="AK3168" s="21"/>
      <c r="AP3168" s="21"/>
      <c r="AS3168" s="22"/>
      <c r="AU3168" s="22"/>
    </row>
    <row r="3169" ht="15.75" customHeight="1">
      <c r="F3169" s="19"/>
      <c r="G3169" s="20"/>
      <c r="M3169" s="21"/>
      <c r="O3169" s="19"/>
      <c r="R3169" s="21"/>
      <c r="T3169" s="19"/>
      <c r="U3169" s="19"/>
      <c r="AA3169" s="19"/>
      <c r="AF3169" s="22"/>
      <c r="AK3169" s="21"/>
      <c r="AP3169" s="21"/>
      <c r="AS3169" s="22"/>
      <c r="AU3169" s="22"/>
    </row>
    <row r="3170" ht="15.75" customHeight="1">
      <c r="F3170" s="19"/>
      <c r="G3170" s="20"/>
      <c r="M3170" s="21"/>
      <c r="O3170" s="19"/>
      <c r="R3170" s="21"/>
      <c r="T3170" s="19"/>
      <c r="U3170" s="19"/>
      <c r="AA3170" s="19"/>
      <c r="AF3170" s="22"/>
      <c r="AK3170" s="21"/>
      <c r="AP3170" s="21"/>
      <c r="AS3170" s="22"/>
      <c r="AU3170" s="22"/>
    </row>
    <row r="3171" ht="15.75" customHeight="1">
      <c r="F3171" s="19"/>
      <c r="G3171" s="20"/>
      <c r="M3171" s="21"/>
      <c r="O3171" s="19"/>
      <c r="R3171" s="21"/>
      <c r="T3171" s="19"/>
      <c r="U3171" s="19"/>
      <c r="AA3171" s="19"/>
      <c r="AF3171" s="22"/>
      <c r="AK3171" s="21"/>
      <c r="AP3171" s="21"/>
      <c r="AS3171" s="22"/>
      <c r="AU3171" s="22"/>
    </row>
    <row r="3172" ht="15.75" customHeight="1">
      <c r="F3172" s="19"/>
      <c r="G3172" s="20"/>
      <c r="M3172" s="21"/>
      <c r="O3172" s="19"/>
      <c r="R3172" s="21"/>
      <c r="T3172" s="19"/>
      <c r="U3172" s="19"/>
      <c r="AA3172" s="19"/>
      <c r="AF3172" s="22"/>
      <c r="AK3172" s="21"/>
      <c r="AP3172" s="21"/>
      <c r="AS3172" s="22"/>
      <c r="AU3172" s="22"/>
    </row>
    <row r="3173" ht="15.75" customHeight="1">
      <c r="F3173" s="19"/>
      <c r="G3173" s="20"/>
      <c r="M3173" s="21"/>
      <c r="O3173" s="19"/>
      <c r="R3173" s="21"/>
      <c r="T3173" s="19"/>
      <c r="U3173" s="19"/>
      <c r="AA3173" s="19"/>
      <c r="AF3173" s="22"/>
      <c r="AK3173" s="21"/>
      <c r="AP3173" s="21"/>
      <c r="AS3173" s="22"/>
      <c r="AU3173" s="22"/>
    </row>
    <row r="3174" ht="15.75" customHeight="1">
      <c r="F3174" s="19"/>
      <c r="G3174" s="20"/>
      <c r="M3174" s="21"/>
      <c r="O3174" s="19"/>
      <c r="R3174" s="21"/>
      <c r="T3174" s="19"/>
      <c r="U3174" s="19"/>
      <c r="AA3174" s="19"/>
      <c r="AF3174" s="22"/>
      <c r="AK3174" s="21"/>
      <c r="AP3174" s="21"/>
      <c r="AS3174" s="22"/>
      <c r="AU3174" s="22"/>
    </row>
    <row r="3175" ht="15.75" customHeight="1">
      <c r="F3175" s="19"/>
      <c r="G3175" s="20"/>
      <c r="M3175" s="21"/>
      <c r="O3175" s="19"/>
      <c r="R3175" s="21"/>
      <c r="T3175" s="19"/>
      <c r="U3175" s="19"/>
      <c r="AA3175" s="19"/>
      <c r="AF3175" s="22"/>
      <c r="AK3175" s="21"/>
      <c r="AP3175" s="21"/>
      <c r="AS3175" s="22"/>
      <c r="AU3175" s="22"/>
    </row>
    <row r="3176" ht="15.75" customHeight="1">
      <c r="F3176" s="19"/>
      <c r="G3176" s="20"/>
      <c r="M3176" s="21"/>
      <c r="O3176" s="19"/>
      <c r="R3176" s="21"/>
      <c r="T3176" s="19"/>
      <c r="U3176" s="19"/>
      <c r="AA3176" s="19"/>
      <c r="AF3176" s="22"/>
      <c r="AK3176" s="21"/>
      <c r="AP3176" s="21"/>
      <c r="AS3176" s="22"/>
      <c r="AU3176" s="22"/>
    </row>
    <row r="3177" ht="15.75" customHeight="1">
      <c r="F3177" s="19"/>
      <c r="G3177" s="20"/>
      <c r="M3177" s="21"/>
      <c r="O3177" s="19"/>
      <c r="R3177" s="21"/>
      <c r="T3177" s="19"/>
      <c r="U3177" s="19"/>
      <c r="AA3177" s="19"/>
      <c r="AF3177" s="22"/>
      <c r="AK3177" s="21"/>
      <c r="AP3177" s="21"/>
      <c r="AS3177" s="22"/>
      <c r="AU3177" s="22"/>
    </row>
    <row r="3178" ht="15.75" customHeight="1">
      <c r="F3178" s="19"/>
      <c r="G3178" s="20"/>
      <c r="M3178" s="21"/>
      <c r="O3178" s="19"/>
      <c r="R3178" s="21"/>
      <c r="T3178" s="19"/>
      <c r="U3178" s="19"/>
      <c r="AA3178" s="19"/>
      <c r="AF3178" s="22"/>
      <c r="AK3178" s="21"/>
      <c r="AP3178" s="21"/>
      <c r="AS3178" s="22"/>
      <c r="AU3178" s="22"/>
    </row>
    <row r="3179" ht="15.75" customHeight="1">
      <c r="F3179" s="19"/>
      <c r="G3179" s="20"/>
      <c r="M3179" s="21"/>
      <c r="O3179" s="19"/>
      <c r="R3179" s="21"/>
      <c r="T3179" s="19"/>
      <c r="U3179" s="19"/>
      <c r="AA3179" s="19"/>
      <c r="AF3179" s="22"/>
      <c r="AK3179" s="21"/>
      <c r="AP3179" s="21"/>
      <c r="AS3179" s="22"/>
      <c r="AU3179" s="22"/>
    </row>
    <row r="3180" ht="15.75" customHeight="1">
      <c r="F3180" s="19"/>
      <c r="G3180" s="20"/>
      <c r="M3180" s="21"/>
      <c r="O3180" s="19"/>
      <c r="R3180" s="21"/>
      <c r="T3180" s="19"/>
      <c r="U3180" s="19"/>
      <c r="AA3180" s="19"/>
      <c r="AF3180" s="22"/>
      <c r="AK3180" s="21"/>
      <c r="AP3180" s="21"/>
      <c r="AS3180" s="22"/>
      <c r="AU3180" s="22"/>
    </row>
    <row r="3181" ht="15.75" customHeight="1">
      <c r="F3181" s="19"/>
      <c r="G3181" s="20"/>
      <c r="M3181" s="21"/>
      <c r="O3181" s="19"/>
      <c r="R3181" s="21"/>
      <c r="T3181" s="19"/>
      <c r="U3181" s="19"/>
      <c r="AA3181" s="19"/>
      <c r="AF3181" s="22"/>
      <c r="AK3181" s="21"/>
      <c r="AP3181" s="21"/>
      <c r="AS3181" s="22"/>
      <c r="AU3181" s="22"/>
    </row>
    <row r="3182" ht="15.75" customHeight="1">
      <c r="F3182" s="19"/>
      <c r="G3182" s="20"/>
      <c r="M3182" s="21"/>
      <c r="O3182" s="19"/>
      <c r="R3182" s="21"/>
      <c r="T3182" s="19"/>
      <c r="U3182" s="19"/>
      <c r="AA3182" s="19"/>
      <c r="AF3182" s="22"/>
      <c r="AK3182" s="21"/>
      <c r="AP3182" s="21"/>
      <c r="AS3182" s="22"/>
      <c r="AU3182" s="22"/>
    </row>
    <row r="3183" ht="15.75" customHeight="1">
      <c r="F3183" s="19"/>
      <c r="G3183" s="20"/>
      <c r="M3183" s="21"/>
      <c r="O3183" s="19"/>
      <c r="R3183" s="21"/>
      <c r="T3183" s="19"/>
      <c r="U3183" s="19"/>
      <c r="AA3183" s="19"/>
      <c r="AF3183" s="22"/>
      <c r="AK3183" s="21"/>
      <c r="AP3183" s="21"/>
      <c r="AS3183" s="22"/>
      <c r="AU3183" s="22"/>
    </row>
    <row r="3184" ht="15.75" customHeight="1">
      <c r="F3184" s="19"/>
      <c r="G3184" s="20"/>
      <c r="M3184" s="21"/>
      <c r="O3184" s="19"/>
      <c r="R3184" s="21"/>
      <c r="T3184" s="19"/>
      <c r="U3184" s="19"/>
      <c r="AA3184" s="19"/>
      <c r="AF3184" s="22"/>
      <c r="AK3184" s="21"/>
      <c r="AP3184" s="21"/>
      <c r="AS3184" s="22"/>
      <c r="AU3184" s="22"/>
    </row>
    <row r="3185" ht="15.75" customHeight="1">
      <c r="F3185" s="19"/>
      <c r="G3185" s="20"/>
      <c r="M3185" s="21"/>
      <c r="O3185" s="19"/>
      <c r="R3185" s="21"/>
      <c r="T3185" s="19"/>
      <c r="U3185" s="19"/>
      <c r="AA3185" s="19"/>
      <c r="AF3185" s="22"/>
      <c r="AK3185" s="21"/>
      <c r="AP3185" s="21"/>
      <c r="AS3185" s="22"/>
      <c r="AU3185" s="22"/>
    </row>
    <row r="3186" ht="15.75" customHeight="1">
      <c r="F3186" s="19"/>
      <c r="G3186" s="20"/>
      <c r="M3186" s="21"/>
      <c r="O3186" s="19"/>
      <c r="R3186" s="21"/>
      <c r="T3186" s="19"/>
      <c r="U3186" s="19"/>
      <c r="AA3186" s="19"/>
      <c r="AF3186" s="22"/>
      <c r="AK3186" s="21"/>
      <c r="AP3186" s="21"/>
      <c r="AS3186" s="22"/>
      <c r="AU3186" s="22"/>
    </row>
    <row r="3187" ht="15.75" customHeight="1">
      <c r="F3187" s="19"/>
      <c r="G3187" s="20"/>
      <c r="M3187" s="21"/>
      <c r="O3187" s="19"/>
      <c r="R3187" s="21"/>
      <c r="T3187" s="19"/>
      <c r="U3187" s="19"/>
      <c r="AA3187" s="19"/>
      <c r="AF3187" s="22"/>
      <c r="AK3187" s="21"/>
      <c r="AP3187" s="21"/>
      <c r="AS3187" s="22"/>
      <c r="AU3187" s="22"/>
    </row>
    <row r="3188" ht="15.75" customHeight="1">
      <c r="F3188" s="19"/>
      <c r="G3188" s="20"/>
      <c r="M3188" s="21"/>
      <c r="O3188" s="19"/>
      <c r="R3188" s="21"/>
      <c r="T3188" s="19"/>
      <c r="U3188" s="19"/>
      <c r="AA3188" s="19"/>
      <c r="AF3188" s="22"/>
      <c r="AK3188" s="21"/>
      <c r="AP3188" s="21"/>
      <c r="AS3188" s="22"/>
      <c r="AU3188" s="22"/>
    </row>
    <row r="3189" ht="15.75" customHeight="1">
      <c r="F3189" s="19"/>
      <c r="G3189" s="20"/>
      <c r="M3189" s="21"/>
      <c r="O3189" s="19"/>
      <c r="R3189" s="21"/>
      <c r="T3189" s="19"/>
      <c r="U3189" s="19"/>
      <c r="AA3189" s="19"/>
      <c r="AF3189" s="22"/>
      <c r="AK3189" s="21"/>
      <c r="AP3189" s="21"/>
      <c r="AS3189" s="22"/>
      <c r="AU3189" s="22"/>
    </row>
    <row r="3190" ht="15.75" customHeight="1">
      <c r="F3190" s="19"/>
      <c r="G3190" s="20"/>
      <c r="M3190" s="21"/>
      <c r="O3190" s="19"/>
      <c r="R3190" s="21"/>
      <c r="T3190" s="19"/>
      <c r="U3190" s="19"/>
      <c r="AA3190" s="19"/>
      <c r="AF3190" s="22"/>
      <c r="AK3190" s="21"/>
      <c r="AP3190" s="21"/>
      <c r="AS3190" s="22"/>
      <c r="AU3190" s="22"/>
    </row>
    <row r="3191" ht="15.75" customHeight="1">
      <c r="F3191" s="19"/>
      <c r="G3191" s="20"/>
      <c r="M3191" s="21"/>
      <c r="O3191" s="19"/>
      <c r="R3191" s="21"/>
      <c r="T3191" s="19"/>
      <c r="U3191" s="19"/>
      <c r="AA3191" s="19"/>
      <c r="AF3191" s="22"/>
      <c r="AK3191" s="21"/>
      <c r="AP3191" s="21"/>
      <c r="AS3191" s="22"/>
      <c r="AU3191" s="22"/>
    </row>
    <row r="3192" ht="15.75" customHeight="1">
      <c r="F3192" s="19"/>
      <c r="G3192" s="20"/>
      <c r="M3192" s="21"/>
      <c r="O3192" s="19"/>
      <c r="R3192" s="21"/>
      <c r="T3192" s="19"/>
      <c r="U3192" s="19"/>
      <c r="AA3192" s="19"/>
      <c r="AF3192" s="22"/>
      <c r="AK3192" s="21"/>
      <c r="AP3192" s="21"/>
      <c r="AS3192" s="22"/>
      <c r="AU3192" s="22"/>
    </row>
    <row r="3193" ht="15.75" customHeight="1">
      <c r="F3193" s="19"/>
      <c r="G3193" s="20"/>
      <c r="M3193" s="21"/>
      <c r="O3193" s="19"/>
      <c r="R3193" s="21"/>
      <c r="T3193" s="19"/>
      <c r="U3193" s="19"/>
      <c r="AA3193" s="19"/>
      <c r="AF3193" s="22"/>
      <c r="AK3193" s="21"/>
      <c r="AP3193" s="21"/>
      <c r="AS3193" s="22"/>
      <c r="AU3193" s="22"/>
    </row>
    <row r="3194" ht="15.75" customHeight="1">
      <c r="F3194" s="19"/>
      <c r="G3194" s="20"/>
      <c r="M3194" s="21"/>
      <c r="O3194" s="19"/>
      <c r="R3194" s="21"/>
      <c r="T3194" s="19"/>
      <c r="U3194" s="19"/>
      <c r="AA3194" s="19"/>
      <c r="AF3194" s="22"/>
      <c r="AK3194" s="21"/>
      <c r="AP3194" s="21"/>
      <c r="AS3194" s="22"/>
      <c r="AU3194" s="22"/>
    </row>
    <row r="3195" ht="15.75" customHeight="1">
      <c r="F3195" s="19"/>
      <c r="G3195" s="20"/>
      <c r="M3195" s="21"/>
      <c r="O3195" s="19"/>
      <c r="R3195" s="21"/>
      <c r="T3195" s="19"/>
      <c r="U3195" s="19"/>
      <c r="AA3195" s="19"/>
      <c r="AF3195" s="22"/>
      <c r="AK3195" s="21"/>
      <c r="AP3195" s="21"/>
      <c r="AS3195" s="22"/>
      <c r="AU3195" s="22"/>
    </row>
    <row r="3196" ht="15.75" customHeight="1">
      <c r="F3196" s="19"/>
      <c r="G3196" s="20"/>
      <c r="M3196" s="21"/>
      <c r="O3196" s="19"/>
      <c r="R3196" s="21"/>
      <c r="T3196" s="19"/>
      <c r="U3196" s="19"/>
      <c r="AA3196" s="19"/>
      <c r="AF3196" s="22"/>
      <c r="AK3196" s="21"/>
      <c r="AP3196" s="21"/>
      <c r="AS3196" s="22"/>
      <c r="AU3196" s="22"/>
    </row>
    <row r="3197" ht="15.75" customHeight="1">
      <c r="F3197" s="19"/>
      <c r="G3197" s="20"/>
      <c r="M3197" s="21"/>
      <c r="O3197" s="19"/>
      <c r="R3197" s="21"/>
      <c r="T3197" s="19"/>
      <c r="U3197" s="19"/>
      <c r="AA3197" s="19"/>
      <c r="AF3197" s="22"/>
      <c r="AK3197" s="21"/>
      <c r="AP3197" s="21"/>
      <c r="AS3197" s="22"/>
      <c r="AU3197" s="22"/>
    </row>
    <row r="3198" ht="15.75" customHeight="1">
      <c r="F3198" s="19"/>
      <c r="G3198" s="20"/>
      <c r="M3198" s="21"/>
      <c r="O3198" s="19"/>
      <c r="R3198" s="21"/>
      <c r="T3198" s="19"/>
      <c r="U3198" s="19"/>
      <c r="AA3198" s="19"/>
      <c r="AF3198" s="22"/>
      <c r="AK3198" s="21"/>
      <c r="AP3198" s="21"/>
      <c r="AS3198" s="22"/>
      <c r="AU3198" s="22"/>
    </row>
    <row r="3199" ht="15.75" customHeight="1">
      <c r="F3199" s="19"/>
      <c r="G3199" s="20"/>
      <c r="M3199" s="21"/>
      <c r="O3199" s="19"/>
      <c r="R3199" s="21"/>
      <c r="T3199" s="19"/>
      <c r="U3199" s="19"/>
      <c r="AA3199" s="19"/>
      <c r="AF3199" s="22"/>
      <c r="AK3199" s="21"/>
      <c r="AP3199" s="21"/>
      <c r="AS3199" s="22"/>
      <c r="AU3199" s="22"/>
    </row>
    <row r="3200" ht="15.75" customHeight="1">
      <c r="F3200" s="19"/>
      <c r="G3200" s="20"/>
      <c r="M3200" s="21"/>
      <c r="O3200" s="19"/>
      <c r="R3200" s="21"/>
      <c r="T3200" s="19"/>
      <c r="U3200" s="19"/>
      <c r="AA3200" s="19"/>
      <c r="AF3200" s="22"/>
      <c r="AK3200" s="21"/>
      <c r="AP3200" s="21"/>
      <c r="AS3200" s="22"/>
      <c r="AU3200" s="22"/>
    </row>
    <row r="3201" ht="15.75" customHeight="1">
      <c r="F3201" s="19"/>
      <c r="G3201" s="20"/>
      <c r="M3201" s="21"/>
      <c r="O3201" s="19"/>
      <c r="R3201" s="21"/>
      <c r="T3201" s="19"/>
      <c r="U3201" s="19"/>
      <c r="AA3201" s="19"/>
      <c r="AF3201" s="22"/>
      <c r="AK3201" s="21"/>
      <c r="AP3201" s="21"/>
      <c r="AS3201" s="22"/>
      <c r="AU3201" s="22"/>
    </row>
    <row r="3202" ht="15.75" customHeight="1">
      <c r="F3202" s="19"/>
      <c r="G3202" s="20"/>
      <c r="M3202" s="21"/>
      <c r="O3202" s="19"/>
      <c r="R3202" s="21"/>
      <c r="T3202" s="19"/>
      <c r="U3202" s="19"/>
      <c r="AA3202" s="19"/>
      <c r="AF3202" s="22"/>
      <c r="AK3202" s="21"/>
      <c r="AP3202" s="21"/>
      <c r="AS3202" s="22"/>
      <c r="AU3202" s="22"/>
    </row>
    <row r="3203" ht="15.75" customHeight="1">
      <c r="F3203" s="19"/>
      <c r="G3203" s="20"/>
      <c r="M3203" s="21"/>
      <c r="O3203" s="19"/>
      <c r="R3203" s="21"/>
      <c r="T3203" s="19"/>
      <c r="U3203" s="19"/>
      <c r="AA3203" s="19"/>
      <c r="AF3203" s="22"/>
      <c r="AK3203" s="21"/>
      <c r="AP3203" s="21"/>
      <c r="AS3203" s="22"/>
      <c r="AU3203" s="22"/>
    </row>
    <row r="3204" ht="15.75" customHeight="1">
      <c r="F3204" s="19"/>
      <c r="G3204" s="20"/>
      <c r="M3204" s="21"/>
      <c r="O3204" s="19"/>
      <c r="R3204" s="21"/>
      <c r="T3204" s="19"/>
      <c r="U3204" s="19"/>
      <c r="AA3204" s="19"/>
      <c r="AF3204" s="22"/>
      <c r="AK3204" s="21"/>
      <c r="AP3204" s="21"/>
      <c r="AS3204" s="22"/>
      <c r="AU3204" s="22"/>
    </row>
    <row r="3205" ht="15.75" customHeight="1">
      <c r="F3205" s="19"/>
      <c r="G3205" s="20"/>
      <c r="M3205" s="21"/>
      <c r="O3205" s="19"/>
      <c r="R3205" s="21"/>
      <c r="T3205" s="19"/>
      <c r="U3205" s="19"/>
      <c r="AA3205" s="19"/>
      <c r="AF3205" s="22"/>
      <c r="AK3205" s="21"/>
      <c r="AP3205" s="21"/>
      <c r="AS3205" s="22"/>
      <c r="AU3205" s="22"/>
    </row>
    <row r="3206" ht="15.75" customHeight="1">
      <c r="F3206" s="19"/>
      <c r="G3206" s="20"/>
      <c r="M3206" s="21"/>
      <c r="O3206" s="19"/>
      <c r="R3206" s="21"/>
      <c r="T3206" s="19"/>
      <c r="U3206" s="19"/>
      <c r="AA3206" s="19"/>
      <c r="AF3206" s="22"/>
      <c r="AK3206" s="21"/>
      <c r="AP3206" s="21"/>
      <c r="AS3206" s="22"/>
      <c r="AU3206" s="22"/>
    </row>
    <row r="3207" ht="15.75" customHeight="1">
      <c r="F3207" s="19"/>
      <c r="G3207" s="20"/>
      <c r="M3207" s="21"/>
      <c r="O3207" s="19"/>
      <c r="R3207" s="21"/>
      <c r="T3207" s="19"/>
      <c r="U3207" s="19"/>
      <c r="AA3207" s="19"/>
      <c r="AF3207" s="22"/>
      <c r="AK3207" s="21"/>
      <c r="AP3207" s="21"/>
      <c r="AS3207" s="22"/>
      <c r="AU3207" s="22"/>
    </row>
    <row r="3208" ht="15.75" customHeight="1">
      <c r="F3208" s="19"/>
      <c r="G3208" s="20"/>
      <c r="M3208" s="21"/>
      <c r="O3208" s="19"/>
      <c r="R3208" s="21"/>
      <c r="T3208" s="19"/>
      <c r="U3208" s="19"/>
      <c r="AA3208" s="19"/>
      <c r="AF3208" s="22"/>
      <c r="AK3208" s="21"/>
      <c r="AP3208" s="21"/>
      <c r="AS3208" s="22"/>
      <c r="AU3208" s="22"/>
    </row>
    <row r="3209" ht="15.75" customHeight="1">
      <c r="F3209" s="19"/>
      <c r="G3209" s="20"/>
      <c r="M3209" s="21"/>
      <c r="O3209" s="19"/>
      <c r="R3209" s="21"/>
      <c r="T3209" s="19"/>
      <c r="U3209" s="19"/>
      <c r="AA3209" s="19"/>
      <c r="AF3209" s="22"/>
      <c r="AK3209" s="21"/>
      <c r="AP3209" s="21"/>
      <c r="AS3209" s="22"/>
      <c r="AU3209" s="22"/>
    </row>
    <row r="3210" ht="15.75" customHeight="1">
      <c r="F3210" s="19"/>
      <c r="G3210" s="20"/>
      <c r="M3210" s="21"/>
      <c r="O3210" s="19"/>
      <c r="R3210" s="21"/>
      <c r="T3210" s="19"/>
      <c r="U3210" s="19"/>
      <c r="AA3210" s="19"/>
      <c r="AF3210" s="22"/>
      <c r="AK3210" s="21"/>
      <c r="AP3210" s="21"/>
      <c r="AS3210" s="22"/>
      <c r="AU3210" s="22"/>
    </row>
    <row r="3211" ht="15.75" customHeight="1">
      <c r="F3211" s="19"/>
      <c r="G3211" s="20"/>
      <c r="M3211" s="21"/>
      <c r="O3211" s="19"/>
      <c r="R3211" s="21"/>
      <c r="T3211" s="19"/>
      <c r="U3211" s="19"/>
      <c r="AA3211" s="19"/>
      <c r="AF3211" s="22"/>
      <c r="AK3211" s="21"/>
      <c r="AP3211" s="21"/>
      <c r="AS3211" s="22"/>
      <c r="AU3211" s="22"/>
    </row>
    <row r="3212" ht="15.75" customHeight="1">
      <c r="F3212" s="19"/>
      <c r="G3212" s="20"/>
      <c r="M3212" s="21"/>
      <c r="O3212" s="19"/>
      <c r="R3212" s="21"/>
      <c r="T3212" s="19"/>
      <c r="U3212" s="19"/>
      <c r="AA3212" s="19"/>
      <c r="AF3212" s="22"/>
      <c r="AK3212" s="21"/>
      <c r="AP3212" s="21"/>
      <c r="AS3212" s="22"/>
      <c r="AU3212" s="22"/>
    </row>
    <row r="3213" ht="15.75" customHeight="1">
      <c r="F3213" s="19"/>
      <c r="G3213" s="20"/>
      <c r="M3213" s="21"/>
      <c r="O3213" s="19"/>
      <c r="R3213" s="21"/>
      <c r="T3213" s="19"/>
      <c r="U3213" s="19"/>
      <c r="AA3213" s="19"/>
      <c r="AF3213" s="22"/>
      <c r="AK3213" s="21"/>
      <c r="AP3213" s="21"/>
      <c r="AS3213" s="22"/>
      <c r="AU3213" s="22"/>
    </row>
    <row r="3214" ht="15.75" customHeight="1">
      <c r="F3214" s="19"/>
      <c r="G3214" s="20"/>
      <c r="M3214" s="21"/>
      <c r="O3214" s="19"/>
      <c r="R3214" s="21"/>
      <c r="T3214" s="19"/>
      <c r="U3214" s="19"/>
      <c r="AA3214" s="19"/>
      <c r="AF3214" s="22"/>
      <c r="AK3214" s="21"/>
      <c r="AP3214" s="21"/>
      <c r="AS3214" s="22"/>
      <c r="AU3214" s="22"/>
    </row>
    <row r="3215" ht="15.75" customHeight="1">
      <c r="F3215" s="19"/>
      <c r="G3215" s="20"/>
      <c r="M3215" s="21"/>
      <c r="O3215" s="19"/>
      <c r="R3215" s="21"/>
      <c r="T3215" s="19"/>
      <c r="U3215" s="19"/>
      <c r="AA3215" s="19"/>
      <c r="AF3215" s="22"/>
      <c r="AK3215" s="21"/>
      <c r="AP3215" s="21"/>
      <c r="AS3215" s="22"/>
      <c r="AU3215" s="22"/>
    </row>
    <row r="3216" ht="15.75" customHeight="1">
      <c r="F3216" s="19"/>
      <c r="G3216" s="20"/>
      <c r="M3216" s="21"/>
      <c r="O3216" s="19"/>
      <c r="R3216" s="21"/>
      <c r="T3216" s="19"/>
      <c r="U3216" s="19"/>
      <c r="AA3216" s="19"/>
      <c r="AF3216" s="22"/>
      <c r="AK3216" s="21"/>
      <c r="AP3216" s="21"/>
      <c r="AS3216" s="22"/>
      <c r="AU3216" s="22"/>
    </row>
    <row r="3217" ht="15.75" customHeight="1">
      <c r="F3217" s="19"/>
      <c r="G3217" s="20"/>
      <c r="M3217" s="21"/>
      <c r="O3217" s="19"/>
      <c r="R3217" s="21"/>
      <c r="T3217" s="19"/>
      <c r="U3217" s="19"/>
      <c r="AA3217" s="19"/>
      <c r="AF3217" s="22"/>
      <c r="AK3217" s="21"/>
      <c r="AP3217" s="21"/>
      <c r="AS3217" s="22"/>
      <c r="AU3217" s="22"/>
    </row>
    <row r="3218" ht="15.75" customHeight="1">
      <c r="F3218" s="19"/>
      <c r="G3218" s="20"/>
      <c r="M3218" s="21"/>
      <c r="O3218" s="19"/>
      <c r="R3218" s="21"/>
      <c r="T3218" s="19"/>
      <c r="U3218" s="19"/>
      <c r="AA3218" s="19"/>
      <c r="AF3218" s="22"/>
      <c r="AK3218" s="21"/>
      <c r="AP3218" s="21"/>
      <c r="AS3218" s="22"/>
      <c r="AU3218" s="22"/>
    </row>
    <row r="3219" ht="15.75" customHeight="1">
      <c r="F3219" s="19"/>
      <c r="G3219" s="20"/>
      <c r="M3219" s="21"/>
      <c r="O3219" s="19"/>
      <c r="R3219" s="21"/>
      <c r="T3219" s="19"/>
      <c r="U3219" s="19"/>
      <c r="AA3219" s="19"/>
      <c r="AF3219" s="22"/>
      <c r="AK3219" s="21"/>
      <c r="AP3219" s="21"/>
      <c r="AS3219" s="22"/>
      <c r="AU3219" s="22"/>
    </row>
    <row r="3220" ht="15.75" customHeight="1">
      <c r="F3220" s="19"/>
      <c r="G3220" s="20"/>
      <c r="M3220" s="21"/>
      <c r="O3220" s="19"/>
      <c r="R3220" s="21"/>
      <c r="T3220" s="19"/>
      <c r="U3220" s="19"/>
      <c r="AA3220" s="19"/>
      <c r="AF3220" s="22"/>
      <c r="AK3220" s="21"/>
      <c r="AP3220" s="21"/>
      <c r="AS3220" s="22"/>
      <c r="AU3220" s="22"/>
    </row>
    <row r="3221" ht="15.75" customHeight="1">
      <c r="F3221" s="19"/>
      <c r="G3221" s="20"/>
      <c r="M3221" s="21"/>
      <c r="O3221" s="19"/>
      <c r="R3221" s="21"/>
      <c r="T3221" s="19"/>
      <c r="U3221" s="19"/>
      <c r="AA3221" s="19"/>
      <c r="AF3221" s="22"/>
      <c r="AK3221" s="21"/>
      <c r="AP3221" s="21"/>
      <c r="AS3221" s="22"/>
      <c r="AU3221" s="22"/>
    </row>
    <row r="3222" ht="15.75" customHeight="1">
      <c r="F3222" s="19"/>
      <c r="G3222" s="20"/>
      <c r="M3222" s="21"/>
      <c r="O3222" s="19"/>
      <c r="R3222" s="21"/>
      <c r="T3222" s="19"/>
      <c r="U3222" s="19"/>
      <c r="AA3222" s="19"/>
      <c r="AF3222" s="22"/>
      <c r="AK3222" s="21"/>
      <c r="AP3222" s="21"/>
      <c r="AS3222" s="22"/>
      <c r="AU3222" s="22"/>
    </row>
    <row r="3223" ht="15.75" customHeight="1">
      <c r="F3223" s="19"/>
      <c r="G3223" s="20"/>
      <c r="M3223" s="21"/>
      <c r="O3223" s="19"/>
      <c r="R3223" s="21"/>
      <c r="T3223" s="19"/>
      <c r="U3223" s="19"/>
      <c r="AA3223" s="19"/>
      <c r="AF3223" s="22"/>
      <c r="AK3223" s="21"/>
      <c r="AP3223" s="21"/>
      <c r="AS3223" s="22"/>
      <c r="AU3223" s="22"/>
    </row>
    <row r="3224" ht="15.75" customHeight="1">
      <c r="F3224" s="19"/>
      <c r="G3224" s="20"/>
      <c r="M3224" s="21"/>
      <c r="O3224" s="19"/>
      <c r="R3224" s="21"/>
      <c r="T3224" s="19"/>
      <c r="U3224" s="19"/>
      <c r="AA3224" s="19"/>
      <c r="AF3224" s="22"/>
      <c r="AK3224" s="21"/>
      <c r="AP3224" s="21"/>
      <c r="AS3224" s="22"/>
      <c r="AU3224" s="22"/>
    </row>
    <row r="3225" ht="15.75" customHeight="1">
      <c r="F3225" s="19"/>
      <c r="G3225" s="20"/>
      <c r="M3225" s="21"/>
      <c r="O3225" s="19"/>
      <c r="R3225" s="21"/>
      <c r="T3225" s="19"/>
      <c r="U3225" s="19"/>
      <c r="AA3225" s="19"/>
      <c r="AF3225" s="22"/>
      <c r="AK3225" s="21"/>
      <c r="AP3225" s="21"/>
      <c r="AS3225" s="22"/>
      <c r="AU3225" s="22"/>
    </row>
    <row r="3226" ht="15.75" customHeight="1">
      <c r="F3226" s="19"/>
      <c r="G3226" s="20"/>
      <c r="M3226" s="21"/>
      <c r="O3226" s="19"/>
      <c r="R3226" s="21"/>
      <c r="T3226" s="19"/>
      <c r="U3226" s="19"/>
      <c r="AA3226" s="19"/>
      <c r="AF3226" s="22"/>
      <c r="AK3226" s="21"/>
      <c r="AP3226" s="21"/>
      <c r="AS3226" s="22"/>
      <c r="AU3226" s="22"/>
    </row>
    <row r="3227" ht="15.75" customHeight="1">
      <c r="F3227" s="19"/>
      <c r="G3227" s="20"/>
      <c r="M3227" s="21"/>
      <c r="O3227" s="19"/>
      <c r="R3227" s="21"/>
      <c r="T3227" s="19"/>
      <c r="U3227" s="19"/>
      <c r="AA3227" s="19"/>
      <c r="AF3227" s="22"/>
      <c r="AK3227" s="21"/>
      <c r="AP3227" s="21"/>
      <c r="AS3227" s="22"/>
      <c r="AU3227" s="22"/>
    </row>
    <row r="3228" ht="15.75" customHeight="1">
      <c r="F3228" s="19"/>
      <c r="G3228" s="20"/>
      <c r="M3228" s="21"/>
      <c r="O3228" s="19"/>
      <c r="R3228" s="21"/>
      <c r="T3228" s="19"/>
      <c r="U3228" s="19"/>
      <c r="AA3228" s="19"/>
      <c r="AF3228" s="22"/>
      <c r="AK3228" s="21"/>
      <c r="AP3228" s="21"/>
      <c r="AS3228" s="22"/>
      <c r="AU3228" s="22"/>
    </row>
    <row r="3229" ht="15.75" customHeight="1">
      <c r="F3229" s="19"/>
      <c r="G3229" s="20"/>
      <c r="M3229" s="21"/>
      <c r="O3229" s="19"/>
      <c r="R3229" s="21"/>
      <c r="T3229" s="19"/>
      <c r="U3229" s="19"/>
      <c r="AA3229" s="19"/>
      <c r="AF3229" s="22"/>
      <c r="AK3229" s="21"/>
      <c r="AP3229" s="21"/>
      <c r="AS3229" s="22"/>
      <c r="AU3229" s="22"/>
    </row>
    <row r="3230" ht="15.75" customHeight="1">
      <c r="F3230" s="19"/>
      <c r="G3230" s="20"/>
      <c r="M3230" s="21"/>
      <c r="O3230" s="19"/>
      <c r="R3230" s="21"/>
      <c r="T3230" s="19"/>
      <c r="U3230" s="19"/>
      <c r="AA3230" s="19"/>
      <c r="AF3230" s="22"/>
      <c r="AK3230" s="21"/>
      <c r="AP3230" s="21"/>
      <c r="AS3230" s="22"/>
      <c r="AU3230" s="22"/>
    </row>
    <row r="3231" ht="15.75" customHeight="1">
      <c r="F3231" s="19"/>
      <c r="G3231" s="20"/>
      <c r="M3231" s="21"/>
      <c r="O3231" s="19"/>
      <c r="R3231" s="21"/>
      <c r="T3231" s="19"/>
      <c r="U3231" s="19"/>
      <c r="AA3231" s="19"/>
      <c r="AF3231" s="22"/>
      <c r="AK3231" s="21"/>
      <c r="AP3231" s="21"/>
      <c r="AS3231" s="22"/>
      <c r="AU3231" s="22"/>
    </row>
    <row r="3232" ht="15.75" customHeight="1">
      <c r="F3232" s="19"/>
      <c r="G3232" s="20"/>
      <c r="M3232" s="21"/>
      <c r="O3232" s="19"/>
      <c r="R3232" s="21"/>
      <c r="T3232" s="19"/>
      <c r="U3232" s="19"/>
      <c r="AA3232" s="19"/>
      <c r="AF3232" s="22"/>
      <c r="AK3232" s="21"/>
      <c r="AP3232" s="21"/>
      <c r="AS3232" s="22"/>
      <c r="AU3232" s="22"/>
    </row>
    <row r="3233" ht="15.75" customHeight="1">
      <c r="F3233" s="19"/>
      <c r="G3233" s="20"/>
      <c r="M3233" s="21"/>
      <c r="O3233" s="19"/>
      <c r="R3233" s="21"/>
      <c r="T3233" s="19"/>
      <c r="U3233" s="19"/>
      <c r="AA3233" s="19"/>
      <c r="AF3233" s="22"/>
      <c r="AK3233" s="21"/>
      <c r="AP3233" s="21"/>
      <c r="AS3233" s="22"/>
      <c r="AU3233" s="22"/>
    </row>
    <row r="3234" ht="15.75" customHeight="1">
      <c r="F3234" s="19"/>
      <c r="G3234" s="20"/>
      <c r="M3234" s="21"/>
      <c r="O3234" s="19"/>
      <c r="R3234" s="21"/>
      <c r="T3234" s="19"/>
      <c r="U3234" s="19"/>
      <c r="AA3234" s="19"/>
      <c r="AF3234" s="22"/>
      <c r="AK3234" s="21"/>
      <c r="AP3234" s="21"/>
      <c r="AS3234" s="22"/>
      <c r="AU3234" s="22"/>
    </row>
    <row r="3235" ht="15.75" customHeight="1">
      <c r="F3235" s="19"/>
      <c r="G3235" s="20"/>
      <c r="M3235" s="21"/>
      <c r="O3235" s="19"/>
      <c r="R3235" s="21"/>
      <c r="T3235" s="19"/>
      <c r="U3235" s="19"/>
      <c r="AA3235" s="19"/>
      <c r="AF3235" s="22"/>
      <c r="AK3235" s="21"/>
      <c r="AP3235" s="21"/>
      <c r="AS3235" s="22"/>
      <c r="AU3235" s="22"/>
    </row>
    <row r="3236" ht="15.75" customHeight="1">
      <c r="F3236" s="19"/>
      <c r="G3236" s="20"/>
      <c r="M3236" s="21"/>
      <c r="O3236" s="19"/>
      <c r="R3236" s="21"/>
      <c r="T3236" s="19"/>
      <c r="U3236" s="19"/>
      <c r="AA3236" s="19"/>
      <c r="AF3236" s="22"/>
      <c r="AK3236" s="21"/>
      <c r="AP3236" s="21"/>
      <c r="AS3236" s="22"/>
      <c r="AU3236" s="22"/>
    </row>
    <row r="3237" ht="15.75" customHeight="1">
      <c r="F3237" s="19"/>
      <c r="G3237" s="20"/>
      <c r="M3237" s="21"/>
      <c r="O3237" s="19"/>
      <c r="R3237" s="21"/>
      <c r="T3237" s="19"/>
      <c r="U3237" s="19"/>
      <c r="AA3237" s="19"/>
      <c r="AF3237" s="22"/>
      <c r="AK3237" s="21"/>
      <c r="AP3237" s="21"/>
      <c r="AS3237" s="22"/>
      <c r="AU3237" s="22"/>
    </row>
    <row r="3238" ht="15.75" customHeight="1">
      <c r="F3238" s="19"/>
      <c r="G3238" s="20"/>
      <c r="M3238" s="21"/>
      <c r="O3238" s="19"/>
      <c r="R3238" s="21"/>
      <c r="T3238" s="19"/>
      <c r="U3238" s="19"/>
      <c r="AA3238" s="19"/>
      <c r="AF3238" s="22"/>
      <c r="AK3238" s="21"/>
      <c r="AP3238" s="21"/>
      <c r="AS3238" s="22"/>
      <c r="AU3238" s="22"/>
    </row>
    <row r="3239" ht="15.75" customHeight="1">
      <c r="F3239" s="19"/>
      <c r="G3239" s="20"/>
      <c r="M3239" s="21"/>
      <c r="O3239" s="19"/>
      <c r="R3239" s="21"/>
      <c r="T3239" s="19"/>
      <c r="U3239" s="19"/>
      <c r="AA3239" s="19"/>
      <c r="AF3239" s="22"/>
      <c r="AK3239" s="21"/>
      <c r="AP3239" s="21"/>
      <c r="AS3239" s="22"/>
      <c r="AU3239" s="22"/>
    </row>
    <row r="3240" ht="15.75" customHeight="1">
      <c r="F3240" s="19"/>
      <c r="G3240" s="20"/>
      <c r="M3240" s="21"/>
      <c r="O3240" s="19"/>
      <c r="R3240" s="21"/>
      <c r="T3240" s="19"/>
      <c r="U3240" s="19"/>
      <c r="AA3240" s="19"/>
      <c r="AF3240" s="22"/>
      <c r="AK3240" s="21"/>
      <c r="AP3240" s="21"/>
      <c r="AS3240" s="22"/>
      <c r="AU3240" s="22"/>
    </row>
    <row r="3241" ht="15.75" customHeight="1">
      <c r="F3241" s="19"/>
      <c r="G3241" s="20"/>
      <c r="M3241" s="21"/>
      <c r="O3241" s="19"/>
      <c r="R3241" s="21"/>
      <c r="T3241" s="19"/>
      <c r="U3241" s="19"/>
      <c r="AA3241" s="19"/>
      <c r="AF3241" s="22"/>
      <c r="AK3241" s="21"/>
      <c r="AP3241" s="21"/>
      <c r="AS3241" s="22"/>
      <c r="AU3241" s="22"/>
    </row>
    <row r="3242" ht="15.75" customHeight="1">
      <c r="F3242" s="19"/>
      <c r="G3242" s="20"/>
      <c r="M3242" s="21"/>
      <c r="O3242" s="19"/>
      <c r="R3242" s="21"/>
      <c r="T3242" s="19"/>
      <c r="U3242" s="19"/>
      <c r="AA3242" s="19"/>
      <c r="AF3242" s="22"/>
      <c r="AK3242" s="21"/>
      <c r="AP3242" s="21"/>
      <c r="AS3242" s="22"/>
      <c r="AU3242" s="22"/>
    </row>
    <row r="3243" ht="15.75" customHeight="1">
      <c r="F3243" s="19"/>
      <c r="G3243" s="20"/>
      <c r="M3243" s="21"/>
      <c r="O3243" s="19"/>
      <c r="R3243" s="21"/>
      <c r="T3243" s="19"/>
      <c r="U3243" s="19"/>
      <c r="AA3243" s="19"/>
      <c r="AF3243" s="22"/>
      <c r="AK3243" s="21"/>
      <c r="AP3243" s="21"/>
      <c r="AS3243" s="22"/>
      <c r="AU3243" s="22"/>
    </row>
    <row r="3244" ht="15.75" customHeight="1">
      <c r="F3244" s="19"/>
      <c r="G3244" s="20"/>
      <c r="M3244" s="21"/>
      <c r="O3244" s="19"/>
      <c r="R3244" s="21"/>
      <c r="T3244" s="19"/>
      <c r="U3244" s="19"/>
      <c r="AA3244" s="19"/>
      <c r="AF3244" s="22"/>
      <c r="AK3244" s="21"/>
      <c r="AP3244" s="21"/>
      <c r="AS3244" s="22"/>
      <c r="AU3244" s="22"/>
    </row>
    <row r="3245" ht="15.75" customHeight="1">
      <c r="F3245" s="19"/>
      <c r="G3245" s="20"/>
      <c r="M3245" s="21"/>
      <c r="O3245" s="19"/>
      <c r="R3245" s="21"/>
      <c r="T3245" s="19"/>
      <c r="U3245" s="19"/>
      <c r="AA3245" s="19"/>
      <c r="AF3245" s="22"/>
      <c r="AK3245" s="21"/>
      <c r="AP3245" s="21"/>
      <c r="AS3245" s="22"/>
      <c r="AU3245" s="22"/>
    </row>
    <row r="3246" ht="15.75" customHeight="1">
      <c r="F3246" s="19"/>
      <c r="G3246" s="20"/>
      <c r="M3246" s="21"/>
      <c r="O3246" s="19"/>
      <c r="R3246" s="21"/>
      <c r="T3246" s="19"/>
      <c r="U3246" s="19"/>
      <c r="AA3246" s="19"/>
      <c r="AF3246" s="22"/>
      <c r="AK3246" s="21"/>
      <c r="AP3246" s="21"/>
      <c r="AS3246" s="22"/>
      <c r="AU3246" s="22"/>
    </row>
    <row r="3247" ht="15.75" customHeight="1">
      <c r="F3247" s="19"/>
      <c r="G3247" s="20"/>
      <c r="M3247" s="21"/>
      <c r="O3247" s="19"/>
      <c r="R3247" s="21"/>
      <c r="T3247" s="19"/>
      <c r="U3247" s="19"/>
      <c r="AA3247" s="19"/>
      <c r="AF3247" s="22"/>
      <c r="AK3247" s="21"/>
      <c r="AP3247" s="21"/>
      <c r="AS3247" s="22"/>
      <c r="AU3247" s="22"/>
    </row>
    <row r="3248" ht="15.75" customHeight="1">
      <c r="F3248" s="19"/>
      <c r="G3248" s="20"/>
      <c r="M3248" s="21"/>
      <c r="O3248" s="19"/>
      <c r="R3248" s="21"/>
      <c r="T3248" s="19"/>
      <c r="U3248" s="19"/>
      <c r="AA3248" s="19"/>
      <c r="AF3248" s="22"/>
      <c r="AK3248" s="21"/>
      <c r="AP3248" s="21"/>
      <c r="AS3248" s="22"/>
      <c r="AU3248" s="22"/>
    </row>
    <row r="3249" ht="15.75" customHeight="1">
      <c r="F3249" s="19"/>
      <c r="G3249" s="20"/>
      <c r="M3249" s="21"/>
      <c r="O3249" s="19"/>
      <c r="R3249" s="21"/>
      <c r="T3249" s="19"/>
      <c r="U3249" s="19"/>
      <c r="AA3249" s="19"/>
      <c r="AF3249" s="22"/>
      <c r="AK3249" s="21"/>
      <c r="AP3249" s="21"/>
      <c r="AS3249" s="22"/>
      <c r="AU3249" s="22"/>
    </row>
    <row r="3250" ht="15.75" customHeight="1">
      <c r="F3250" s="19"/>
      <c r="G3250" s="20"/>
      <c r="M3250" s="21"/>
      <c r="O3250" s="19"/>
      <c r="R3250" s="21"/>
      <c r="T3250" s="19"/>
      <c r="U3250" s="19"/>
      <c r="AA3250" s="19"/>
      <c r="AF3250" s="22"/>
      <c r="AK3250" s="21"/>
      <c r="AP3250" s="21"/>
      <c r="AS3250" s="22"/>
      <c r="AU3250" s="22"/>
    </row>
    <row r="3251" ht="15.75" customHeight="1">
      <c r="F3251" s="19"/>
      <c r="G3251" s="20"/>
      <c r="M3251" s="21"/>
      <c r="O3251" s="19"/>
      <c r="R3251" s="21"/>
      <c r="T3251" s="19"/>
      <c r="U3251" s="19"/>
      <c r="AA3251" s="19"/>
      <c r="AF3251" s="22"/>
      <c r="AK3251" s="21"/>
      <c r="AP3251" s="21"/>
      <c r="AS3251" s="22"/>
      <c r="AU3251" s="22"/>
    </row>
    <row r="3252" ht="15.75" customHeight="1">
      <c r="F3252" s="19"/>
      <c r="G3252" s="20"/>
      <c r="M3252" s="21"/>
      <c r="O3252" s="19"/>
      <c r="R3252" s="21"/>
      <c r="T3252" s="19"/>
      <c r="U3252" s="19"/>
      <c r="AA3252" s="19"/>
      <c r="AF3252" s="22"/>
      <c r="AK3252" s="21"/>
      <c r="AP3252" s="21"/>
      <c r="AS3252" s="22"/>
      <c r="AU3252" s="22"/>
    </row>
    <row r="3253" ht="15.75" customHeight="1">
      <c r="F3253" s="19"/>
      <c r="G3253" s="20"/>
      <c r="M3253" s="21"/>
      <c r="O3253" s="19"/>
      <c r="R3253" s="21"/>
      <c r="T3253" s="19"/>
      <c r="U3253" s="19"/>
      <c r="AA3253" s="19"/>
      <c r="AF3253" s="22"/>
      <c r="AK3253" s="21"/>
      <c r="AP3253" s="21"/>
      <c r="AS3253" s="22"/>
      <c r="AU3253" s="22"/>
    </row>
    <row r="3254" ht="15.75" customHeight="1">
      <c r="F3254" s="19"/>
      <c r="G3254" s="20"/>
      <c r="M3254" s="21"/>
      <c r="O3254" s="19"/>
      <c r="R3254" s="21"/>
      <c r="T3254" s="19"/>
      <c r="U3254" s="19"/>
      <c r="AA3254" s="19"/>
      <c r="AF3254" s="22"/>
      <c r="AK3254" s="21"/>
      <c r="AP3254" s="21"/>
      <c r="AS3254" s="22"/>
      <c r="AU3254" s="22"/>
    </row>
    <row r="3255" ht="15.75" customHeight="1">
      <c r="F3255" s="19"/>
      <c r="G3255" s="20"/>
      <c r="M3255" s="21"/>
      <c r="O3255" s="19"/>
      <c r="R3255" s="21"/>
      <c r="T3255" s="19"/>
      <c r="U3255" s="19"/>
      <c r="AA3255" s="19"/>
      <c r="AF3255" s="22"/>
      <c r="AK3255" s="21"/>
      <c r="AP3255" s="21"/>
      <c r="AS3255" s="22"/>
      <c r="AU3255" s="22"/>
    </row>
    <row r="3256" ht="15.75" customHeight="1">
      <c r="F3256" s="19"/>
      <c r="G3256" s="20"/>
      <c r="M3256" s="21"/>
      <c r="O3256" s="19"/>
      <c r="R3256" s="21"/>
      <c r="T3256" s="19"/>
      <c r="U3256" s="19"/>
      <c r="AA3256" s="19"/>
      <c r="AF3256" s="22"/>
      <c r="AK3256" s="21"/>
      <c r="AP3256" s="21"/>
      <c r="AS3256" s="22"/>
      <c r="AU3256" s="22"/>
    </row>
    <row r="3257" ht="15.75" customHeight="1">
      <c r="F3257" s="19"/>
      <c r="G3257" s="20"/>
      <c r="M3257" s="21"/>
      <c r="O3257" s="19"/>
      <c r="R3257" s="21"/>
      <c r="T3257" s="19"/>
      <c r="U3257" s="19"/>
      <c r="AA3257" s="19"/>
      <c r="AF3257" s="22"/>
      <c r="AK3257" s="21"/>
      <c r="AP3257" s="21"/>
      <c r="AS3257" s="22"/>
      <c r="AU3257" s="22"/>
    </row>
    <row r="3258" ht="15.75" customHeight="1">
      <c r="F3258" s="19"/>
      <c r="G3258" s="20"/>
      <c r="M3258" s="21"/>
      <c r="O3258" s="19"/>
      <c r="R3258" s="21"/>
      <c r="T3258" s="19"/>
      <c r="U3258" s="19"/>
      <c r="AA3258" s="19"/>
      <c r="AF3258" s="22"/>
      <c r="AK3258" s="21"/>
      <c r="AP3258" s="21"/>
      <c r="AS3258" s="22"/>
      <c r="AU3258" s="22"/>
    </row>
    <row r="3259" ht="15.75" customHeight="1">
      <c r="F3259" s="19"/>
      <c r="G3259" s="20"/>
      <c r="M3259" s="21"/>
      <c r="O3259" s="19"/>
      <c r="R3259" s="21"/>
      <c r="T3259" s="19"/>
      <c r="U3259" s="19"/>
      <c r="AA3259" s="19"/>
      <c r="AF3259" s="22"/>
      <c r="AK3259" s="21"/>
      <c r="AP3259" s="21"/>
      <c r="AS3259" s="22"/>
      <c r="AU3259" s="22"/>
    </row>
    <row r="3260" ht="15.75" customHeight="1">
      <c r="F3260" s="19"/>
      <c r="G3260" s="20"/>
      <c r="M3260" s="21"/>
      <c r="O3260" s="19"/>
      <c r="R3260" s="21"/>
      <c r="T3260" s="19"/>
      <c r="U3260" s="19"/>
      <c r="AA3260" s="19"/>
      <c r="AF3260" s="22"/>
      <c r="AK3260" s="21"/>
      <c r="AP3260" s="21"/>
      <c r="AS3260" s="22"/>
      <c r="AU3260" s="22"/>
    </row>
    <row r="3261" ht="15.75" customHeight="1">
      <c r="F3261" s="19"/>
      <c r="G3261" s="20"/>
      <c r="M3261" s="21"/>
      <c r="O3261" s="19"/>
      <c r="R3261" s="21"/>
      <c r="T3261" s="19"/>
      <c r="U3261" s="19"/>
      <c r="AA3261" s="19"/>
      <c r="AF3261" s="22"/>
      <c r="AK3261" s="21"/>
      <c r="AP3261" s="21"/>
      <c r="AS3261" s="22"/>
      <c r="AU3261" s="22"/>
    </row>
    <row r="3262" ht="15.75" customHeight="1">
      <c r="F3262" s="19"/>
      <c r="G3262" s="20"/>
      <c r="M3262" s="21"/>
      <c r="O3262" s="19"/>
      <c r="R3262" s="21"/>
      <c r="T3262" s="19"/>
      <c r="U3262" s="19"/>
      <c r="AA3262" s="19"/>
      <c r="AF3262" s="22"/>
      <c r="AK3262" s="21"/>
      <c r="AP3262" s="21"/>
      <c r="AS3262" s="22"/>
      <c r="AU3262" s="22"/>
    </row>
    <row r="3263" ht="15.75" customHeight="1">
      <c r="F3263" s="19"/>
      <c r="G3263" s="20"/>
      <c r="M3263" s="21"/>
      <c r="O3263" s="19"/>
      <c r="R3263" s="21"/>
      <c r="T3263" s="19"/>
      <c r="U3263" s="19"/>
      <c r="AA3263" s="19"/>
      <c r="AF3263" s="22"/>
      <c r="AK3263" s="21"/>
      <c r="AP3263" s="21"/>
      <c r="AS3263" s="22"/>
      <c r="AU3263" s="22"/>
    </row>
    <row r="3264" ht="15.75" customHeight="1">
      <c r="F3264" s="19"/>
      <c r="G3264" s="20"/>
      <c r="M3264" s="21"/>
      <c r="O3264" s="19"/>
      <c r="R3264" s="21"/>
      <c r="T3264" s="19"/>
      <c r="U3264" s="19"/>
      <c r="AA3264" s="19"/>
      <c r="AF3264" s="22"/>
      <c r="AK3264" s="21"/>
      <c r="AP3264" s="21"/>
      <c r="AS3264" s="22"/>
      <c r="AU3264" s="22"/>
    </row>
    <row r="3265" ht="15.75" customHeight="1">
      <c r="F3265" s="19"/>
      <c r="G3265" s="20"/>
      <c r="M3265" s="21"/>
      <c r="O3265" s="19"/>
      <c r="R3265" s="21"/>
      <c r="T3265" s="19"/>
      <c r="U3265" s="19"/>
      <c r="AA3265" s="19"/>
      <c r="AF3265" s="22"/>
      <c r="AK3265" s="21"/>
      <c r="AP3265" s="21"/>
      <c r="AS3265" s="22"/>
      <c r="AU3265" s="22"/>
    </row>
    <row r="3266" ht="15.75" customHeight="1">
      <c r="F3266" s="19"/>
      <c r="G3266" s="20"/>
      <c r="M3266" s="21"/>
      <c r="O3266" s="19"/>
      <c r="R3266" s="21"/>
      <c r="T3266" s="19"/>
      <c r="U3266" s="19"/>
      <c r="AA3266" s="19"/>
      <c r="AF3266" s="22"/>
      <c r="AK3266" s="21"/>
      <c r="AP3266" s="21"/>
      <c r="AS3266" s="22"/>
      <c r="AU3266" s="22"/>
    </row>
    <row r="3267" ht="15.75" customHeight="1">
      <c r="F3267" s="19"/>
      <c r="G3267" s="20"/>
      <c r="M3267" s="21"/>
      <c r="O3267" s="19"/>
      <c r="R3267" s="21"/>
      <c r="T3267" s="19"/>
      <c r="U3267" s="19"/>
      <c r="AA3267" s="19"/>
      <c r="AF3267" s="22"/>
      <c r="AK3267" s="21"/>
      <c r="AP3267" s="21"/>
      <c r="AS3267" s="22"/>
      <c r="AU3267" s="22"/>
    </row>
    <row r="3268" ht="15.75" customHeight="1">
      <c r="F3268" s="19"/>
      <c r="G3268" s="20"/>
      <c r="M3268" s="21"/>
      <c r="O3268" s="19"/>
      <c r="R3268" s="21"/>
      <c r="T3268" s="19"/>
      <c r="U3268" s="19"/>
      <c r="AA3268" s="19"/>
      <c r="AF3268" s="22"/>
      <c r="AK3268" s="21"/>
      <c r="AP3268" s="21"/>
      <c r="AS3268" s="22"/>
      <c r="AU3268" s="22"/>
    </row>
    <row r="3269" ht="15.75" customHeight="1">
      <c r="F3269" s="19"/>
      <c r="G3269" s="20"/>
      <c r="M3269" s="21"/>
      <c r="O3269" s="19"/>
      <c r="R3269" s="21"/>
      <c r="T3269" s="19"/>
      <c r="U3269" s="19"/>
      <c r="AA3269" s="19"/>
      <c r="AF3269" s="22"/>
      <c r="AK3269" s="21"/>
      <c r="AP3269" s="21"/>
      <c r="AS3269" s="22"/>
      <c r="AU3269" s="22"/>
    </row>
    <row r="3270" ht="15.75" customHeight="1">
      <c r="F3270" s="19"/>
      <c r="G3270" s="20"/>
      <c r="M3270" s="21"/>
      <c r="O3270" s="19"/>
      <c r="R3270" s="21"/>
      <c r="T3270" s="19"/>
      <c r="U3270" s="19"/>
      <c r="AA3270" s="19"/>
      <c r="AF3270" s="22"/>
      <c r="AK3270" s="21"/>
      <c r="AP3270" s="21"/>
      <c r="AS3270" s="22"/>
      <c r="AU3270" s="22"/>
    </row>
    <row r="3271" ht="15.75" customHeight="1">
      <c r="F3271" s="19"/>
      <c r="G3271" s="20"/>
      <c r="M3271" s="21"/>
      <c r="O3271" s="19"/>
      <c r="R3271" s="21"/>
      <c r="T3271" s="19"/>
      <c r="U3271" s="19"/>
      <c r="AA3271" s="19"/>
      <c r="AF3271" s="22"/>
      <c r="AK3271" s="21"/>
      <c r="AP3271" s="21"/>
      <c r="AS3271" s="22"/>
      <c r="AU3271" s="22"/>
    </row>
    <row r="3272" ht="15.75" customHeight="1">
      <c r="F3272" s="19"/>
      <c r="G3272" s="20"/>
      <c r="M3272" s="21"/>
      <c r="O3272" s="19"/>
      <c r="R3272" s="21"/>
      <c r="T3272" s="19"/>
      <c r="U3272" s="19"/>
      <c r="AA3272" s="19"/>
      <c r="AF3272" s="22"/>
      <c r="AK3272" s="21"/>
      <c r="AP3272" s="21"/>
      <c r="AS3272" s="22"/>
      <c r="AU3272" s="22"/>
    </row>
    <row r="3273" ht="15.75" customHeight="1">
      <c r="F3273" s="19"/>
      <c r="G3273" s="20"/>
      <c r="M3273" s="21"/>
      <c r="O3273" s="19"/>
      <c r="R3273" s="21"/>
      <c r="T3273" s="19"/>
      <c r="U3273" s="19"/>
      <c r="AA3273" s="19"/>
      <c r="AF3273" s="22"/>
      <c r="AK3273" s="21"/>
      <c r="AP3273" s="21"/>
      <c r="AS3273" s="22"/>
      <c r="AU3273" s="22"/>
    </row>
    <row r="3274" ht="15.75" customHeight="1">
      <c r="F3274" s="19"/>
      <c r="G3274" s="20"/>
      <c r="M3274" s="21"/>
      <c r="O3274" s="19"/>
      <c r="R3274" s="21"/>
      <c r="T3274" s="19"/>
      <c r="U3274" s="19"/>
      <c r="AA3274" s="19"/>
      <c r="AF3274" s="22"/>
      <c r="AK3274" s="21"/>
      <c r="AP3274" s="21"/>
      <c r="AS3274" s="22"/>
      <c r="AU3274" s="22"/>
    </row>
    <row r="3275" ht="15.75" customHeight="1">
      <c r="F3275" s="19"/>
      <c r="G3275" s="20"/>
      <c r="M3275" s="21"/>
      <c r="O3275" s="19"/>
      <c r="R3275" s="21"/>
      <c r="T3275" s="19"/>
      <c r="U3275" s="19"/>
      <c r="AA3275" s="19"/>
      <c r="AF3275" s="22"/>
      <c r="AK3275" s="21"/>
      <c r="AP3275" s="21"/>
      <c r="AS3275" s="22"/>
      <c r="AU3275" s="22"/>
    </row>
    <row r="3276" ht="15.75" customHeight="1">
      <c r="F3276" s="19"/>
      <c r="G3276" s="20"/>
      <c r="M3276" s="21"/>
      <c r="O3276" s="19"/>
      <c r="R3276" s="21"/>
      <c r="T3276" s="19"/>
      <c r="U3276" s="19"/>
      <c r="AA3276" s="19"/>
      <c r="AF3276" s="22"/>
      <c r="AK3276" s="21"/>
      <c r="AP3276" s="21"/>
      <c r="AS3276" s="22"/>
      <c r="AU3276" s="22"/>
    </row>
    <row r="3277" ht="15.75" customHeight="1">
      <c r="F3277" s="19"/>
      <c r="G3277" s="20"/>
      <c r="M3277" s="21"/>
      <c r="O3277" s="19"/>
      <c r="R3277" s="21"/>
      <c r="T3277" s="19"/>
      <c r="U3277" s="19"/>
      <c r="AA3277" s="19"/>
      <c r="AF3277" s="22"/>
      <c r="AK3277" s="21"/>
      <c r="AP3277" s="21"/>
      <c r="AS3277" s="22"/>
      <c r="AU3277" s="22"/>
    </row>
    <row r="3278" ht="15.75" customHeight="1">
      <c r="F3278" s="19"/>
      <c r="G3278" s="20"/>
      <c r="M3278" s="21"/>
      <c r="O3278" s="19"/>
      <c r="R3278" s="21"/>
      <c r="T3278" s="19"/>
      <c r="U3278" s="19"/>
      <c r="AA3278" s="19"/>
      <c r="AF3278" s="22"/>
      <c r="AK3278" s="21"/>
      <c r="AP3278" s="21"/>
      <c r="AS3278" s="22"/>
      <c r="AU3278" s="22"/>
    </row>
    <row r="3279" ht="15.75" customHeight="1">
      <c r="F3279" s="19"/>
      <c r="G3279" s="20"/>
      <c r="M3279" s="21"/>
      <c r="O3279" s="19"/>
      <c r="R3279" s="21"/>
      <c r="T3279" s="19"/>
      <c r="U3279" s="19"/>
      <c r="AA3279" s="19"/>
      <c r="AF3279" s="22"/>
      <c r="AK3279" s="21"/>
      <c r="AP3279" s="21"/>
      <c r="AS3279" s="22"/>
      <c r="AU3279" s="22"/>
    </row>
    <row r="3280" ht="15.75" customHeight="1">
      <c r="F3280" s="19"/>
      <c r="G3280" s="20"/>
      <c r="M3280" s="21"/>
      <c r="O3280" s="19"/>
      <c r="R3280" s="21"/>
      <c r="T3280" s="19"/>
      <c r="U3280" s="19"/>
      <c r="AA3280" s="19"/>
      <c r="AF3280" s="22"/>
      <c r="AK3280" s="21"/>
      <c r="AP3280" s="21"/>
      <c r="AS3280" s="22"/>
      <c r="AU3280" s="22"/>
    </row>
    <row r="3281" ht="15.75" customHeight="1">
      <c r="F3281" s="19"/>
      <c r="G3281" s="20"/>
      <c r="M3281" s="21"/>
      <c r="O3281" s="19"/>
      <c r="R3281" s="21"/>
      <c r="T3281" s="19"/>
      <c r="U3281" s="19"/>
      <c r="AA3281" s="19"/>
      <c r="AF3281" s="22"/>
      <c r="AK3281" s="21"/>
      <c r="AP3281" s="21"/>
      <c r="AS3281" s="22"/>
      <c r="AU3281" s="22"/>
    </row>
    <row r="3282" ht="15.75" customHeight="1">
      <c r="F3282" s="19"/>
      <c r="G3282" s="20"/>
      <c r="M3282" s="21"/>
      <c r="O3282" s="19"/>
      <c r="R3282" s="21"/>
      <c r="T3282" s="19"/>
      <c r="U3282" s="19"/>
      <c r="AA3282" s="19"/>
      <c r="AF3282" s="22"/>
      <c r="AK3282" s="21"/>
      <c r="AP3282" s="21"/>
      <c r="AS3282" s="22"/>
      <c r="AU3282" s="22"/>
    </row>
    <row r="3283" ht="15.75" customHeight="1">
      <c r="F3283" s="19"/>
      <c r="G3283" s="20"/>
      <c r="M3283" s="21"/>
      <c r="O3283" s="19"/>
      <c r="R3283" s="21"/>
      <c r="T3283" s="19"/>
      <c r="U3283" s="19"/>
      <c r="AA3283" s="19"/>
      <c r="AF3283" s="22"/>
      <c r="AK3283" s="21"/>
      <c r="AP3283" s="21"/>
      <c r="AS3283" s="22"/>
      <c r="AU3283" s="22"/>
    </row>
    <row r="3284" ht="15.75" customHeight="1">
      <c r="F3284" s="19"/>
      <c r="G3284" s="20"/>
      <c r="M3284" s="21"/>
      <c r="O3284" s="19"/>
      <c r="R3284" s="21"/>
      <c r="T3284" s="19"/>
      <c r="U3284" s="19"/>
      <c r="AA3284" s="19"/>
      <c r="AF3284" s="22"/>
      <c r="AK3284" s="21"/>
      <c r="AP3284" s="21"/>
      <c r="AS3284" s="22"/>
      <c r="AU3284" s="22"/>
    </row>
    <row r="3285" ht="15.75" customHeight="1">
      <c r="F3285" s="19"/>
      <c r="G3285" s="20"/>
      <c r="M3285" s="21"/>
      <c r="O3285" s="19"/>
      <c r="R3285" s="21"/>
      <c r="T3285" s="19"/>
      <c r="U3285" s="19"/>
      <c r="AA3285" s="19"/>
      <c r="AF3285" s="22"/>
      <c r="AK3285" s="21"/>
      <c r="AP3285" s="21"/>
      <c r="AS3285" s="22"/>
      <c r="AU3285" s="22"/>
    </row>
    <row r="3286" ht="15.75" customHeight="1">
      <c r="F3286" s="19"/>
      <c r="G3286" s="20"/>
      <c r="M3286" s="21"/>
      <c r="O3286" s="19"/>
      <c r="R3286" s="21"/>
      <c r="T3286" s="19"/>
      <c r="U3286" s="19"/>
      <c r="AA3286" s="19"/>
      <c r="AF3286" s="22"/>
      <c r="AK3286" s="21"/>
      <c r="AP3286" s="21"/>
      <c r="AS3286" s="22"/>
      <c r="AU3286" s="22"/>
    </row>
    <row r="3287" ht="15.75" customHeight="1">
      <c r="F3287" s="19"/>
      <c r="G3287" s="20"/>
      <c r="M3287" s="21"/>
      <c r="O3287" s="19"/>
      <c r="R3287" s="21"/>
      <c r="T3287" s="19"/>
      <c r="U3287" s="19"/>
      <c r="AA3287" s="19"/>
      <c r="AF3287" s="22"/>
      <c r="AK3287" s="21"/>
      <c r="AP3287" s="21"/>
      <c r="AS3287" s="22"/>
      <c r="AU3287" s="22"/>
    </row>
    <row r="3288" ht="15.75" customHeight="1">
      <c r="F3288" s="19"/>
      <c r="G3288" s="20"/>
      <c r="M3288" s="21"/>
      <c r="O3288" s="19"/>
      <c r="R3288" s="21"/>
      <c r="T3288" s="19"/>
      <c r="U3288" s="19"/>
      <c r="AA3288" s="19"/>
      <c r="AF3288" s="22"/>
      <c r="AK3288" s="21"/>
      <c r="AP3288" s="21"/>
      <c r="AS3288" s="22"/>
      <c r="AU3288" s="22"/>
    </row>
    <row r="3289" ht="15.75" customHeight="1">
      <c r="F3289" s="19"/>
      <c r="G3289" s="20"/>
      <c r="M3289" s="21"/>
      <c r="O3289" s="19"/>
      <c r="R3289" s="21"/>
      <c r="T3289" s="19"/>
      <c r="U3289" s="19"/>
      <c r="AA3289" s="19"/>
      <c r="AF3289" s="22"/>
      <c r="AK3289" s="21"/>
      <c r="AP3289" s="21"/>
      <c r="AS3289" s="22"/>
      <c r="AU3289" s="22"/>
    </row>
    <row r="3290" ht="15.75" customHeight="1">
      <c r="F3290" s="19"/>
      <c r="G3290" s="20"/>
      <c r="M3290" s="21"/>
      <c r="O3290" s="19"/>
      <c r="R3290" s="21"/>
      <c r="T3290" s="19"/>
      <c r="U3290" s="19"/>
      <c r="AA3290" s="19"/>
      <c r="AF3290" s="22"/>
      <c r="AK3290" s="21"/>
      <c r="AP3290" s="21"/>
      <c r="AS3290" s="22"/>
      <c r="AU3290" s="22"/>
    </row>
    <row r="3291" ht="15.75" customHeight="1">
      <c r="F3291" s="19"/>
      <c r="G3291" s="20"/>
      <c r="M3291" s="21"/>
      <c r="O3291" s="19"/>
      <c r="R3291" s="21"/>
      <c r="T3291" s="19"/>
      <c r="U3291" s="19"/>
      <c r="AA3291" s="19"/>
      <c r="AF3291" s="22"/>
      <c r="AK3291" s="21"/>
      <c r="AP3291" s="21"/>
      <c r="AS3291" s="22"/>
      <c r="AU3291" s="22"/>
    </row>
    <row r="3292" ht="15.75" customHeight="1">
      <c r="F3292" s="19"/>
      <c r="G3292" s="20"/>
      <c r="M3292" s="21"/>
      <c r="O3292" s="19"/>
      <c r="R3292" s="21"/>
      <c r="T3292" s="19"/>
      <c r="U3292" s="19"/>
      <c r="AA3292" s="19"/>
      <c r="AF3292" s="22"/>
      <c r="AK3292" s="21"/>
      <c r="AP3292" s="21"/>
      <c r="AS3292" s="22"/>
      <c r="AU3292" s="22"/>
    </row>
    <row r="3293" ht="15.75" customHeight="1">
      <c r="F3293" s="19"/>
      <c r="G3293" s="20"/>
      <c r="M3293" s="21"/>
      <c r="O3293" s="19"/>
      <c r="R3293" s="21"/>
      <c r="T3293" s="19"/>
      <c r="U3293" s="19"/>
      <c r="AA3293" s="19"/>
      <c r="AF3293" s="22"/>
      <c r="AK3293" s="21"/>
      <c r="AP3293" s="21"/>
      <c r="AS3293" s="22"/>
      <c r="AU3293" s="22"/>
    </row>
    <row r="3294" ht="15.75" customHeight="1">
      <c r="F3294" s="19"/>
      <c r="G3294" s="20"/>
      <c r="M3294" s="21"/>
      <c r="O3294" s="19"/>
      <c r="R3294" s="21"/>
      <c r="T3294" s="19"/>
      <c r="U3294" s="19"/>
      <c r="AA3294" s="19"/>
      <c r="AF3294" s="22"/>
      <c r="AK3294" s="21"/>
      <c r="AP3294" s="21"/>
      <c r="AS3294" s="22"/>
      <c r="AU3294" s="22"/>
    </row>
    <row r="3295" ht="15.75" customHeight="1">
      <c r="F3295" s="19"/>
      <c r="G3295" s="20"/>
      <c r="M3295" s="21"/>
      <c r="O3295" s="19"/>
      <c r="R3295" s="21"/>
      <c r="T3295" s="19"/>
      <c r="U3295" s="19"/>
      <c r="AA3295" s="19"/>
      <c r="AF3295" s="22"/>
      <c r="AK3295" s="21"/>
      <c r="AP3295" s="21"/>
      <c r="AS3295" s="22"/>
      <c r="AU3295" s="22"/>
    </row>
    <row r="3296" ht="15.75" customHeight="1">
      <c r="F3296" s="19"/>
      <c r="G3296" s="20"/>
      <c r="M3296" s="21"/>
      <c r="O3296" s="19"/>
      <c r="R3296" s="21"/>
      <c r="T3296" s="19"/>
      <c r="U3296" s="19"/>
      <c r="AA3296" s="19"/>
      <c r="AF3296" s="22"/>
      <c r="AK3296" s="21"/>
      <c r="AP3296" s="21"/>
      <c r="AS3296" s="22"/>
      <c r="AU3296" s="22"/>
    </row>
    <row r="3297" ht="15.75" customHeight="1">
      <c r="F3297" s="19"/>
      <c r="G3297" s="20"/>
      <c r="M3297" s="21"/>
      <c r="O3297" s="19"/>
      <c r="R3297" s="21"/>
      <c r="T3297" s="19"/>
      <c r="U3297" s="19"/>
      <c r="AA3297" s="19"/>
      <c r="AF3297" s="22"/>
      <c r="AK3297" s="21"/>
      <c r="AP3297" s="21"/>
      <c r="AS3297" s="22"/>
      <c r="AU3297" s="22"/>
    </row>
    <row r="3298" ht="15.75" customHeight="1">
      <c r="F3298" s="19"/>
      <c r="G3298" s="20"/>
      <c r="M3298" s="21"/>
      <c r="O3298" s="19"/>
      <c r="R3298" s="21"/>
      <c r="T3298" s="19"/>
      <c r="U3298" s="19"/>
      <c r="AA3298" s="19"/>
      <c r="AF3298" s="22"/>
      <c r="AK3298" s="21"/>
      <c r="AP3298" s="21"/>
      <c r="AS3298" s="22"/>
      <c r="AU3298" s="22"/>
    </row>
    <row r="3299" ht="15.75" customHeight="1">
      <c r="F3299" s="19"/>
      <c r="G3299" s="20"/>
      <c r="M3299" s="21"/>
      <c r="O3299" s="19"/>
      <c r="R3299" s="21"/>
      <c r="T3299" s="19"/>
      <c r="U3299" s="19"/>
      <c r="AA3299" s="19"/>
      <c r="AF3299" s="22"/>
      <c r="AK3299" s="21"/>
      <c r="AP3299" s="21"/>
      <c r="AS3299" s="22"/>
      <c r="AU3299" s="22"/>
    </row>
    <row r="3300" ht="15.75" customHeight="1">
      <c r="F3300" s="19"/>
      <c r="G3300" s="20"/>
      <c r="M3300" s="21"/>
      <c r="O3300" s="19"/>
      <c r="R3300" s="21"/>
      <c r="T3300" s="19"/>
      <c r="U3300" s="19"/>
      <c r="AA3300" s="19"/>
      <c r="AF3300" s="22"/>
      <c r="AK3300" s="21"/>
      <c r="AP3300" s="21"/>
      <c r="AS3300" s="22"/>
      <c r="AU3300" s="22"/>
    </row>
    <row r="3301" ht="15.75" customHeight="1">
      <c r="F3301" s="19"/>
      <c r="G3301" s="20"/>
      <c r="M3301" s="21"/>
      <c r="O3301" s="19"/>
      <c r="R3301" s="21"/>
      <c r="T3301" s="19"/>
      <c r="U3301" s="19"/>
      <c r="AA3301" s="19"/>
      <c r="AF3301" s="22"/>
      <c r="AK3301" s="21"/>
      <c r="AP3301" s="21"/>
      <c r="AS3301" s="22"/>
      <c r="AU3301" s="22"/>
    </row>
    <row r="3302" ht="15.75" customHeight="1">
      <c r="F3302" s="19"/>
      <c r="G3302" s="20"/>
      <c r="M3302" s="21"/>
      <c r="O3302" s="19"/>
      <c r="R3302" s="21"/>
      <c r="T3302" s="19"/>
      <c r="U3302" s="19"/>
      <c r="AA3302" s="19"/>
      <c r="AF3302" s="22"/>
      <c r="AK3302" s="21"/>
      <c r="AP3302" s="21"/>
      <c r="AS3302" s="22"/>
      <c r="AU3302" s="22"/>
    </row>
    <row r="3303" ht="15.75" customHeight="1">
      <c r="F3303" s="19"/>
      <c r="G3303" s="20"/>
      <c r="M3303" s="21"/>
      <c r="O3303" s="19"/>
      <c r="R3303" s="21"/>
      <c r="T3303" s="19"/>
      <c r="U3303" s="19"/>
      <c r="AA3303" s="19"/>
      <c r="AF3303" s="22"/>
      <c r="AK3303" s="21"/>
      <c r="AP3303" s="21"/>
      <c r="AS3303" s="22"/>
      <c r="AU3303" s="22"/>
    </row>
    <row r="3304" ht="15.75" customHeight="1">
      <c r="F3304" s="19"/>
      <c r="G3304" s="20"/>
      <c r="M3304" s="21"/>
      <c r="O3304" s="19"/>
      <c r="R3304" s="21"/>
      <c r="T3304" s="19"/>
      <c r="U3304" s="19"/>
      <c r="AA3304" s="19"/>
      <c r="AF3304" s="22"/>
      <c r="AK3304" s="21"/>
      <c r="AP3304" s="21"/>
      <c r="AS3304" s="22"/>
      <c r="AU3304" s="22"/>
    </row>
    <row r="3305" ht="15.75" customHeight="1">
      <c r="F3305" s="19"/>
      <c r="G3305" s="20"/>
      <c r="M3305" s="21"/>
      <c r="O3305" s="19"/>
      <c r="R3305" s="21"/>
      <c r="T3305" s="19"/>
      <c r="U3305" s="19"/>
      <c r="AA3305" s="19"/>
      <c r="AF3305" s="22"/>
      <c r="AK3305" s="21"/>
      <c r="AP3305" s="21"/>
      <c r="AS3305" s="22"/>
      <c r="AU3305" s="22"/>
    </row>
    <row r="3306" ht="15.75" customHeight="1">
      <c r="F3306" s="19"/>
      <c r="G3306" s="20"/>
      <c r="M3306" s="21"/>
      <c r="O3306" s="19"/>
      <c r="R3306" s="21"/>
      <c r="T3306" s="19"/>
      <c r="U3306" s="19"/>
      <c r="AA3306" s="19"/>
      <c r="AF3306" s="22"/>
      <c r="AK3306" s="21"/>
      <c r="AP3306" s="21"/>
      <c r="AS3306" s="22"/>
      <c r="AU3306" s="22"/>
    </row>
    <row r="3307" ht="15.75" customHeight="1">
      <c r="F3307" s="19"/>
      <c r="G3307" s="20"/>
      <c r="M3307" s="21"/>
      <c r="O3307" s="19"/>
      <c r="R3307" s="21"/>
      <c r="T3307" s="19"/>
      <c r="U3307" s="19"/>
      <c r="AA3307" s="19"/>
      <c r="AF3307" s="22"/>
      <c r="AK3307" s="21"/>
      <c r="AP3307" s="21"/>
      <c r="AS3307" s="22"/>
      <c r="AU3307" s="22"/>
    </row>
    <row r="3308" ht="15.75" customHeight="1">
      <c r="F3308" s="19"/>
      <c r="G3308" s="20"/>
      <c r="M3308" s="21"/>
      <c r="O3308" s="19"/>
      <c r="R3308" s="21"/>
      <c r="T3308" s="19"/>
      <c r="U3308" s="19"/>
      <c r="AA3308" s="19"/>
      <c r="AF3308" s="22"/>
      <c r="AK3308" s="21"/>
      <c r="AP3308" s="21"/>
      <c r="AS3308" s="22"/>
      <c r="AU3308" s="22"/>
    </row>
    <row r="3309" ht="15.75" customHeight="1">
      <c r="F3309" s="19"/>
      <c r="G3309" s="20"/>
      <c r="M3309" s="21"/>
      <c r="O3309" s="19"/>
      <c r="R3309" s="21"/>
      <c r="T3309" s="19"/>
      <c r="U3309" s="19"/>
      <c r="AA3309" s="19"/>
      <c r="AF3309" s="22"/>
      <c r="AK3309" s="21"/>
      <c r="AP3309" s="21"/>
      <c r="AS3309" s="22"/>
      <c r="AU3309" s="22"/>
    </row>
    <row r="3310" ht="15.75" customHeight="1">
      <c r="F3310" s="19"/>
      <c r="G3310" s="20"/>
      <c r="M3310" s="21"/>
      <c r="O3310" s="19"/>
      <c r="R3310" s="21"/>
      <c r="T3310" s="19"/>
      <c r="U3310" s="19"/>
      <c r="AA3310" s="19"/>
      <c r="AF3310" s="22"/>
      <c r="AK3310" s="21"/>
      <c r="AP3310" s="21"/>
      <c r="AS3310" s="22"/>
      <c r="AU3310" s="22"/>
    </row>
    <row r="3311" ht="15.75" customHeight="1">
      <c r="F3311" s="19"/>
      <c r="G3311" s="20"/>
      <c r="M3311" s="21"/>
      <c r="O3311" s="19"/>
      <c r="R3311" s="21"/>
      <c r="T3311" s="19"/>
      <c r="U3311" s="19"/>
      <c r="AA3311" s="19"/>
      <c r="AF3311" s="22"/>
      <c r="AK3311" s="21"/>
      <c r="AP3311" s="21"/>
      <c r="AS3311" s="22"/>
      <c r="AU3311" s="22"/>
    </row>
    <row r="3312" ht="15.75" customHeight="1">
      <c r="F3312" s="19"/>
      <c r="G3312" s="20"/>
      <c r="M3312" s="21"/>
      <c r="O3312" s="19"/>
      <c r="R3312" s="21"/>
      <c r="T3312" s="19"/>
      <c r="U3312" s="19"/>
      <c r="AA3312" s="19"/>
      <c r="AF3312" s="22"/>
      <c r="AK3312" s="21"/>
      <c r="AP3312" s="21"/>
      <c r="AS3312" s="22"/>
      <c r="AU3312" s="22"/>
    </row>
    <row r="3313" ht="15.75" customHeight="1">
      <c r="F3313" s="19"/>
      <c r="G3313" s="20"/>
      <c r="M3313" s="21"/>
      <c r="O3313" s="19"/>
      <c r="R3313" s="21"/>
      <c r="T3313" s="19"/>
      <c r="U3313" s="19"/>
      <c r="AA3313" s="19"/>
      <c r="AF3313" s="22"/>
      <c r="AK3313" s="21"/>
      <c r="AP3313" s="21"/>
      <c r="AS3313" s="22"/>
      <c r="AU3313" s="22"/>
    </row>
    <row r="3314" ht="15.75" customHeight="1">
      <c r="F3314" s="19"/>
      <c r="G3314" s="20"/>
      <c r="M3314" s="21"/>
      <c r="O3314" s="19"/>
      <c r="R3314" s="21"/>
      <c r="T3314" s="19"/>
      <c r="U3314" s="19"/>
      <c r="AA3314" s="19"/>
      <c r="AF3314" s="22"/>
      <c r="AK3314" s="21"/>
      <c r="AP3314" s="21"/>
      <c r="AS3314" s="22"/>
      <c r="AU3314" s="22"/>
    </row>
    <row r="3315" ht="15.75" customHeight="1">
      <c r="F3315" s="19"/>
      <c r="G3315" s="20"/>
      <c r="M3315" s="21"/>
      <c r="O3315" s="19"/>
      <c r="R3315" s="21"/>
      <c r="T3315" s="19"/>
      <c r="U3315" s="19"/>
      <c r="AA3315" s="19"/>
      <c r="AF3315" s="22"/>
      <c r="AK3315" s="21"/>
      <c r="AP3315" s="21"/>
      <c r="AS3315" s="22"/>
      <c r="AU3315" s="22"/>
    </row>
    <row r="3316" ht="15.75" customHeight="1">
      <c r="F3316" s="19"/>
      <c r="G3316" s="20"/>
      <c r="M3316" s="21"/>
      <c r="O3316" s="19"/>
      <c r="R3316" s="21"/>
      <c r="T3316" s="19"/>
      <c r="U3316" s="19"/>
      <c r="AA3316" s="19"/>
      <c r="AF3316" s="22"/>
      <c r="AK3316" s="21"/>
      <c r="AP3316" s="21"/>
      <c r="AS3316" s="22"/>
      <c r="AU3316" s="22"/>
    </row>
    <row r="3317" ht="15.75" customHeight="1">
      <c r="F3317" s="19"/>
      <c r="G3317" s="20"/>
      <c r="M3317" s="21"/>
      <c r="O3317" s="19"/>
      <c r="R3317" s="21"/>
      <c r="T3317" s="19"/>
      <c r="U3317" s="19"/>
      <c r="AA3317" s="19"/>
      <c r="AF3317" s="22"/>
      <c r="AK3317" s="21"/>
      <c r="AP3317" s="21"/>
      <c r="AS3317" s="22"/>
      <c r="AU3317" s="22"/>
    </row>
    <row r="3318" ht="15.75" customHeight="1">
      <c r="F3318" s="19"/>
      <c r="G3318" s="20"/>
      <c r="M3318" s="21"/>
      <c r="O3318" s="19"/>
      <c r="R3318" s="21"/>
      <c r="T3318" s="19"/>
      <c r="U3318" s="19"/>
      <c r="AA3318" s="19"/>
      <c r="AF3318" s="22"/>
      <c r="AK3318" s="21"/>
      <c r="AP3318" s="21"/>
      <c r="AS3318" s="22"/>
      <c r="AU3318" s="22"/>
    </row>
    <row r="3319" ht="15.75" customHeight="1">
      <c r="F3319" s="19"/>
      <c r="G3319" s="20"/>
      <c r="M3319" s="21"/>
      <c r="O3319" s="19"/>
      <c r="R3319" s="21"/>
      <c r="T3319" s="19"/>
      <c r="U3319" s="19"/>
      <c r="AA3319" s="19"/>
      <c r="AF3319" s="22"/>
      <c r="AK3319" s="21"/>
      <c r="AP3319" s="21"/>
      <c r="AS3319" s="22"/>
      <c r="AU3319" s="22"/>
    </row>
    <row r="3320" ht="15.75" customHeight="1">
      <c r="F3320" s="19"/>
      <c r="G3320" s="20"/>
      <c r="M3320" s="21"/>
      <c r="O3320" s="19"/>
      <c r="R3320" s="21"/>
      <c r="T3320" s="19"/>
      <c r="U3320" s="19"/>
      <c r="AA3320" s="19"/>
      <c r="AF3320" s="22"/>
      <c r="AK3320" s="21"/>
      <c r="AP3320" s="21"/>
      <c r="AS3320" s="22"/>
      <c r="AU3320" s="22"/>
    </row>
    <row r="3321" ht="15.75" customHeight="1">
      <c r="F3321" s="19"/>
      <c r="G3321" s="20"/>
      <c r="M3321" s="21"/>
      <c r="O3321" s="19"/>
      <c r="R3321" s="21"/>
      <c r="T3321" s="19"/>
      <c r="U3321" s="19"/>
      <c r="AA3321" s="19"/>
      <c r="AF3321" s="22"/>
      <c r="AK3321" s="21"/>
      <c r="AP3321" s="21"/>
      <c r="AS3321" s="22"/>
      <c r="AU3321" s="22"/>
    </row>
    <row r="3322" ht="15.75" customHeight="1">
      <c r="F3322" s="19"/>
      <c r="G3322" s="20"/>
      <c r="M3322" s="21"/>
      <c r="O3322" s="19"/>
      <c r="R3322" s="21"/>
      <c r="T3322" s="19"/>
      <c r="U3322" s="19"/>
      <c r="AA3322" s="19"/>
      <c r="AF3322" s="22"/>
      <c r="AK3322" s="21"/>
      <c r="AP3322" s="21"/>
      <c r="AS3322" s="22"/>
      <c r="AU3322" s="22"/>
    </row>
    <row r="3323" ht="15.75" customHeight="1">
      <c r="F3323" s="19"/>
      <c r="G3323" s="20"/>
      <c r="M3323" s="21"/>
      <c r="O3323" s="19"/>
      <c r="R3323" s="21"/>
      <c r="T3323" s="19"/>
      <c r="U3323" s="19"/>
      <c r="AA3323" s="19"/>
      <c r="AF3323" s="22"/>
      <c r="AK3323" s="21"/>
      <c r="AP3323" s="21"/>
      <c r="AS3323" s="22"/>
      <c r="AU3323" s="22"/>
    </row>
    <row r="3324" ht="15.75" customHeight="1">
      <c r="F3324" s="19"/>
      <c r="G3324" s="20"/>
      <c r="M3324" s="21"/>
      <c r="O3324" s="19"/>
      <c r="R3324" s="21"/>
      <c r="T3324" s="19"/>
      <c r="U3324" s="19"/>
      <c r="AA3324" s="19"/>
      <c r="AF3324" s="22"/>
      <c r="AK3324" s="21"/>
      <c r="AP3324" s="21"/>
      <c r="AS3324" s="22"/>
      <c r="AU3324" s="22"/>
    </row>
    <row r="3325" ht="15.75" customHeight="1">
      <c r="F3325" s="19"/>
      <c r="G3325" s="20"/>
      <c r="M3325" s="21"/>
      <c r="O3325" s="19"/>
      <c r="R3325" s="21"/>
      <c r="T3325" s="19"/>
      <c r="U3325" s="19"/>
      <c r="AA3325" s="19"/>
      <c r="AF3325" s="22"/>
      <c r="AK3325" s="21"/>
      <c r="AP3325" s="21"/>
      <c r="AS3325" s="22"/>
      <c r="AU3325" s="22"/>
    </row>
    <row r="3326" ht="15.75" customHeight="1">
      <c r="F3326" s="19"/>
      <c r="G3326" s="20"/>
      <c r="M3326" s="21"/>
      <c r="O3326" s="19"/>
      <c r="R3326" s="21"/>
      <c r="T3326" s="19"/>
      <c r="U3326" s="19"/>
      <c r="AA3326" s="19"/>
      <c r="AF3326" s="22"/>
      <c r="AK3326" s="21"/>
      <c r="AP3326" s="21"/>
      <c r="AS3326" s="22"/>
      <c r="AU3326" s="22"/>
    </row>
    <row r="3327" ht="15.75" customHeight="1">
      <c r="F3327" s="19"/>
      <c r="G3327" s="20"/>
      <c r="M3327" s="21"/>
      <c r="O3327" s="19"/>
      <c r="R3327" s="21"/>
      <c r="T3327" s="19"/>
      <c r="U3327" s="19"/>
      <c r="AA3327" s="19"/>
      <c r="AF3327" s="22"/>
      <c r="AK3327" s="21"/>
      <c r="AP3327" s="21"/>
      <c r="AS3327" s="22"/>
      <c r="AU3327" s="22"/>
    </row>
    <row r="3328" ht="15.75" customHeight="1">
      <c r="F3328" s="19"/>
      <c r="G3328" s="20"/>
      <c r="M3328" s="21"/>
      <c r="O3328" s="19"/>
      <c r="R3328" s="21"/>
      <c r="T3328" s="19"/>
      <c r="U3328" s="19"/>
      <c r="AA3328" s="19"/>
      <c r="AF3328" s="22"/>
      <c r="AK3328" s="21"/>
      <c r="AP3328" s="21"/>
      <c r="AS3328" s="22"/>
      <c r="AU3328" s="22"/>
    </row>
    <row r="3329" ht="15.75" customHeight="1">
      <c r="F3329" s="19"/>
      <c r="G3329" s="20"/>
      <c r="M3329" s="21"/>
      <c r="O3329" s="19"/>
      <c r="R3329" s="21"/>
      <c r="T3329" s="19"/>
      <c r="U3329" s="19"/>
      <c r="AA3329" s="19"/>
      <c r="AF3329" s="22"/>
      <c r="AK3329" s="21"/>
      <c r="AP3329" s="21"/>
      <c r="AS3329" s="22"/>
      <c r="AU3329" s="22"/>
    </row>
    <row r="3330" ht="15.75" customHeight="1">
      <c r="F3330" s="19"/>
      <c r="G3330" s="20"/>
      <c r="M3330" s="21"/>
      <c r="O3330" s="19"/>
      <c r="R3330" s="21"/>
      <c r="T3330" s="19"/>
      <c r="U3330" s="19"/>
      <c r="AA3330" s="19"/>
      <c r="AF3330" s="22"/>
      <c r="AK3330" s="21"/>
      <c r="AP3330" s="21"/>
      <c r="AS3330" s="22"/>
      <c r="AU3330" s="22"/>
    </row>
    <row r="3331" ht="15.75" customHeight="1">
      <c r="F3331" s="19"/>
      <c r="G3331" s="20"/>
      <c r="M3331" s="21"/>
      <c r="O3331" s="19"/>
      <c r="R3331" s="21"/>
      <c r="T3331" s="19"/>
      <c r="U3331" s="19"/>
      <c r="AA3331" s="19"/>
      <c r="AF3331" s="22"/>
      <c r="AK3331" s="21"/>
      <c r="AP3331" s="21"/>
      <c r="AS3331" s="22"/>
      <c r="AU3331" s="22"/>
    </row>
    <row r="3332" ht="15.75" customHeight="1">
      <c r="F3332" s="19"/>
      <c r="G3332" s="20"/>
      <c r="M3332" s="21"/>
      <c r="O3332" s="19"/>
      <c r="R3332" s="21"/>
      <c r="T3332" s="19"/>
      <c r="U3332" s="19"/>
      <c r="AA3332" s="19"/>
      <c r="AF3332" s="22"/>
      <c r="AK3332" s="21"/>
      <c r="AP3332" s="21"/>
      <c r="AS3332" s="22"/>
      <c r="AU3332" s="22"/>
    </row>
    <row r="3333" ht="15.75" customHeight="1">
      <c r="F3333" s="19"/>
      <c r="G3333" s="20"/>
      <c r="M3333" s="21"/>
      <c r="O3333" s="19"/>
      <c r="R3333" s="21"/>
      <c r="T3333" s="19"/>
      <c r="U3333" s="19"/>
      <c r="AA3333" s="19"/>
      <c r="AF3333" s="22"/>
      <c r="AK3333" s="21"/>
      <c r="AP3333" s="21"/>
      <c r="AS3333" s="22"/>
      <c r="AU3333" s="22"/>
    </row>
    <row r="3334" ht="15.75" customHeight="1">
      <c r="F3334" s="19"/>
      <c r="G3334" s="20"/>
      <c r="M3334" s="21"/>
      <c r="O3334" s="19"/>
      <c r="R3334" s="21"/>
      <c r="T3334" s="19"/>
      <c r="U3334" s="19"/>
      <c r="AA3334" s="19"/>
      <c r="AF3334" s="22"/>
      <c r="AK3334" s="21"/>
      <c r="AP3334" s="21"/>
      <c r="AS3334" s="22"/>
      <c r="AU3334" s="22"/>
    </row>
    <row r="3335" ht="15.75" customHeight="1">
      <c r="F3335" s="19"/>
      <c r="G3335" s="20"/>
      <c r="M3335" s="21"/>
      <c r="O3335" s="19"/>
      <c r="R3335" s="21"/>
      <c r="T3335" s="19"/>
      <c r="U3335" s="19"/>
      <c r="AA3335" s="19"/>
      <c r="AF3335" s="22"/>
      <c r="AK3335" s="21"/>
      <c r="AP3335" s="21"/>
      <c r="AS3335" s="22"/>
      <c r="AU3335" s="22"/>
    </row>
    <row r="3336" ht="15.75" customHeight="1">
      <c r="F3336" s="19"/>
      <c r="G3336" s="20"/>
      <c r="M3336" s="21"/>
      <c r="O3336" s="19"/>
      <c r="R3336" s="21"/>
      <c r="T3336" s="19"/>
      <c r="U3336" s="19"/>
      <c r="AA3336" s="19"/>
      <c r="AF3336" s="22"/>
      <c r="AK3336" s="21"/>
      <c r="AP3336" s="21"/>
      <c r="AS3336" s="22"/>
      <c r="AU3336" s="22"/>
    </row>
    <row r="3337" ht="15.75" customHeight="1">
      <c r="F3337" s="19"/>
      <c r="G3337" s="20"/>
      <c r="M3337" s="21"/>
      <c r="O3337" s="19"/>
      <c r="R3337" s="21"/>
      <c r="T3337" s="19"/>
      <c r="U3337" s="19"/>
      <c r="AA3337" s="19"/>
      <c r="AF3337" s="22"/>
      <c r="AK3337" s="21"/>
      <c r="AP3337" s="21"/>
      <c r="AS3337" s="22"/>
      <c r="AU3337" s="22"/>
    </row>
    <row r="3338" ht="15.75" customHeight="1">
      <c r="F3338" s="19"/>
      <c r="G3338" s="20"/>
      <c r="M3338" s="21"/>
      <c r="O3338" s="19"/>
      <c r="R3338" s="21"/>
      <c r="T3338" s="19"/>
      <c r="U3338" s="19"/>
      <c r="AA3338" s="19"/>
      <c r="AF3338" s="22"/>
      <c r="AK3338" s="21"/>
      <c r="AP3338" s="21"/>
      <c r="AS3338" s="22"/>
      <c r="AU3338" s="22"/>
    </row>
    <row r="3339" ht="15.75" customHeight="1">
      <c r="F3339" s="19"/>
      <c r="G3339" s="20"/>
      <c r="M3339" s="21"/>
      <c r="O3339" s="19"/>
      <c r="R3339" s="21"/>
      <c r="T3339" s="19"/>
      <c r="U3339" s="19"/>
      <c r="AA3339" s="19"/>
      <c r="AF3339" s="22"/>
      <c r="AK3339" s="21"/>
      <c r="AP3339" s="21"/>
      <c r="AS3339" s="22"/>
      <c r="AU3339" s="22"/>
    </row>
    <row r="3340" ht="15.75" customHeight="1">
      <c r="F3340" s="19"/>
      <c r="G3340" s="20"/>
      <c r="M3340" s="21"/>
      <c r="O3340" s="19"/>
      <c r="R3340" s="21"/>
      <c r="T3340" s="19"/>
      <c r="U3340" s="19"/>
      <c r="AA3340" s="19"/>
      <c r="AF3340" s="22"/>
      <c r="AK3340" s="21"/>
      <c r="AP3340" s="21"/>
      <c r="AS3340" s="22"/>
      <c r="AU3340" s="22"/>
    </row>
    <row r="3341" ht="15.75" customHeight="1">
      <c r="F3341" s="19"/>
      <c r="G3341" s="20"/>
      <c r="M3341" s="21"/>
      <c r="O3341" s="19"/>
      <c r="R3341" s="21"/>
      <c r="T3341" s="19"/>
      <c r="U3341" s="19"/>
      <c r="AA3341" s="19"/>
      <c r="AF3341" s="22"/>
      <c r="AK3341" s="21"/>
      <c r="AP3341" s="21"/>
      <c r="AS3341" s="22"/>
      <c r="AU3341" s="22"/>
    </row>
    <row r="3342" ht="15.75" customHeight="1">
      <c r="F3342" s="19"/>
      <c r="G3342" s="20"/>
      <c r="M3342" s="21"/>
      <c r="O3342" s="19"/>
      <c r="R3342" s="21"/>
      <c r="T3342" s="19"/>
      <c r="U3342" s="19"/>
      <c r="AA3342" s="19"/>
      <c r="AF3342" s="22"/>
      <c r="AK3342" s="21"/>
      <c r="AP3342" s="21"/>
      <c r="AS3342" s="22"/>
      <c r="AU3342" s="22"/>
    </row>
    <row r="3343" ht="15.75" customHeight="1">
      <c r="F3343" s="19"/>
      <c r="G3343" s="20"/>
      <c r="M3343" s="21"/>
      <c r="O3343" s="19"/>
      <c r="R3343" s="21"/>
      <c r="T3343" s="19"/>
      <c r="U3343" s="19"/>
      <c r="AA3343" s="19"/>
      <c r="AF3343" s="22"/>
      <c r="AK3343" s="21"/>
      <c r="AP3343" s="21"/>
      <c r="AS3343" s="22"/>
      <c r="AU3343" s="22"/>
    </row>
    <row r="3344" ht="15.75" customHeight="1">
      <c r="F3344" s="19"/>
      <c r="G3344" s="20"/>
      <c r="M3344" s="21"/>
      <c r="O3344" s="19"/>
      <c r="R3344" s="21"/>
      <c r="T3344" s="19"/>
      <c r="U3344" s="19"/>
      <c r="AA3344" s="19"/>
      <c r="AF3344" s="22"/>
      <c r="AK3344" s="21"/>
      <c r="AP3344" s="21"/>
      <c r="AS3344" s="22"/>
      <c r="AU3344" s="22"/>
    </row>
    <row r="3345" ht="15.75" customHeight="1">
      <c r="F3345" s="19"/>
      <c r="G3345" s="20"/>
      <c r="M3345" s="21"/>
      <c r="O3345" s="19"/>
      <c r="R3345" s="21"/>
      <c r="T3345" s="19"/>
      <c r="U3345" s="19"/>
      <c r="AA3345" s="19"/>
      <c r="AF3345" s="22"/>
      <c r="AK3345" s="21"/>
      <c r="AP3345" s="21"/>
      <c r="AS3345" s="22"/>
      <c r="AU3345" s="22"/>
    </row>
    <row r="3346" ht="15.75" customHeight="1">
      <c r="F3346" s="19"/>
      <c r="G3346" s="20"/>
      <c r="M3346" s="21"/>
      <c r="O3346" s="19"/>
      <c r="R3346" s="21"/>
      <c r="T3346" s="19"/>
      <c r="U3346" s="19"/>
      <c r="AA3346" s="19"/>
      <c r="AF3346" s="22"/>
      <c r="AK3346" s="21"/>
      <c r="AP3346" s="21"/>
      <c r="AS3346" s="22"/>
      <c r="AU3346" s="22"/>
    </row>
    <row r="3347" ht="15.75" customHeight="1">
      <c r="F3347" s="19"/>
      <c r="G3347" s="20"/>
      <c r="M3347" s="21"/>
      <c r="O3347" s="19"/>
      <c r="R3347" s="21"/>
      <c r="T3347" s="19"/>
      <c r="U3347" s="19"/>
      <c r="AA3347" s="19"/>
      <c r="AF3347" s="22"/>
      <c r="AK3347" s="21"/>
      <c r="AP3347" s="21"/>
      <c r="AS3347" s="22"/>
      <c r="AU3347" s="22"/>
    </row>
    <row r="3348" ht="15.75" customHeight="1">
      <c r="F3348" s="19"/>
      <c r="G3348" s="20"/>
      <c r="M3348" s="21"/>
      <c r="O3348" s="19"/>
      <c r="R3348" s="21"/>
      <c r="T3348" s="19"/>
      <c r="U3348" s="19"/>
      <c r="AA3348" s="19"/>
      <c r="AF3348" s="22"/>
      <c r="AK3348" s="21"/>
      <c r="AP3348" s="21"/>
      <c r="AS3348" s="22"/>
      <c r="AU3348" s="22"/>
    </row>
    <row r="3349" ht="15.75" customHeight="1">
      <c r="F3349" s="19"/>
      <c r="G3349" s="20"/>
      <c r="M3349" s="21"/>
      <c r="O3349" s="19"/>
      <c r="R3349" s="21"/>
      <c r="T3349" s="19"/>
      <c r="U3349" s="19"/>
      <c r="AA3349" s="19"/>
      <c r="AF3349" s="22"/>
      <c r="AK3349" s="21"/>
      <c r="AP3349" s="21"/>
      <c r="AS3349" s="22"/>
      <c r="AU3349" s="22"/>
    </row>
    <row r="3350" ht="15.75" customHeight="1">
      <c r="F3350" s="19"/>
      <c r="G3350" s="20"/>
      <c r="M3350" s="21"/>
      <c r="O3350" s="19"/>
      <c r="R3350" s="21"/>
      <c r="T3350" s="19"/>
      <c r="U3350" s="19"/>
      <c r="AA3350" s="19"/>
      <c r="AF3350" s="22"/>
      <c r="AK3350" s="21"/>
      <c r="AP3350" s="21"/>
      <c r="AS3350" s="22"/>
      <c r="AU3350" s="22"/>
    </row>
    <row r="3351" ht="15.75" customHeight="1">
      <c r="F3351" s="19"/>
      <c r="G3351" s="20"/>
      <c r="M3351" s="21"/>
      <c r="O3351" s="19"/>
      <c r="R3351" s="21"/>
      <c r="T3351" s="19"/>
      <c r="U3351" s="19"/>
      <c r="AA3351" s="19"/>
      <c r="AF3351" s="22"/>
      <c r="AK3351" s="21"/>
      <c r="AP3351" s="21"/>
      <c r="AS3351" s="22"/>
      <c r="AU3351" s="22"/>
    </row>
    <row r="3352" ht="15.75" customHeight="1">
      <c r="F3352" s="19"/>
      <c r="G3352" s="20"/>
      <c r="M3352" s="21"/>
      <c r="O3352" s="19"/>
      <c r="R3352" s="21"/>
      <c r="T3352" s="19"/>
      <c r="U3352" s="19"/>
      <c r="AA3352" s="19"/>
      <c r="AF3352" s="22"/>
      <c r="AK3352" s="21"/>
      <c r="AP3352" s="21"/>
      <c r="AS3352" s="22"/>
      <c r="AU3352" s="22"/>
    </row>
    <row r="3353" ht="15.75" customHeight="1">
      <c r="F3353" s="19"/>
      <c r="G3353" s="20"/>
      <c r="M3353" s="21"/>
      <c r="O3353" s="19"/>
      <c r="R3353" s="21"/>
      <c r="T3353" s="19"/>
      <c r="U3353" s="19"/>
      <c r="AA3353" s="19"/>
      <c r="AF3353" s="22"/>
      <c r="AK3353" s="21"/>
      <c r="AP3353" s="21"/>
      <c r="AS3353" s="22"/>
      <c r="AU3353" s="22"/>
    </row>
    <row r="3354" ht="15.75" customHeight="1">
      <c r="F3354" s="19"/>
      <c r="G3354" s="20"/>
      <c r="M3354" s="21"/>
      <c r="O3354" s="19"/>
      <c r="R3354" s="21"/>
      <c r="T3354" s="19"/>
      <c r="U3354" s="19"/>
      <c r="AA3354" s="19"/>
      <c r="AF3354" s="22"/>
      <c r="AK3354" s="21"/>
      <c r="AP3354" s="21"/>
      <c r="AS3354" s="22"/>
      <c r="AU3354" s="22"/>
    </row>
    <row r="3355" ht="15.75" customHeight="1">
      <c r="F3355" s="19"/>
      <c r="G3355" s="20"/>
      <c r="M3355" s="21"/>
      <c r="O3355" s="19"/>
      <c r="R3355" s="21"/>
      <c r="T3355" s="19"/>
      <c r="U3355" s="19"/>
      <c r="AA3355" s="19"/>
      <c r="AF3355" s="22"/>
      <c r="AK3355" s="21"/>
      <c r="AP3355" s="21"/>
      <c r="AS3355" s="22"/>
      <c r="AU3355" s="22"/>
    </row>
    <row r="3356" ht="15.75" customHeight="1">
      <c r="F3356" s="19"/>
      <c r="G3356" s="20"/>
      <c r="M3356" s="21"/>
      <c r="O3356" s="19"/>
      <c r="R3356" s="21"/>
      <c r="T3356" s="19"/>
      <c r="U3356" s="19"/>
      <c r="AA3356" s="19"/>
      <c r="AF3356" s="22"/>
      <c r="AK3356" s="21"/>
      <c r="AP3356" s="21"/>
      <c r="AS3356" s="22"/>
      <c r="AU3356" s="22"/>
    </row>
    <row r="3357" ht="15.75" customHeight="1">
      <c r="F3357" s="19"/>
      <c r="G3357" s="20"/>
      <c r="M3357" s="21"/>
      <c r="O3357" s="19"/>
      <c r="R3357" s="21"/>
      <c r="T3357" s="19"/>
      <c r="U3357" s="19"/>
      <c r="AA3357" s="19"/>
      <c r="AF3357" s="22"/>
      <c r="AK3357" s="21"/>
      <c r="AP3357" s="21"/>
      <c r="AS3357" s="22"/>
      <c r="AU3357" s="22"/>
    </row>
    <row r="3358" ht="15.75" customHeight="1">
      <c r="F3358" s="19"/>
      <c r="G3358" s="20"/>
      <c r="M3358" s="21"/>
      <c r="O3358" s="19"/>
      <c r="R3358" s="21"/>
      <c r="T3358" s="19"/>
      <c r="U3358" s="19"/>
      <c r="AA3358" s="19"/>
      <c r="AF3358" s="22"/>
      <c r="AK3358" s="21"/>
      <c r="AP3358" s="21"/>
      <c r="AS3358" s="22"/>
      <c r="AU3358" s="22"/>
    </row>
    <row r="3359" ht="15.75" customHeight="1">
      <c r="F3359" s="19"/>
      <c r="G3359" s="20"/>
      <c r="M3359" s="21"/>
      <c r="O3359" s="19"/>
      <c r="R3359" s="21"/>
      <c r="T3359" s="19"/>
      <c r="U3359" s="19"/>
      <c r="AA3359" s="19"/>
      <c r="AF3359" s="22"/>
      <c r="AK3359" s="21"/>
      <c r="AP3359" s="21"/>
      <c r="AS3359" s="22"/>
      <c r="AU3359" s="22"/>
    </row>
    <row r="3360" ht="15.75" customHeight="1">
      <c r="F3360" s="19"/>
      <c r="G3360" s="20"/>
      <c r="M3360" s="21"/>
      <c r="O3360" s="19"/>
      <c r="R3360" s="21"/>
      <c r="T3360" s="19"/>
      <c r="U3360" s="19"/>
      <c r="AA3360" s="19"/>
      <c r="AF3360" s="22"/>
      <c r="AK3360" s="21"/>
      <c r="AP3360" s="21"/>
      <c r="AS3360" s="22"/>
      <c r="AU3360" s="22"/>
    </row>
    <row r="3361" ht="15.75" customHeight="1">
      <c r="F3361" s="19"/>
      <c r="G3361" s="20"/>
      <c r="M3361" s="21"/>
      <c r="O3361" s="19"/>
      <c r="R3361" s="21"/>
      <c r="T3361" s="19"/>
      <c r="U3361" s="19"/>
      <c r="AA3361" s="19"/>
      <c r="AF3361" s="22"/>
      <c r="AK3361" s="21"/>
      <c r="AP3361" s="21"/>
      <c r="AS3361" s="22"/>
      <c r="AU3361" s="22"/>
    </row>
    <row r="3362" ht="15.75" customHeight="1">
      <c r="F3362" s="19"/>
      <c r="G3362" s="20"/>
      <c r="M3362" s="21"/>
      <c r="O3362" s="19"/>
      <c r="R3362" s="21"/>
      <c r="T3362" s="19"/>
      <c r="U3362" s="19"/>
      <c r="AA3362" s="19"/>
      <c r="AF3362" s="22"/>
      <c r="AK3362" s="21"/>
      <c r="AP3362" s="21"/>
      <c r="AS3362" s="22"/>
      <c r="AU3362" s="22"/>
    </row>
    <row r="3363" ht="15.75" customHeight="1">
      <c r="F3363" s="19"/>
      <c r="G3363" s="20"/>
      <c r="M3363" s="21"/>
      <c r="O3363" s="19"/>
      <c r="R3363" s="21"/>
      <c r="T3363" s="19"/>
      <c r="U3363" s="19"/>
      <c r="AA3363" s="19"/>
      <c r="AF3363" s="22"/>
      <c r="AK3363" s="21"/>
      <c r="AP3363" s="21"/>
      <c r="AS3363" s="22"/>
      <c r="AU3363" s="22"/>
    </row>
    <row r="3364" ht="15.75" customHeight="1">
      <c r="F3364" s="19"/>
      <c r="G3364" s="20"/>
      <c r="M3364" s="21"/>
      <c r="O3364" s="19"/>
      <c r="R3364" s="21"/>
      <c r="T3364" s="19"/>
      <c r="U3364" s="19"/>
      <c r="AA3364" s="19"/>
      <c r="AF3364" s="22"/>
      <c r="AK3364" s="21"/>
      <c r="AP3364" s="21"/>
      <c r="AS3364" s="22"/>
      <c r="AU3364" s="22"/>
    </row>
    <row r="3365" ht="15.75" customHeight="1">
      <c r="F3365" s="19"/>
      <c r="G3365" s="20"/>
      <c r="M3365" s="21"/>
      <c r="O3365" s="19"/>
      <c r="R3365" s="21"/>
      <c r="T3365" s="19"/>
      <c r="U3365" s="19"/>
      <c r="AA3365" s="19"/>
      <c r="AF3365" s="22"/>
      <c r="AK3365" s="21"/>
      <c r="AP3365" s="21"/>
      <c r="AS3365" s="22"/>
      <c r="AU3365" s="22"/>
    </row>
    <row r="3366" ht="15.75" customHeight="1">
      <c r="F3366" s="19"/>
      <c r="G3366" s="20"/>
      <c r="M3366" s="21"/>
      <c r="O3366" s="19"/>
      <c r="R3366" s="21"/>
      <c r="T3366" s="19"/>
      <c r="U3366" s="19"/>
      <c r="AA3366" s="19"/>
      <c r="AF3366" s="22"/>
      <c r="AK3366" s="21"/>
      <c r="AP3366" s="21"/>
      <c r="AS3366" s="22"/>
      <c r="AU3366" s="22"/>
    </row>
    <row r="3367" ht="15.75" customHeight="1">
      <c r="F3367" s="19"/>
      <c r="G3367" s="20"/>
      <c r="M3367" s="21"/>
      <c r="O3367" s="19"/>
      <c r="R3367" s="21"/>
      <c r="T3367" s="19"/>
      <c r="U3367" s="19"/>
      <c r="AA3367" s="19"/>
      <c r="AF3367" s="22"/>
      <c r="AK3367" s="21"/>
      <c r="AP3367" s="21"/>
      <c r="AS3367" s="22"/>
      <c r="AU3367" s="22"/>
    </row>
    <row r="3368" ht="15.75" customHeight="1">
      <c r="F3368" s="19"/>
      <c r="G3368" s="20"/>
      <c r="M3368" s="21"/>
      <c r="O3368" s="19"/>
      <c r="R3368" s="21"/>
      <c r="T3368" s="19"/>
      <c r="U3368" s="19"/>
      <c r="AA3368" s="19"/>
      <c r="AF3368" s="22"/>
      <c r="AK3368" s="21"/>
      <c r="AP3368" s="21"/>
      <c r="AS3368" s="22"/>
      <c r="AU3368" s="22"/>
    </row>
    <row r="3369" ht="15.75" customHeight="1">
      <c r="F3369" s="19"/>
      <c r="G3369" s="20"/>
      <c r="M3369" s="21"/>
      <c r="O3369" s="19"/>
      <c r="R3369" s="21"/>
      <c r="T3369" s="19"/>
      <c r="U3369" s="19"/>
      <c r="AA3369" s="19"/>
      <c r="AF3369" s="22"/>
      <c r="AK3369" s="21"/>
      <c r="AP3369" s="21"/>
      <c r="AS3369" s="22"/>
      <c r="AU3369" s="22"/>
    </row>
    <row r="3370" ht="15.75" customHeight="1">
      <c r="F3370" s="19"/>
      <c r="G3370" s="20"/>
      <c r="M3370" s="21"/>
      <c r="O3370" s="19"/>
      <c r="R3370" s="21"/>
      <c r="T3370" s="19"/>
      <c r="U3370" s="19"/>
      <c r="AA3370" s="19"/>
      <c r="AF3370" s="22"/>
      <c r="AK3370" s="21"/>
      <c r="AP3370" s="21"/>
      <c r="AS3370" s="22"/>
      <c r="AU3370" s="22"/>
    </row>
    <row r="3371" ht="15.75" customHeight="1">
      <c r="F3371" s="19"/>
      <c r="G3371" s="20"/>
      <c r="M3371" s="21"/>
      <c r="O3371" s="19"/>
      <c r="R3371" s="21"/>
      <c r="T3371" s="19"/>
      <c r="U3371" s="19"/>
      <c r="AA3371" s="19"/>
      <c r="AF3371" s="22"/>
      <c r="AK3371" s="21"/>
      <c r="AP3371" s="21"/>
      <c r="AS3371" s="22"/>
      <c r="AU3371" s="22"/>
    </row>
    <row r="3372" ht="15.75" customHeight="1">
      <c r="F3372" s="19"/>
      <c r="G3372" s="20"/>
      <c r="M3372" s="21"/>
      <c r="O3372" s="19"/>
      <c r="R3372" s="21"/>
      <c r="T3372" s="19"/>
      <c r="U3372" s="19"/>
      <c r="AA3372" s="19"/>
      <c r="AF3372" s="22"/>
      <c r="AK3372" s="21"/>
      <c r="AP3372" s="21"/>
      <c r="AS3372" s="22"/>
      <c r="AU3372" s="22"/>
    </row>
    <row r="3373" ht="15.75" customHeight="1">
      <c r="F3373" s="19"/>
      <c r="G3373" s="20"/>
      <c r="M3373" s="21"/>
      <c r="O3373" s="19"/>
      <c r="R3373" s="21"/>
      <c r="T3373" s="19"/>
      <c r="U3373" s="19"/>
      <c r="AA3373" s="19"/>
      <c r="AF3373" s="22"/>
      <c r="AK3373" s="21"/>
      <c r="AP3373" s="21"/>
      <c r="AS3373" s="22"/>
      <c r="AU3373" s="22"/>
    </row>
    <row r="3374" ht="15.75" customHeight="1">
      <c r="F3374" s="19"/>
      <c r="G3374" s="20"/>
      <c r="M3374" s="21"/>
      <c r="O3374" s="19"/>
      <c r="R3374" s="21"/>
      <c r="T3374" s="19"/>
      <c r="U3374" s="19"/>
      <c r="AA3374" s="19"/>
      <c r="AF3374" s="22"/>
      <c r="AK3374" s="21"/>
      <c r="AP3374" s="21"/>
      <c r="AS3374" s="22"/>
      <c r="AU3374" s="22"/>
    </row>
    <row r="3375" ht="15.75" customHeight="1">
      <c r="F3375" s="19"/>
      <c r="G3375" s="20"/>
      <c r="M3375" s="21"/>
      <c r="O3375" s="19"/>
      <c r="R3375" s="21"/>
      <c r="T3375" s="19"/>
      <c r="U3375" s="19"/>
      <c r="AA3375" s="19"/>
      <c r="AF3375" s="22"/>
      <c r="AK3375" s="21"/>
      <c r="AP3375" s="21"/>
      <c r="AS3375" s="22"/>
      <c r="AU3375" s="22"/>
    </row>
    <row r="3376" ht="15.75" customHeight="1">
      <c r="F3376" s="19"/>
      <c r="G3376" s="20"/>
      <c r="M3376" s="21"/>
      <c r="O3376" s="19"/>
      <c r="R3376" s="21"/>
      <c r="T3376" s="19"/>
      <c r="U3376" s="19"/>
      <c r="AA3376" s="19"/>
      <c r="AF3376" s="22"/>
      <c r="AK3376" s="21"/>
      <c r="AP3376" s="21"/>
      <c r="AS3376" s="22"/>
      <c r="AU3376" s="22"/>
    </row>
    <row r="3377" ht="15.75" customHeight="1">
      <c r="F3377" s="19"/>
      <c r="G3377" s="20"/>
      <c r="M3377" s="21"/>
      <c r="O3377" s="19"/>
      <c r="R3377" s="21"/>
      <c r="T3377" s="19"/>
      <c r="U3377" s="19"/>
      <c r="AA3377" s="19"/>
      <c r="AF3377" s="22"/>
      <c r="AK3377" s="21"/>
      <c r="AP3377" s="21"/>
      <c r="AS3377" s="22"/>
      <c r="AU3377" s="22"/>
    </row>
    <row r="3378" ht="15.75" customHeight="1">
      <c r="F3378" s="19"/>
      <c r="G3378" s="20"/>
      <c r="M3378" s="21"/>
      <c r="O3378" s="19"/>
      <c r="R3378" s="21"/>
      <c r="T3378" s="19"/>
      <c r="U3378" s="19"/>
      <c r="AA3378" s="19"/>
      <c r="AF3378" s="22"/>
      <c r="AK3378" s="21"/>
      <c r="AP3378" s="21"/>
      <c r="AS3378" s="22"/>
      <c r="AU3378" s="22"/>
    </row>
    <row r="3379" ht="15.75" customHeight="1">
      <c r="F3379" s="19"/>
      <c r="G3379" s="20"/>
      <c r="M3379" s="21"/>
      <c r="O3379" s="19"/>
      <c r="R3379" s="21"/>
      <c r="T3379" s="19"/>
      <c r="U3379" s="19"/>
      <c r="AA3379" s="19"/>
      <c r="AF3379" s="22"/>
      <c r="AK3379" s="21"/>
      <c r="AP3379" s="21"/>
      <c r="AS3379" s="22"/>
      <c r="AU3379" s="22"/>
    </row>
    <row r="3380" ht="15.75" customHeight="1">
      <c r="F3380" s="19"/>
      <c r="G3380" s="20"/>
      <c r="M3380" s="21"/>
      <c r="O3380" s="19"/>
      <c r="R3380" s="21"/>
      <c r="T3380" s="19"/>
      <c r="U3380" s="19"/>
      <c r="AA3380" s="19"/>
      <c r="AF3380" s="22"/>
      <c r="AK3380" s="21"/>
      <c r="AP3380" s="21"/>
      <c r="AS3380" s="22"/>
      <c r="AU3380" s="22"/>
    </row>
    <row r="3381" ht="15.75" customHeight="1">
      <c r="F3381" s="19"/>
      <c r="G3381" s="20"/>
      <c r="M3381" s="21"/>
      <c r="O3381" s="19"/>
      <c r="R3381" s="21"/>
      <c r="T3381" s="19"/>
      <c r="U3381" s="19"/>
      <c r="AA3381" s="19"/>
      <c r="AF3381" s="22"/>
      <c r="AK3381" s="21"/>
      <c r="AP3381" s="21"/>
      <c r="AS3381" s="22"/>
      <c r="AU3381" s="22"/>
    </row>
    <row r="3382" ht="15.75" customHeight="1">
      <c r="F3382" s="19"/>
      <c r="G3382" s="20"/>
      <c r="M3382" s="21"/>
      <c r="O3382" s="19"/>
      <c r="R3382" s="21"/>
      <c r="T3382" s="19"/>
      <c r="U3382" s="19"/>
      <c r="AA3382" s="19"/>
      <c r="AF3382" s="22"/>
      <c r="AK3382" s="21"/>
      <c r="AP3382" s="21"/>
      <c r="AS3382" s="22"/>
      <c r="AU3382" s="22"/>
    </row>
    <row r="3383" ht="15.75" customHeight="1">
      <c r="F3383" s="19"/>
      <c r="G3383" s="20"/>
      <c r="M3383" s="21"/>
      <c r="O3383" s="19"/>
      <c r="R3383" s="21"/>
      <c r="T3383" s="19"/>
      <c r="U3383" s="19"/>
      <c r="AA3383" s="19"/>
      <c r="AF3383" s="22"/>
      <c r="AK3383" s="21"/>
      <c r="AP3383" s="21"/>
      <c r="AS3383" s="22"/>
      <c r="AU3383" s="22"/>
    </row>
    <row r="3384" ht="15.75" customHeight="1">
      <c r="F3384" s="19"/>
      <c r="G3384" s="20"/>
      <c r="M3384" s="21"/>
      <c r="O3384" s="19"/>
      <c r="R3384" s="21"/>
      <c r="T3384" s="19"/>
      <c r="U3384" s="19"/>
      <c r="AA3384" s="19"/>
      <c r="AF3384" s="22"/>
      <c r="AK3384" s="21"/>
      <c r="AP3384" s="21"/>
      <c r="AS3384" s="22"/>
      <c r="AU3384" s="22"/>
    </row>
    <row r="3385" ht="15.75" customHeight="1">
      <c r="F3385" s="19"/>
      <c r="G3385" s="20"/>
      <c r="M3385" s="21"/>
      <c r="O3385" s="19"/>
      <c r="R3385" s="21"/>
      <c r="T3385" s="19"/>
      <c r="U3385" s="19"/>
      <c r="AA3385" s="19"/>
      <c r="AF3385" s="22"/>
      <c r="AK3385" s="21"/>
      <c r="AP3385" s="21"/>
      <c r="AS3385" s="22"/>
      <c r="AU3385" s="22"/>
    </row>
    <row r="3386" ht="15.75" customHeight="1">
      <c r="F3386" s="19"/>
      <c r="G3386" s="20"/>
      <c r="M3386" s="21"/>
      <c r="O3386" s="19"/>
      <c r="R3386" s="21"/>
      <c r="T3386" s="19"/>
      <c r="U3386" s="19"/>
      <c r="AA3386" s="19"/>
      <c r="AF3386" s="22"/>
      <c r="AK3386" s="21"/>
      <c r="AP3386" s="21"/>
      <c r="AS3386" s="22"/>
      <c r="AU3386" s="22"/>
    </row>
    <row r="3387" ht="15.75" customHeight="1">
      <c r="F3387" s="19"/>
      <c r="G3387" s="20"/>
      <c r="M3387" s="21"/>
      <c r="O3387" s="19"/>
      <c r="R3387" s="21"/>
      <c r="T3387" s="19"/>
      <c r="U3387" s="19"/>
      <c r="AA3387" s="19"/>
      <c r="AF3387" s="22"/>
      <c r="AK3387" s="21"/>
      <c r="AP3387" s="21"/>
      <c r="AS3387" s="22"/>
      <c r="AU3387" s="22"/>
    </row>
    <row r="3388" ht="15.75" customHeight="1">
      <c r="F3388" s="19"/>
      <c r="G3388" s="20"/>
      <c r="M3388" s="21"/>
      <c r="O3388" s="19"/>
      <c r="R3388" s="21"/>
      <c r="T3388" s="19"/>
      <c r="U3388" s="19"/>
      <c r="AA3388" s="19"/>
      <c r="AF3388" s="22"/>
      <c r="AK3388" s="21"/>
      <c r="AP3388" s="21"/>
      <c r="AS3388" s="22"/>
      <c r="AU3388" s="22"/>
    </row>
    <row r="3389" ht="15.75" customHeight="1">
      <c r="F3389" s="19"/>
      <c r="G3389" s="20"/>
      <c r="M3389" s="21"/>
      <c r="O3389" s="19"/>
      <c r="R3389" s="21"/>
      <c r="T3389" s="19"/>
      <c r="U3389" s="19"/>
      <c r="AA3389" s="19"/>
      <c r="AF3389" s="22"/>
      <c r="AK3389" s="21"/>
      <c r="AP3389" s="21"/>
      <c r="AS3389" s="22"/>
      <c r="AU3389" s="22"/>
    </row>
    <row r="3390" ht="15.75" customHeight="1">
      <c r="F3390" s="19"/>
      <c r="G3390" s="20"/>
      <c r="M3390" s="21"/>
      <c r="O3390" s="19"/>
      <c r="R3390" s="21"/>
      <c r="T3390" s="19"/>
      <c r="U3390" s="19"/>
      <c r="AA3390" s="19"/>
      <c r="AF3390" s="22"/>
      <c r="AK3390" s="21"/>
      <c r="AP3390" s="21"/>
      <c r="AS3390" s="22"/>
      <c r="AU3390" s="22"/>
    </row>
    <row r="3391" ht="15.75" customHeight="1">
      <c r="F3391" s="19"/>
      <c r="G3391" s="20"/>
      <c r="M3391" s="21"/>
      <c r="O3391" s="19"/>
      <c r="R3391" s="21"/>
      <c r="T3391" s="19"/>
      <c r="U3391" s="19"/>
      <c r="AA3391" s="19"/>
      <c r="AF3391" s="22"/>
      <c r="AK3391" s="21"/>
      <c r="AP3391" s="21"/>
      <c r="AS3391" s="22"/>
      <c r="AU3391" s="22"/>
    </row>
    <row r="3392" ht="15.75" customHeight="1">
      <c r="F3392" s="19"/>
      <c r="G3392" s="20"/>
      <c r="M3392" s="21"/>
      <c r="O3392" s="19"/>
      <c r="R3392" s="21"/>
      <c r="T3392" s="19"/>
      <c r="U3392" s="19"/>
      <c r="AA3392" s="19"/>
      <c r="AF3392" s="22"/>
      <c r="AK3392" s="21"/>
      <c r="AP3392" s="21"/>
      <c r="AS3392" s="22"/>
      <c r="AU3392" s="22"/>
    </row>
    <row r="3393" ht="15.75" customHeight="1">
      <c r="F3393" s="19"/>
      <c r="G3393" s="20"/>
      <c r="M3393" s="21"/>
      <c r="O3393" s="19"/>
      <c r="R3393" s="21"/>
      <c r="T3393" s="19"/>
      <c r="U3393" s="19"/>
      <c r="AA3393" s="19"/>
      <c r="AF3393" s="22"/>
      <c r="AK3393" s="21"/>
      <c r="AP3393" s="21"/>
      <c r="AS3393" s="22"/>
      <c r="AU3393" s="22"/>
    </row>
    <row r="3394" ht="15.75" customHeight="1">
      <c r="F3394" s="19"/>
      <c r="G3394" s="20"/>
      <c r="M3394" s="21"/>
      <c r="O3394" s="19"/>
      <c r="R3394" s="21"/>
      <c r="T3394" s="19"/>
      <c r="U3394" s="19"/>
      <c r="AA3394" s="19"/>
      <c r="AF3394" s="22"/>
      <c r="AK3394" s="21"/>
      <c r="AP3394" s="21"/>
      <c r="AS3394" s="22"/>
      <c r="AU3394" s="22"/>
    </row>
    <row r="3395" ht="15.75" customHeight="1">
      <c r="F3395" s="19"/>
      <c r="G3395" s="20"/>
      <c r="M3395" s="21"/>
      <c r="O3395" s="19"/>
      <c r="R3395" s="21"/>
      <c r="T3395" s="19"/>
      <c r="U3395" s="19"/>
      <c r="AA3395" s="19"/>
      <c r="AF3395" s="22"/>
      <c r="AK3395" s="21"/>
      <c r="AP3395" s="21"/>
      <c r="AS3395" s="22"/>
      <c r="AU3395" s="22"/>
    </row>
    <row r="3396" ht="15.75" customHeight="1">
      <c r="F3396" s="19"/>
      <c r="G3396" s="20"/>
      <c r="M3396" s="21"/>
      <c r="O3396" s="19"/>
      <c r="R3396" s="21"/>
      <c r="T3396" s="19"/>
      <c r="U3396" s="19"/>
      <c r="AA3396" s="19"/>
      <c r="AF3396" s="22"/>
      <c r="AK3396" s="21"/>
      <c r="AP3396" s="21"/>
      <c r="AS3396" s="22"/>
      <c r="AU3396" s="22"/>
    </row>
    <row r="3397" ht="15.75" customHeight="1">
      <c r="F3397" s="19"/>
      <c r="G3397" s="20"/>
      <c r="M3397" s="21"/>
      <c r="O3397" s="19"/>
      <c r="R3397" s="21"/>
      <c r="T3397" s="19"/>
      <c r="U3397" s="19"/>
      <c r="AA3397" s="19"/>
      <c r="AF3397" s="22"/>
      <c r="AK3397" s="21"/>
      <c r="AP3397" s="21"/>
      <c r="AS3397" s="22"/>
      <c r="AU3397" s="22"/>
    </row>
    <row r="3398" ht="15.75" customHeight="1">
      <c r="F3398" s="19"/>
      <c r="G3398" s="20"/>
      <c r="M3398" s="21"/>
      <c r="O3398" s="19"/>
      <c r="R3398" s="21"/>
      <c r="T3398" s="19"/>
      <c r="U3398" s="19"/>
      <c r="AA3398" s="19"/>
      <c r="AF3398" s="22"/>
      <c r="AK3398" s="21"/>
      <c r="AP3398" s="21"/>
      <c r="AS3398" s="22"/>
      <c r="AU3398" s="22"/>
    </row>
    <row r="3399" ht="15.75" customHeight="1">
      <c r="F3399" s="19"/>
      <c r="G3399" s="20"/>
      <c r="M3399" s="21"/>
      <c r="O3399" s="19"/>
      <c r="R3399" s="21"/>
      <c r="T3399" s="19"/>
      <c r="U3399" s="19"/>
      <c r="AA3399" s="19"/>
      <c r="AF3399" s="22"/>
      <c r="AK3399" s="21"/>
      <c r="AP3399" s="21"/>
      <c r="AS3399" s="22"/>
      <c r="AU3399" s="22"/>
    </row>
    <row r="3400" ht="15.75" customHeight="1">
      <c r="F3400" s="19"/>
      <c r="G3400" s="20"/>
      <c r="M3400" s="21"/>
      <c r="O3400" s="19"/>
      <c r="R3400" s="21"/>
      <c r="T3400" s="19"/>
      <c r="U3400" s="19"/>
      <c r="AA3400" s="19"/>
      <c r="AF3400" s="22"/>
      <c r="AK3400" s="21"/>
      <c r="AP3400" s="21"/>
      <c r="AS3400" s="22"/>
      <c r="AU3400" s="22"/>
    </row>
    <row r="3401" ht="15.75" customHeight="1">
      <c r="F3401" s="19"/>
      <c r="G3401" s="20"/>
      <c r="M3401" s="21"/>
      <c r="O3401" s="19"/>
      <c r="R3401" s="21"/>
      <c r="T3401" s="19"/>
      <c r="U3401" s="19"/>
      <c r="AA3401" s="19"/>
      <c r="AF3401" s="22"/>
      <c r="AK3401" s="21"/>
      <c r="AP3401" s="21"/>
      <c r="AS3401" s="22"/>
      <c r="AU3401" s="22"/>
    </row>
    <row r="3402" ht="15.75" customHeight="1">
      <c r="F3402" s="19"/>
      <c r="G3402" s="20"/>
      <c r="M3402" s="21"/>
      <c r="O3402" s="19"/>
      <c r="R3402" s="21"/>
      <c r="T3402" s="19"/>
      <c r="U3402" s="19"/>
      <c r="AA3402" s="19"/>
      <c r="AF3402" s="22"/>
      <c r="AK3402" s="21"/>
      <c r="AP3402" s="21"/>
      <c r="AS3402" s="22"/>
      <c r="AU3402" s="22"/>
    </row>
    <row r="3403" ht="15.75" customHeight="1">
      <c r="F3403" s="19"/>
      <c r="G3403" s="20"/>
      <c r="M3403" s="21"/>
      <c r="O3403" s="19"/>
      <c r="R3403" s="21"/>
      <c r="T3403" s="19"/>
      <c r="U3403" s="19"/>
      <c r="AA3403" s="19"/>
      <c r="AF3403" s="22"/>
      <c r="AK3403" s="21"/>
      <c r="AP3403" s="21"/>
      <c r="AS3403" s="22"/>
      <c r="AU3403" s="22"/>
    </row>
    <row r="3404" ht="15.75" customHeight="1">
      <c r="F3404" s="19"/>
      <c r="G3404" s="20"/>
      <c r="M3404" s="21"/>
      <c r="O3404" s="19"/>
      <c r="R3404" s="21"/>
      <c r="T3404" s="19"/>
      <c r="U3404" s="19"/>
      <c r="AA3404" s="19"/>
      <c r="AF3404" s="22"/>
      <c r="AK3404" s="21"/>
      <c r="AP3404" s="21"/>
      <c r="AS3404" s="22"/>
      <c r="AU3404" s="22"/>
    </row>
    <row r="3405" ht="15.75" customHeight="1">
      <c r="F3405" s="19"/>
      <c r="G3405" s="20"/>
      <c r="M3405" s="21"/>
      <c r="O3405" s="19"/>
      <c r="R3405" s="21"/>
      <c r="T3405" s="19"/>
      <c r="U3405" s="19"/>
      <c r="AA3405" s="19"/>
      <c r="AF3405" s="22"/>
      <c r="AK3405" s="21"/>
      <c r="AP3405" s="21"/>
      <c r="AS3405" s="22"/>
      <c r="AU3405" s="22"/>
    </row>
    <row r="3406" ht="15.75" customHeight="1">
      <c r="F3406" s="19"/>
      <c r="G3406" s="20"/>
      <c r="M3406" s="21"/>
      <c r="O3406" s="19"/>
      <c r="R3406" s="21"/>
      <c r="T3406" s="19"/>
      <c r="U3406" s="19"/>
      <c r="AA3406" s="19"/>
      <c r="AF3406" s="22"/>
      <c r="AK3406" s="21"/>
      <c r="AP3406" s="21"/>
      <c r="AS3406" s="22"/>
      <c r="AU3406" s="22"/>
    </row>
    <row r="3407" ht="15.75" customHeight="1">
      <c r="F3407" s="19"/>
      <c r="G3407" s="20"/>
      <c r="M3407" s="21"/>
      <c r="O3407" s="19"/>
      <c r="R3407" s="21"/>
      <c r="T3407" s="19"/>
      <c r="U3407" s="19"/>
      <c r="AA3407" s="19"/>
      <c r="AF3407" s="22"/>
      <c r="AK3407" s="21"/>
      <c r="AP3407" s="21"/>
      <c r="AS3407" s="22"/>
      <c r="AU3407" s="22"/>
    </row>
    <row r="3408" ht="15.75" customHeight="1">
      <c r="F3408" s="19"/>
      <c r="G3408" s="20"/>
      <c r="M3408" s="21"/>
      <c r="O3408" s="19"/>
      <c r="R3408" s="21"/>
      <c r="T3408" s="19"/>
      <c r="U3408" s="19"/>
      <c r="AA3408" s="19"/>
      <c r="AF3408" s="22"/>
      <c r="AK3408" s="21"/>
      <c r="AP3408" s="21"/>
      <c r="AS3408" s="22"/>
      <c r="AU3408" s="22"/>
    </row>
    <row r="3409" ht="15.75" customHeight="1">
      <c r="F3409" s="19"/>
      <c r="G3409" s="20"/>
      <c r="M3409" s="21"/>
      <c r="O3409" s="19"/>
      <c r="R3409" s="21"/>
      <c r="T3409" s="19"/>
      <c r="U3409" s="19"/>
      <c r="AA3409" s="19"/>
      <c r="AF3409" s="22"/>
      <c r="AK3409" s="21"/>
      <c r="AP3409" s="21"/>
      <c r="AS3409" s="22"/>
      <c r="AU3409" s="22"/>
    </row>
    <row r="3410" ht="15.75" customHeight="1">
      <c r="F3410" s="19"/>
      <c r="G3410" s="20"/>
      <c r="M3410" s="21"/>
      <c r="O3410" s="19"/>
      <c r="R3410" s="21"/>
      <c r="T3410" s="19"/>
      <c r="U3410" s="19"/>
      <c r="AA3410" s="19"/>
      <c r="AF3410" s="22"/>
      <c r="AK3410" s="21"/>
      <c r="AP3410" s="21"/>
      <c r="AS3410" s="22"/>
      <c r="AU3410" s="22"/>
    </row>
    <row r="3411" ht="15.75" customHeight="1">
      <c r="F3411" s="19"/>
      <c r="G3411" s="20"/>
      <c r="M3411" s="21"/>
      <c r="O3411" s="19"/>
      <c r="R3411" s="21"/>
      <c r="T3411" s="19"/>
      <c r="U3411" s="19"/>
      <c r="AA3411" s="19"/>
      <c r="AF3411" s="22"/>
      <c r="AK3411" s="21"/>
      <c r="AP3411" s="21"/>
      <c r="AS3411" s="22"/>
      <c r="AU3411" s="22"/>
    </row>
    <row r="3412" ht="15.75" customHeight="1">
      <c r="F3412" s="19"/>
      <c r="G3412" s="20"/>
      <c r="M3412" s="21"/>
      <c r="O3412" s="19"/>
      <c r="R3412" s="21"/>
      <c r="T3412" s="19"/>
      <c r="U3412" s="19"/>
      <c r="AA3412" s="19"/>
      <c r="AF3412" s="22"/>
      <c r="AK3412" s="21"/>
      <c r="AP3412" s="21"/>
      <c r="AS3412" s="22"/>
      <c r="AU3412" s="22"/>
    </row>
    <row r="3413" ht="15.75" customHeight="1">
      <c r="F3413" s="19"/>
      <c r="G3413" s="20"/>
      <c r="M3413" s="21"/>
      <c r="O3413" s="19"/>
      <c r="R3413" s="21"/>
      <c r="T3413" s="19"/>
      <c r="U3413" s="19"/>
      <c r="AA3413" s="19"/>
      <c r="AF3413" s="22"/>
      <c r="AK3413" s="21"/>
      <c r="AP3413" s="21"/>
      <c r="AS3413" s="22"/>
      <c r="AU3413" s="22"/>
    </row>
    <row r="3414" ht="15.75" customHeight="1">
      <c r="F3414" s="19"/>
      <c r="G3414" s="20"/>
      <c r="M3414" s="21"/>
      <c r="O3414" s="19"/>
      <c r="R3414" s="21"/>
      <c r="T3414" s="19"/>
      <c r="U3414" s="19"/>
      <c r="AA3414" s="19"/>
      <c r="AF3414" s="22"/>
      <c r="AK3414" s="21"/>
      <c r="AP3414" s="21"/>
      <c r="AS3414" s="22"/>
      <c r="AU3414" s="22"/>
    </row>
    <row r="3415" ht="15.75" customHeight="1">
      <c r="F3415" s="19"/>
      <c r="G3415" s="20"/>
      <c r="M3415" s="21"/>
      <c r="O3415" s="19"/>
      <c r="R3415" s="21"/>
      <c r="T3415" s="19"/>
      <c r="U3415" s="19"/>
      <c r="AA3415" s="19"/>
      <c r="AF3415" s="22"/>
      <c r="AK3415" s="21"/>
      <c r="AP3415" s="21"/>
      <c r="AS3415" s="22"/>
      <c r="AU3415" s="22"/>
    </row>
    <row r="3416" ht="15.75" customHeight="1">
      <c r="F3416" s="19"/>
      <c r="G3416" s="20"/>
      <c r="M3416" s="21"/>
      <c r="O3416" s="19"/>
      <c r="R3416" s="21"/>
      <c r="T3416" s="19"/>
      <c r="U3416" s="19"/>
      <c r="AA3416" s="19"/>
      <c r="AF3416" s="22"/>
      <c r="AK3416" s="21"/>
      <c r="AP3416" s="21"/>
      <c r="AS3416" s="22"/>
      <c r="AU3416" s="22"/>
    </row>
    <row r="3417" ht="15.75" customHeight="1">
      <c r="F3417" s="19"/>
      <c r="G3417" s="20"/>
      <c r="M3417" s="21"/>
      <c r="O3417" s="19"/>
      <c r="R3417" s="21"/>
      <c r="T3417" s="19"/>
      <c r="U3417" s="19"/>
      <c r="AA3417" s="19"/>
      <c r="AF3417" s="22"/>
      <c r="AK3417" s="21"/>
      <c r="AP3417" s="21"/>
      <c r="AS3417" s="22"/>
      <c r="AU3417" s="22"/>
    </row>
    <row r="3418" ht="15.75" customHeight="1">
      <c r="F3418" s="19"/>
      <c r="G3418" s="20"/>
      <c r="M3418" s="21"/>
      <c r="O3418" s="19"/>
      <c r="R3418" s="21"/>
      <c r="T3418" s="19"/>
      <c r="U3418" s="19"/>
      <c r="AA3418" s="19"/>
      <c r="AF3418" s="22"/>
      <c r="AK3418" s="21"/>
      <c r="AP3418" s="21"/>
      <c r="AS3418" s="22"/>
      <c r="AU3418" s="22"/>
    </row>
    <row r="3419" ht="15.75" customHeight="1">
      <c r="F3419" s="19"/>
      <c r="G3419" s="20"/>
      <c r="M3419" s="21"/>
      <c r="O3419" s="19"/>
      <c r="R3419" s="21"/>
      <c r="T3419" s="19"/>
      <c r="U3419" s="19"/>
      <c r="AA3419" s="19"/>
      <c r="AF3419" s="22"/>
      <c r="AK3419" s="21"/>
      <c r="AP3419" s="21"/>
      <c r="AS3419" s="22"/>
      <c r="AU3419" s="22"/>
    </row>
    <row r="3420" ht="15.75" customHeight="1">
      <c r="F3420" s="19"/>
      <c r="G3420" s="20"/>
      <c r="M3420" s="21"/>
      <c r="O3420" s="19"/>
      <c r="R3420" s="21"/>
      <c r="T3420" s="19"/>
      <c r="U3420" s="19"/>
      <c r="AA3420" s="19"/>
      <c r="AF3420" s="22"/>
      <c r="AK3420" s="21"/>
      <c r="AP3420" s="21"/>
      <c r="AS3420" s="22"/>
      <c r="AU3420" s="22"/>
    </row>
    <row r="3421" ht="15.75" customHeight="1">
      <c r="F3421" s="19"/>
      <c r="G3421" s="20"/>
      <c r="M3421" s="21"/>
      <c r="O3421" s="19"/>
      <c r="R3421" s="21"/>
      <c r="T3421" s="19"/>
      <c r="U3421" s="19"/>
      <c r="AA3421" s="19"/>
      <c r="AF3421" s="22"/>
      <c r="AK3421" s="21"/>
      <c r="AP3421" s="21"/>
      <c r="AS3421" s="22"/>
      <c r="AU3421" s="22"/>
    </row>
    <row r="3422" ht="15.75" customHeight="1">
      <c r="F3422" s="19"/>
      <c r="G3422" s="20"/>
      <c r="M3422" s="21"/>
      <c r="O3422" s="19"/>
      <c r="R3422" s="21"/>
      <c r="T3422" s="19"/>
      <c r="U3422" s="19"/>
      <c r="AA3422" s="19"/>
      <c r="AF3422" s="22"/>
      <c r="AK3422" s="21"/>
      <c r="AP3422" s="21"/>
      <c r="AS3422" s="22"/>
      <c r="AU3422" s="22"/>
    </row>
    <row r="3423" ht="15.75" customHeight="1">
      <c r="F3423" s="19"/>
      <c r="G3423" s="20"/>
      <c r="M3423" s="21"/>
      <c r="O3423" s="19"/>
      <c r="R3423" s="21"/>
      <c r="T3423" s="19"/>
      <c r="U3423" s="19"/>
      <c r="AA3423" s="19"/>
      <c r="AF3423" s="22"/>
      <c r="AK3423" s="21"/>
      <c r="AP3423" s="21"/>
      <c r="AS3423" s="22"/>
      <c r="AU3423" s="22"/>
    </row>
    <row r="3424" ht="15.75" customHeight="1">
      <c r="F3424" s="19"/>
      <c r="G3424" s="20"/>
      <c r="M3424" s="21"/>
      <c r="O3424" s="19"/>
      <c r="R3424" s="21"/>
      <c r="T3424" s="19"/>
      <c r="U3424" s="19"/>
      <c r="AA3424" s="19"/>
      <c r="AF3424" s="22"/>
      <c r="AK3424" s="21"/>
      <c r="AP3424" s="21"/>
      <c r="AS3424" s="22"/>
      <c r="AU3424" s="22"/>
    </row>
    <row r="3425" ht="15.75" customHeight="1">
      <c r="F3425" s="19"/>
      <c r="G3425" s="20"/>
      <c r="M3425" s="21"/>
      <c r="O3425" s="19"/>
      <c r="R3425" s="21"/>
      <c r="T3425" s="19"/>
      <c r="U3425" s="19"/>
      <c r="AA3425" s="19"/>
      <c r="AF3425" s="22"/>
      <c r="AK3425" s="21"/>
      <c r="AP3425" s="21"/>
      <c r="AS3425" s="22"/>
      <c r="AU3425" s="22"/>
    </row>
    <row r="3426" ht="15.75" customHeight="1">
      <c r="F3426" s="19"/>
      <c r="G3426" s="20"/>
      <c r="M3426" s="21"/>
      <c r="O3426" s="19"/>
      <c r="R3426" s="21"/>
      <c r="T3426" s="19"/>
      <c r="U3426" s="19"/>
      <c r="AA3426" s="19"/>
      <c r="AF3426" s="22"/>
      <c r="AK3426" s="21"/>
      <c r="AP3426" s="21"/>
      <c r="AS3426" s="22"/>
      <c r="AU3426" s="22"/>
    </row>
    <row r="3427" ht="15.75" customHeight="1">
      <c r="F3427" s="19"/>
      <c r="G3427" s="20"/>
      <c r="M3427" s="21"/>
      <c r="O3427" s="19"/>
      <c r="R3427" s="21"/>
      <c r="T3427" s="19"/>
      <c r="U3427" s="19"/>
      <c r="AA3427" s="19"/>
      <c r="AF3427" s="22"/>
      <c r="AK3427" s="21"/>
      <c r="AP3427" s="21"/>
      <c r="AS3427" s="22"/>
      <c r="AU3427" s="22"/>
    </row>
    <row r="3428" ht="15.75" customHeight="1">
      <c r="F3428" s="19"/>
      <c r="G3428" s="20"/>
      <c r="M3428" s="21"/>
      <c r="O3428" s="19"/>
      <c r="R3428" s="21"/>
      <c r="T3428" s="19"/>
      <c r="U3428" s="19"/>
      <c r="AA3428" s="19"/>
      <c r="AF3428" s="22"/>
      <c r="AK3428" s="21"/>
      <c r="AP3428" s="21"/>
      <c r="AS3428" s="22"/>
      <c r="AU3428" s="22"/>
    </row>
    <row r="3429" ht="15.75" customHeight="1">
      <c r="F3429" s="19"/>
      <c r="G3429" s="20"/>
      <c r="M3429" s="21"/>
      <c r="O3429" s="19"/>
      <c r="R3429" s="21"/>
      <c r="T3429" s="19"/>
      <c r="U3429" s="19"/>
      <c r="AA3429" s="19"/>
      <c r="AF3429" s="22"/>
      <c r="AK3429" s="21"/>
      <c r="AP3429" s="21"/>
      <c r="AS3429" s="22"/>
      <c r="AU3429" s="22"/>
    </row>
    <row r="3430" ht="15.75" customHeight="1">
      <c r="F3430" s="19"/>
      <c r="G3430" s="20"/>
      <c r="M3430" s="21"/>
      <c r="O3430" s="19"/>
      <c r="R3430" s="21"/>
      <c r="T3430" s="19"/>
      <c r="U3430" s="19"/>
      <c r="AA3430" s="19"/>
      <c r="AF3430" s="22"/>
      <c r="AK3430" s="21"/>
      <c r="AP3430" s="21"/>
      <c r="AS3430" s="22"/>
      <c r="AU3430" s="22"/>
    </row>
    <row r="3431" ht="15.75" customHeight="1">
      <c r="F3431" s="19"/>
      <c r="G3431" s="20"/>
      <c r="M3431" s="21"/>
      <c r="O3431" s="19"/>
      <c r="R3431" s="21"/>
      <c r="T3431" s="19"/>
      <c r="U3431" s="19"/>
      <c r="AA3431" s="19"/>
      <c r="AF3431" s="22"/>
      <c r="AK3431" s="21"/>
      <c r="AP3431" s="21"/>
      <c r="AS3431" s="22"/>
      <c r="AU3431" s="22"/>
    </row>
    <row r="3432" ht="15.75" customHeight="1">
      <c r="F3432" s="19"/>
      <c r="G3432" s="20"/>
      <c r="M3432" s="21"/>
      <c r="O3432" s="19"/>
      <c r="R3432" s="21"/>
      <c r="T3432" s="19"/>
      <c r="U3432" s="19"/>
      <c r="AA3432" s="19"/>
      <c r="AF3432" s="22"/>
      <c r="AK3432" s="21"/>
      <c r="AP3432" s="21"/>
      <c r="AS3432" s="22"/>
      <c r="AU3432" s="22"/>
    </row>
    <row r="3433" ht="15.75" customHeight="1">
      <c r="F3433" s="19"/>
      <c r="G3433" s="20"/>
      <c r="M3433" s="21"/>
      <c r="O3433" s="19"/>
      <c r="R3433" s="21"/>
      <c r="T3433" s="19"/>
      <c r="U3433" s="19"/>
      <c r="AA3433" s="19"/>
      <c r="AF3433" s="22"/>
      <c r="AK3433" s="21"/>
      <c r="AP3433" s="21"/>
      <c r="AS3433" s="22"/>
      <c r="AU3433" s="22"/>
    </row>
    <row r="3434" ht="15.75" customHeight="1">
      <c r="F3434" s="19"/>
      <c r="G3434" s="20"/>
      <c r="M3434" s="21"/>
      <c r="O3434" s="19"/>
      <c r="R3434" s="21"/>
      <c r="T3434" s="19"/>
      <c r="U3434" s="19"/>
      <c r="AA3434" s="19"/>
      <c r="AF3434" s="22"/>
      <c r="AK3434" s="21"/>
      <c r="AP3434" s="21"/>
      <c r="AS3434" s="22"/>
      <c r="AU3434" s="22"/>
    </row>
    <row r="3435" ht="15.75" customHeight="1">
      <c r="F3435" s="19"/>
      <c r="G3435" s="20"/>
      <c r="M3435" s="21"/>
      <c r="O3435" s="19"/>
      <c r="R3435" s="21"/>
      <c r="T3435" s="19"/>
      <c r="U3435" s="19"/>
      <c r="AA3435" s="19"/>
      <c r="AF3435" s="22"/>
      <c r="AK3435" s="21"/>
      <c r="AP3435" s="21"/>
      <c r="AS3435" s="22"/>
      <c r="AU3435" s="22"/>
    </row>
    <row r="3436" ht="15.75" customHeight="1">
      <c r="F3436" s="19"/>
      <c r="G3436" s="20"/>
      <c r="M3436" s="21"/>
      <c r="O3436" s="19"/>
      <c r="R3436" s="21"/>
      <c r="T3436" s="19"/>
      <c r="U3436" s="19"/>
      <c r="AA3436" s="19"/>
      <c r="AF3436" s="22"/>
      <c r="AK3436" s="21"/>
      <c r="AP3436" s="21"/>
      <c r="AS3436" s="22"/>
      <c r="AU3436" s="22"/>
    </row>
    <row r="3437" ht="15.75" customHeight="1">
      <c r="F3437" s="19"/>
      <c r="G3437" s="20"/>
      <c r="M3437" s="21"/>
      <c r="O3437" s="19"/>
      <c r="R3437" s="21"/>
      <c r="T3437" s="19"/>
      <c r="U3437" s="19"/>
      <c r="AA3437" s="19"/>
      <c r="AF3437" s="22"/>
      <c r="AK3437" s="21"/>
      <c r="AP3437" s="21"/>
      <c r="AS3437" s="22"/>
      <c r="AU3437" s="22"/>
    </row>
    <row r="3438" ht="15.75" customHeight="1">
      <c r="F3438" s="19"/>
      <c r="G3438" s="20"/>
      <c r="M3438" s="21"/>
      <c r="O3438" s="19"/>
      <c r="R3438" s="21"/>
      <c r="T3438" s="19"/>
      <c r="U3438" s="19"/>
      <c r="AA3438" s="19"/>
      <c r="AF3438" s="22"/>
      <c r="AK3438" s="21"/>
      <c r="AP3438" s="21"/>
      <c r="AS3438" s="22"/>
      <c r="AU3438" s="22"/>
    </row>
    <row r="3439" ht="15.75" customHeight="1">
      <c r="F3439" s="19"/>
      <c r="G3439" s="20"/>
      <c r="M3439" s="21"/>
      <c r="O3439" s="19"/>
      <c r="R3439" s="21"/>
      <c r="T3439" s="19"/>
      <c r="U3439" s="19"/>
      <c r="AA3439" s="19"/>
      <c r="AF3439" s="22"/>
      <c r="AK3439" s="21"/>
      <c r="AP3439" s="21"/>
      <c r="AS3439" s="22"/>
      <c r="AU3439" s="22"/>
    </row>
    <row r="3440" ht="15.75" customHeight="1">
      <c r="F3440" s="19"/>
      <c r="G3440" s="20"/>
      <c r="M3440" s="21"/>
      <c r="O3440" s="19"/>
      <c r="R3440" s="21"/>
      <c r="T3440" s="19"/>
      <c r="U3440" s="19"/>
      <c r="AA3440" s="19"/>
      <c r="AF3440" s="22"/>
      <c r="AK3440" s="21"/>
      <c r="AP3440" s="21"/>
      <c r="AS3440" s="22"/>
      <c r="AU3440" s="22"/>
    </row>
    <row r="3441" ht="15.75" customHeight="1">
      <c r="F3441" s="19"/>
      <c r="G3441" s="20"/>
      <c r="M3441" s="21"/>
      <c r="O3441" s="19"/>
      <c r="R3441" s="21"/>
      <c r="T3441" s="19"/>
      <c r="U3441" s="19"/>
      <c r="AA3441" s="19"/>
      <c r="AF3441" s="22"/>
      <c r="AK3441" s="21"/>
      <c r="AP3441" s="21"/>
      <c r="AS3441" s="22"/>
      <c r="AU3441" s="22"/>
    </row>
    <row r="3442" ht="15.75" customHeight="1">
      <c r="F3442" s="19"/>
      <c r="G3442" s="20"/>
      <c r="M3442" s="21"/>
      <c r="O3442" s="19"/>
      <c r="R3442" s="21"/>
      <c r="T3442" s="19"/>
      <c r="U3442" s="19"/>
      <c r="AA3442" s="19"/>
      <c r="AF3442" s="22"/>
      <c r="AK3442" s="21"/>
      <c r="AP3442" s="21"/>
      <c r="AS3442" s="22"/>
      <c r="AU3442" s="22"/>
    </row>
    <row r="3443" ht="15.75" customHeight="1">
      <c r="F3443" s="19"/>
      <c r="G3443" s="20"/>
      <c r="M3443" s="21"/>
      <c r="O3443" s="19"/>
      <c r="R3443" s="21"/>
      <c r="T3443" s="19"/>
      <c r="U3443" s="19"/>
      <c r="AA3443" s="19"/>
      <c r="AF3443" s="22"/>
      <c r="AK3443" s="21"/>
      <c r="AP3443" s="21"/>
      <c r="AS3443" s="22"/>
      <c r="AU3443" s="22"/>
    </row>
    <row r="3444" ht="15.75" customHeight="1">
      <c r="F3444" s="19"/>
      <c r="G3444" s="20"/>
      <c r="M3444" s="21"/>
      <c r="O3444" s="19"/>
      <c r="R3444" s="21"/>
      <c r="T3444" s="19"/>
      <c r="U3444" s="19"/>
      <c r="AA3444" s="19"/>
      <c r="AF3444" s="22"/>
      <c r="AK3444" s="21"/>
      <c r="AP3444" s="21"/>
      <c r="AS3444" s="22"/>
      <c r="AU3444" s="22"/>
    </row>
    <row r="3445" ht="15.75" customHeight="1">
      <c r="F3445" s="19"/>
      <c r="G3445" s="20"/>
      <c r="M3445" s="21"/>
      <c r="O3445" s="19"/>
      <c r="R3445" s="21"/>
      <c r="T3445" s="19"/>
      <c r="U3445" s="19"/>
      <c r="AA3445" s="19"/>
      <c r="AF3445" s="22"/>
      <c r="AK3445" s="21"/>
      <c r="AP3445" s="21"/>
      <c r="AS3445" s="22"/>
      <c r="AU3445" s="22"/>
    </row>
    <row r="3446" ht="15.75" customHeight="1">
      <c r="F3446" s="19"/>
      <c r="G3446" s="20"/>
      <c r="M3446" s="21"/>
      <c r="O3446" s="19"/>
      <c r="R3446" s="21"/>
      <c r="T3446" s="19"/>
      <c r="U3446" s="19"/>
      <c r="AA3446" s="19"/>
      <c r="AF3446" s="22"/>
      <c r="AK3446" s="21"/>
      <c r="AP3446" s="21"/>
      <c r="AS3446" s="22"/>
      <c r="AU3446" s="22"/>
    </row>
    <row r="3447" ht="15.75" customHeight="1">
      <c r="F3447" s="19"/>
      <c r="G3447" s="20"/>
      <c r="M3447" s="21"/>
      <c r="O3447" s="19"/>
      <c r="R3447" s="21"/>
      <c r="T3447" s="19"/>
      <c r="U3447" s="19"/>
      <c r="AA3447" s="19"/>
      <c r="AF3447" s="22"/>
      <c r="AK3447" s="21"/>
      <c r="AP3447" s="21"/>
      <c r="AS3447" s="22"/>
      <c r="AU3447" s="22"/>
    </row>
    <row r="3448" ht="15.75" customHeight="1">
      <c r="F3448" s="19"/>
      <c r="G3448" s="20"/>
      <c r="M3448" s="21"/>
      <c r="O3448" s="19"/>
      <c r="R3448" s="21"/>
      <c r="T3448" s="19"/>
      <c r="U3448" s="19"/>
      <c r="AA3448" s="19"/>
      <c r="AF3448" s="22"/>
      <c r="AK3448" s="21"/>
      <c r="AP3448" s="21"/>
      <c r="AS3448" s="22"/>
      <c r="AU3448" s="22"/>
    </row>
    <row r="3449" ht="15.75" customHeight="1">
      <c r="F3449" s="19"/>
      <c r="G3449" s="20"/>
      <c r="M3449" s="21"/>
      <c r="O3449" s="19"/>
      <c r="R3449" s="21"/>
      <c r="T3449" s="19"/>
      <c r="U3449" s="19"/>
      <c r="AA3449" s="19"/>
      <c r="AF3449" s="22"/>
      <c r="AK3449" s="21"/>
      <c r="AP3449" s="21"/>
      <c r="AS3449" s="22"/>
      <c r="AU3449" s="22"/>
    </row>
    <row r="3450" ht="15.75" customHeight="1">
      <c r="F3450" s="19"/>
      <c r="G3450" s="20"/>
      <c r="M3450" s="21"/>
      <c r="O3450" s="19"/>
      <c r="R3450" s="21"/>
      <c r="T3450" s="19"/>
      <c r="U3450" s="19"/>
      <c r="AA3450" s="19"/>
      <c r="AF3450" s="22"/>
      <c r="AK3450" s="21"/>
      <c r="AP3450" s="21"/>
      <c r="AS3450" s="22"/>
      <c r="AU3450" s="22"/>
    </row>
    <row r="3451" ht="15.75" customHeight="1">
      <c r="F3451" s="19"/>
      <c r="G3451" s="20"/>
      <c r="M3451" s="21"/>
      <c r="O3451" s="19"/>
      <c r="R3451" s="21"/>
      <c r="T3451" s="19"/>
      <c r="U3451" s="19"/>
      <c r="AA3451" s="19"/>
      <c r="AF3451" s="22"/>
      <c r="AK3451" s="21"/>
      <c r="AP3451" s="21"/>
      <c r="AS3451" s="22"/>
      <c r="AU3451" s="22"/>
    </row>
    <row r="3452" ht="15.75" customHeight="1">
      <c r="F3452" s="19"/>
      <c r="G3452" s="20"/>
      <c r="M3452" s="21"/>
      <c r="O3452" s="19"/>
      <c r="R3452" s="21"/>
      <c r="T3452" s="19"/>
      <c r="U3452" s="19"/>
      <c r="AA3452" s="19"/>
      <c r="AF3452" s="22"/>
      <c r="AK3452" s="21"/>
      <c r="AP3452" s="21"/>
      <c r="AS3452" s="22"/>
      <c r="AU3452" s="22"/>
    </row>
    <row r="3453" ht="15.75" customHeight="1">
      <c r="F3453" s="19"/>
      <c r="G3453" s="20"/>
      <c r="M3453" s="21"/>
      <c r="O3453" s="19"/>
      <c r="R3453" s="21"/>
      <c r="T3453" s="19"/>
      <c r="U3453" s="19"/>
      <c r="AA3453" s="19"/>
      <c r="AF3453" s="22"/>
      <c r="AK3453" s="21"/>
      <c r="AP3453" s="21"/>
      <c r="AS3453" s="22"/>
      <c r="AU3453" s="22"/>
    </row>
    <row r="3454" ht="15.75" customHeight="1">
      <c r="F3454" s="19"/>
      <c r="G3454" s="20"/>
      <c r="M3454" s="21"/>
      <c r="O3454" s="19"/>
      <c r="R3454" s="21"/>
      <c r="T3454" s="19"/>
      <c r="U3454" s="19"/>
      <c r="AA3454" s="19"/>
      <c r="AF3454" s="22"/>
      <c r="AK3454" s="21"/>
      <c r="AP3454" s="21"/>
      <c r="AS3454" s="22"/>
      <c r="AU3454" s="22"/>
    </row>
    <row r="3455" ht="15.75" customHeight="1">
      <c r="F3455" s="19"/>
      <c r="G3455" s="20"/>
      <c r="M3455" s="21"/>
      <c r="O3455" s="19"/>
      <c r="R3455" s="21"/>
      <c r="T3455" s="19"/>
      <c r="U3455" s="19"/>
      <c r="AA3455" s="19"/>
      <c r="AF3455" s="22"/>
      <c r="AK3455" s="21"/>
      <c r="AP3455" s="21"/>
      <c r="AS3455" s="22"/>
      <c r="AU3455" s="22"/>
    </row>
    <row r="3456" ht="15.75" customHeight="1">
      <c r="F3456" s="19"/>
      <c r="G3456" s="20"/>
      <c r="M3456" s="21"/>
      <c r="O3456" s="19"/>
      <c r="R3456" s="21"/>
      <c r="T3456" s="19"/>
      <c r="U3456" s="19"/>
      <c r="AA3456" s="19"/>
      <c r="AF3456" s="22"/>
      <c r="AK3456" s="21"/>
      <c r="AP3456" s="21"/>
      <c r="AS3456" s="22"/>
      <c r="AU3456" s="22"/>
    </row>
    <row r="3457" ht="15.75" customHeight="1">
      <c r="F3457" s="19"/>
      <c r="G3457" s="20"/>
      <c r="M3457" s="21"/>
      <c r="O3457" s="19"/>
      <c r="R3457" s="21"/>
      <c r="T3457" s="19"/>
      <c r="U3457" s="19"/>
      <c r="AA3457" s="19"/>
      <c r="AF3457" s="22"/>
      <c r="AK3457" s="21"/>
      <c r="AP3457" s="21"/>
      <c r="AS3457" s="22"/>
      <c r="AU3457" s="22"/>
    </row>
    <row r="3458" ht="15.75" customHeight="1">
      <c r="F3458" s="19"/>
      <c r="G3458" s="20"/>
      <c r="M3458" s="21"/>
      <c r="O3458" s="19"/>
      <c r="R3458" s="21"/>
      <c r="T3458" s="19"/>
      <c r="U3458" s="19"/>
      <c r="AA3458" s="19"/>
      <c r="AF3458" s="22"/>
      <c r="AK3458" s="21"/>
      <c r="AP3458" s="21"/>
      <c r="AS3458" s="22"/>
      <c r="AU3458" s="22"/>
    </row>
    <row r="3459" ht="15.75" customHeight="1">
      <c r="F3459" s="19"/>
      <c r="G3459" s="20"/>
      <c r="M3459" s="21"/>
      <c r="O3459" s="19"/>
      <c r="R3459" s="21"/>
      <c r="T3459" s="19"/>
      <c r="U3459" s="19"/>
      <c r="AA3459" s="19"/>
      <c r="AF3459" s="22"/>
      <c r="AK3459" s="21"/>
      <c r="AP3459" s="21"/>
      <c r="AS3459" s="22"/>
      <c r="AU3459" s="22"/>
    </row>
    <row r="3460" ht="15.75" customHeight="1">
      <c r="F3460" s="19"/>
      <c r="G3460" s="20"/>
      <c r="M3460" s="21"/>
      <c r="O3460" s="19"/>
      <c r="R3460" s="21"/>
      <c r="T3460" s="19"/>
      <c r="U3460" s="19"/>
      <c r="AA3460" s="19"/>
      <c r="AF3460" s="22"/>
      <c r="AK3460" s="21"/>
      <c r="AP3460" s="21"/>
      <c r="AS3460" s="22"/>
      <c r="AU3460" s="22"/>
    </row>
    <row r="3461" ht="15.75" customHeight="1">
      <c r="F3461" s="19"/>
      <c r="G3461" s="20"/>
      <c r="M3461" s="21"/>
      <c r="O3461" s="19"/>
      <c r="R3461" s="21"/>
      <c r="T3461" s="19"/>
      <c r="U3461" s="19"/>
      <c r="AA3461" s="19"/>
      <c r="AF3461" s="22"/>
      <c r="AK3461" s="21"/>
      <c r="AP3461" s="21"/>
      <c r="AS3461" s="22"/>
      <c r="AU3461" s="22"/>
    </row>
    <row r="3462" ht="15.75" customHeight="1">
      <c r="F3462" s="19"/>
      <c r="G3462" s="20"/>
      <c r="M3462" s="21"/>
      <c r="O3462" s="19"/>
      <c r="R3462" s="21"/>
      <c r="T3462" s="19"/>
      <c r="U3462" s="19"/>
      <c r="AA3462" s="19"/>
      <c r="AF3462" s="22"/>
      <c r="AK3462" s="21"/>
      <c r="AP3462" s="21"/>
      <c r="AS3462" s="22"/>
      <c r="AU3462" s="22"/>
    </row>
    <row r="3463" ht="15.75" customHeight="1">
      <c r="F3463" s="19"/>
      <c r="G3463" s="20"/>
      <c r="M3463" s="21"/>
      <c r="O3463" s="19"/>
      <c r="R3463" s="21"/>
      <c r="T3463" s="19"/>
      <c r="U3463" s="19"/>
      <c r="AA3463" s="19"/>
      <c r="AF3463" s="22"/>
      <c r="AK3463" s="21"/>
      <c r="AP3463" s="21"/>
      <c r="AS3463" s="22"/>
      <c r="AU3463" s="22"/>
    </row>
    <row r="3464" ht="15.75" customHeight="1">
      <c r="F3464" s="19"/>
      <c r="G3464" s="20"/>
      <c r="M3464" s="21"/>
      <c r="O3464" s="19"/>
      <c r="R3464" s="21"/>
      <c r="T3464" s="19"/>
      <c r="U3464" s="19"/>
      <c r="AA3464" s="19"/>
      <c r="AF3464" s="22"/>
      <c r="AK3464" s="21"/>
      <c r="AP3464" s="21"/>
      <c r="AS3464" s="22"/>
      <c r="AU3464" s="22"/>
    </row>
    <row r="3465" ht="15.75" customHeight="1">
      <c r="F3465" s="19"/>
      <c r="G3465" s="20"/>
      <c r="M3465" s="21"/>
      <c r="O3465" s="19"/>
      <c r="R3465" s="21"/>
      <c r="T3465" s="19"/>
      <c r="U3465" s="19"/>
      <c r="AA3465" s="19"/>
      <c r="AF3465" s="22"/>
      <c r="AK3465" s="21"/>
      <c r="AP3465" s="21"/>
      <c r="AS3465" s="22"/>
      <c r="AU3465" s="22"/>
    </row>
    <row r="3466" ht="15.75" customHeight="1">
      <c r="F3466" s="19"/>
      <c r="G3466" s="20"/>
      <c r="M3466" s="21"/>
      <c r="O3466" s="19"/>
      <c r="R3466" s="21"/>
      <c r="T3466" s="19"/>
      <c r="U3466" s="19"/>
      <c r="AA3466" s="19"/>
      <c r="AF3466" s="22"/>
      <c r="AK3466" s="21"/>
      <c r="AP3466" s="21"/>
      <c r="AS3466" s="22"/>
      <c r="AU3466" s="22"/>
    </row>
    <row r="3467" ht="15.75" customHeight="1">
      <c r="F3467" s="19"/>
      <c r="G3467" s="20"/>
      <c r="M3467" s="21"/>
      <c r="O3467" s="19"/>
      <c r="R3467" s="21"/>
      <c r="T3467" s="19"/>
      <c r="U3467" s="19"/>
      <c r="AA3467" s="19"/>
      <c r="AF3467" s="22"/>
      <c r="AK3467" s="21"/>
      <c r="AP3467" s="21"/>
      <c r="AS3467" s="22"/>
      <c r="AU3467" s="22"/>
    </row>
    <row r="3468" ht="15.75" customHeight="1">
      <c r="F3468" s="19"/>
      <c r="G3468" s="20"/>
      <c r="M3468" s="21"/>
      <c r="O3468" s="19"/>
      <c r="R3468" s="21"/>
      <c r="T3468" s="19"/>
      <c r="U3468" s="19"/>
      <c r="AA3468" s="19"/>
      <c r="AF3468" s="22"/>
      <c r="AK3468" s="21"/>
      <c r="AP3468" s="21"/>
      <c r="AS3468" s="22"/>
      <c r="AU3468" s="22"/>
    </row>
    <row r="3469" ht="15.75" customHeight="1">
      <c r="F3469" s="19"/>
      <c r="G3469" s="20"/>
      <c r="M3469" s="21"/>
      <c r="O3469" s="19"/>
      <c r="R3469" s="21"/>
      <c r="T3469" s="19"/>
      <c r="U3469" s="19"/>
      <c r="AA3469" s="19"/>
      <c r="AF3469" s="22"/>
      <c r="AK3469" s="21"/>
      <c r="AP3469" s="21"/>
      <c r="AS3469" s="22"/>
      <c r="AU3469" s="22"/>
    </row>
    <row r="3470" ht="15.75" customHeight="1">
      <c r="F3470" s="19"/>
      <c r="G3470" s="20"/>
      <c r="M3470" s="21"/>
      <c r="O3470" s="19"/>
      <c r="R3470" s="21"/>
      <c r="T3470" s="19"/>
      <c r="U3470" s="19"/>
      <c r="AA3470" s="19"/>
      <c r="AF3470" s="22"/>
      <c r="AK3470" s="21"/>
      <c r="AP3470" s="21"/>
      <c r="AS3470" s="22"/>
      <c r="AU3470" s="22"/>
    </row>
    <row r="3471" ht="15.75" customHeight="1">
      <c r="F3471" s="19"/>
      <c r="G3471" s="20"/>
      <c r="M3471" s="21"/>
      <c r="O3471" s="19"/>
      <c r="R3471" s="21"/>
      <c r="T3471" s="19"/>
      <c r="U3471" s="19"/>
      <c r="AA3471" s="19"/>
      <c r="AF3471" s="22"/>
      <c r="AK3471" s="21"/>
      <c r="AP3471" s="21"/>
      <c r="AS3471" s="22"/>
      <c r="AU3471" s="22"/>
    </row>
    <row r="3472" ht="15.75" customHeight="1">
      <c r="F3472" s="19"/>
      <c r="G3472" s="20"/>
      <c r="M3472" s="21"/>
      <c r="O3472" s="19"/>
      <c r="R3472" s="21"/>
      <c r="T3472" s="19"/>
      <c r="U3472" s="19"/>
      <c r="AA3472" s="19"/>
      <c r="AF3472" s="22"/>
      <c r="AK3472" s="21"/>
      <c r="AP3472" s="21"/>
      <c r="AS3472" s="22"/>
      <c r="AU3472" s="22"/>
    </row>
    <row r="3473" ht="15.75" customHeight="1">
      <c r="F3473" s="19"/>
      <c r="G3473" s="20"/>
      <c r="M3473" s="21"/>
      <c r="O3473" s="19"/>
      <c r="R3473" s="21"/>
      <c r="T3473" s="19"/>
      <c r="U3473" s="19"/>
      <c r="AA3473" s="19"/>
      <c r="AF3473" s="22"/>
      <c r="AK3473" s="21"/>
      <c r="AP3473" s="21"/>
      <c r="AS3473" s="22"/>
      <c r="AU3473" s="22"/>
    </row>
    <row r="3474" ht="15.75" customHeight="1">
      <c r="F3474" s="19"/>
      <c r="G3474" s="20"/>
      <c r="M3474" s="21"/>
      <c r="O3474" s="19"/>
      <c r="R3474" s="21"/>
      <c r="T3474" s="19"/>
      <c r="U3474" s="19"/>
      <c r="AA3474" s="19"/>
      <c r="AF3474" s="22"/>
      <c r="AK3474" s="21"/>
      <c r="AP3474" s="21"/>
      <c r="AS3474" s="22"/>
      <c r="AU3474" s="22"/>
    </row>
    <row r="3475" ht="15.75" customHeight="1">
      <c r="F3475" s="19"/>
      <c r="G3475" s="20"/>
      <c r="M3475" s="21"/>
      <c r="O3475" s="19"/>
      <c r="R3475" s="21"/>
      <c r="T3475" s="19"/>
      <c r="U3475" s="19"/>
      <c r="AA3475" s="19"/>
      <c r="AF3475" s="22"/>
      <c r="AK3475" s="21"/>
      <c r="AP3475" s="21"/>
      <c r="AS3475" s="22"/>
      <c r="AU3475" s="22"/>
    </row>
    <row r="3476" ht="15.75" customHeight="1">
      <c r="F3476" s="19"/>
      <c r="G3476" s="20"/>
      <c r="M3476" s="21"/>
      <c r="O3476" s="19"/>
      <c r="R3476" s="21"/>
      <c r="T3476" s="19"/>
      <c r="U3476" s="19"/>
      <c r="AA3476" s="19"/>
      <c r="AF3476" s="22"/>
      <c r="AK3476" s="21"/>
      <c r="AP3476" s="21"/>
      <c r="AS3476" s="22"/>
      <c r="AU3476" s="22"/>
    </row>
    <row r="3477" ht="15.75" customHeight="1">
      <c r="F3477" s="19"/>
      <c r="G3477" s="20"/>
      <c r="M3477" s="21"/>
      <c r="O3477" s="19"/>
      <c r="R3477" s="21"/>
      <c r="T3477" s="19"/>
      <c r="U3477" s="19"/>
      <c r="AA3477" s="19"/>
      <c r="AF3477" s="22"/>
      <c r="AK3477" s="21"/>
      <c r="AP3477" s="21"/>
      <c r="AS3477" s="22"/>
      <c r="AU3477" s="22"/>
    </row>
    <row r="3478" ht="15.75" customHeight="1">
      <c r="F3478" s="19"/>
      <c r="G3478" s="20"/>
      <c r="M3478" s="21"/>
      <c r="O3478" s="19"/>
      <c r="R3478" s="21"/>
      <c r="T3478" s="19"/>
      <c r="U3478" s="19"/>
      <c r="AA3478" s="19"/>
      <c r="AF3478" s="22"/>
      <c r="AK3478" s="21"/>
      <c r="AP3478" s="21"/>
      <c r="AS3478" s="22"/>
      <c r="AU3478" s="22"/>
    </row>
    <row r="3479" ht="15.75" customHeight="1">
      <c r="F3479" s="19"/>
      <c r="G3479" s="20"/>
      <c r="M3479" s="21"/>
      <c r="O3479" s="19"/>
      <c r="R3479" s="21"/>
      <c r="T3479" s="19"/>
      <c r="U3479" s="19"/>
      <c r="AA3479" s="19"/>
      <c r="AF3479" s="22"/>
      <c r="AK3479" s="21"/>
      <c r="AP3479" s="21"/>
      <c r="AS3479" s="22"/>
      <c r="AU3479" s="22"/>
    </row>
    <row r="3480" ht="15.75" customHeight="1">
      <c r="F3480" s="19"/>
      <c r="G3480" s="20"/>
      <c r="M3480" s="21"/>
      <c r="O3480" s="19"/>
      <c r="R3480" s="21"/>
      <c r="T3480" s="19"/>
      <c r="U3480" s="19"/>
      <c r="AA3480" s="19"/>
      <c r="AF3480" s="22"/>
      <c r="AK3480" s="21"/>
      <c r="AP3480" s="21"/>
      <c r="AS3480" s="22"/>
      <c r="AU3480" s="22"/>
    </row>
    <row r="3481" ht="15.75" customHeight="1">
      <c r="F3481" s="19"/>
      <c r="G3481" s="20"/>
      <c r="M3481" s="21"/>
      <c r="O3481" s="19"/>
      <c r="R3481" s="21"/>
      <c r="T3481" s="19"/>
      <c r="U3481" s="19"/>
      <c r="AA3481" s="19"/>
      <c r="AF3481" s="22"/>
      <c r="AK3481" s="21"/>
      <c r="AP3481" s="21"/>
      <c r="AS3481" s="22"/>
      <c r="AU3481" s="22"/>
    </row>
    <row r="3482" ht="15.75" customHeight="1">
      <c r="F3482" s="19"/>
      <c r="G3482" s="20"/>
      <c r="M3482" s="21"/>
      <c r="O3482" s="19"/>
      <c r="R3482" s="21"/>
      <c r="T3482" s="19"/>
      <c r="U3482" s="19"/>
      <c r="AA3482" s="19"/>
      <c r="AF3482" s="22"/>
      <c r="AK3482" s="21"/>
      <c r="AP3482" s="21"/>
      <c r="AS3482" s="22"/>
      <c r="AU3482" s="22"/>
    </row>
    <row r="3483" ht="15.75" customHeight="1">
      <c r="F3483" s="19"/>
      <c r="G3483" s="20"/>
      <c r="M3483" s="21"/>
      <c r="O3483" s="19"/>
      <c r="R3483" s="21"/>
      <c r="T3483" s="19"/>
      <c r="U3483" s="19"/>
      <c r="AA3483" s="19"/>
      <c r="AF3483" s="22"/>
      <c r="AK3483" s="21"/>
      <c r="AP3483" s="21"/>
      <c r="AS3483" s="22"/>
      <c r="AU3483" s="22"/>
    </row>
    <row r="3484" ht="15.75" customHeight="1">
      <c r="F3484" s="19"/>
      <c r="G3484" s="20"/>
      <c r="M3484" s="21"/>
      <c r="O3484" s="19"/>
      <c r="R3484" s="21"/>
      <c r="T3484" s="19"/>
      <c r="U3484" s="19"/>
      <c r="AA3484" s="19"/>
      <c r="AF3484" s="22"/>
      <c r="AK3484" s="21"/>
      <c r="AP3484" s="21"/>
      <c r="AS3484" s="22"/>
      <c r="AU3484" s="22"/>
    </row>
    <row r="3485" ht="15.75" customHeight="1">
      <c r="F3485" s="19"/>
      <c r="G3485" s="20"/>
      <c r="M3485" s="21"/>
      <c r="O3485" s="19"/>
      <c r="R3485" s="21"/>
      <c r="T3485" s="19"/>
      <c r="U3485" s="19"/>
      <c r="AA3485" s="19"/>
      <c r="AF3485" s="22"/>
      <c r="AK3485" s="21"/>
      <c r="AP3485" s="21"/>
      <c r="AS3485" s="22"/>
      <c r="AU3485" s="22"/>
    </row>
    <row r="3486" ht="15.75" customHeight="1">
      <c r="F3486" s="19"/>
      <c r="G3486" s="20"/>
      <c r="M3486" s="21"/>
      <c r="O3486" s="19"/>
      <c r="R3486" s="21"/>
      <c r="T3486" s="19"/>
      <c r="U3486" s="19"/>
      <c r="AA3486" s="19"/>
      <c r="AF3486" s="22"/>
      <c r="AK3486" s="21"/>
      <c r="AP3486" s="21"/>
      <c r="AS3486" s="22"/>
      <c r="AU3486" s="22"/>
    </row>
    <row r="3487" ht="15.75" customHeight="1">
      <c r="F3487" s="19"/>
      <c r="G3487" s="20"/>
      <c r="M3487" s="21"/>
      <c r="O3487" s="19"/>
      <c r="R3487" s="21"/>
      <c r="T3487" s="19"/>
      <c r="U3487" s="19"/>
      <c r="AA3487" s="19"/>
      <c r="AF3487" s="22"/>
      <c r="AK3487" s="21"/>
      <c r="AP3487" s="21"/>
      <c r="AS3487" s="22"/>
      <c r="AU3487" s="22"/>
    </row>
    <row r="3488" ht="15.75" customHeight="1">
      <c r="F3488" s="19"/>
      <c r="G3488" s="20"/>
      <c r="M3488" s="21"/>
      <c r="O3488" s="19"/>
      <c r="R3488" s="21"/>
      <c r="T3488" s="19"/>
      <c r="U3488" s="19"/>
      <c r="AA3488" s="19"/>
      <c r="AF3488" s="22"/>
      <c r="AK3488" s="21"/>
      <c r="AP3488" s="21"/>
      <c r="AS3488" s="22"/>
      <c r="AU3488" s="22"/>
    </row>
    <row r="3489" ht="15.75" customHeight="1">
      <c r="F3489" s="19"/>
      <c r="G3489" s="20"/>
      <c r="M3489" s="21"/>
      <c r="O3489" s="19"/>
      <c r="R3489" s="21"/>
      <c r="T3489" s="19"/>
      <c r="U3489" s="19"/>
      <c r="AA3489" s="19"/>
      <c r="AF3489" s="22"/>
      <c r="AK3489" s="21"/>
      <c r="AP3489" s="21"/>
      <c r="AS3489" s="22"/>
      <c r="AU3489" s="22"/>
    </row>
    <row r="3490" ht="15.75" customHeight="1">
      <c r="F3490" s="19"/>
      <c r="G3490" s="20"/>
      <c r="M3490" s="21"/>
      <c r="O3490" s="19"/>
      <c r="R3490" s="21"/>
      <c r="T3490" s="19"/>
      <c r="U3490" s="19"/>
      <c r="AA3490" s="19"/>
      <c r="AF3490" s="22"/>
      <c r="AK3490" s="21"/>
      <c r="AP3490" s="21"/>
      <c r="AS3490" s="22"/>
      <c r="AU3490" s="22"/>
    </row>
    <row r="3491" ht="15.75" customHeight="1">
      <c r="F3491" s="19"/>
      <c r="G3491" s="20"/>
      <c r="M3491" s="21"/>
      <c r="O3491" s="19"/>
      <c r="R3491" s="21"/>
      <c r="T3491" s="19"/>
      <c r="U3491" s="19"/>
      <c r="AA3491" s="19"/>
      <c r="AF3491" s="22"/>
      <c r="AK3491" s="21"/>
      <c r="AP3491" s="21"/>
      <c r="AS3491" s="22"/>
      <c r="AU3491" s="22"/>
    </row>
    <row r="3492" ht="15.75" customHeight="1">
      <c r="F3492" s="19"/>
      <c r="G3492" s="20"/>
      <c r="M3492" s="21"/>
      <c r="O3492" s="19"/>
      <c r="R3492" s="21"/>
      <c r="T3492" s="19"/>
      <c r="U3492" s="19"/>
      <c r="AA3492" s="19"/>
      <c r="AF3492" s="22"/>
      <c r="AK3492" s="21"/>
      <c r="AP3492" s="21"/>
      <c r="AS3492" s="22"/>
      <c r="AU3492" s="22"/>
    </row>
    <row r="3493" ht="15.75" customHeight="1">
      <c r="F3493" s="19"/>
      <c r="G3493" s="20"/>
      <c r="M3493" s="21"/>
      <c r="O3493" s="19"/>
      <c r="R3493" s="21"/>
      <c r="T3493" s="19"/>
      <c r="U3493" s="19"/>
      <c r="AA3493" s="19"/>
      <c r="AF3493" s="22"/>
      <c r="AK3493" s="21"/>
      <c r="AP3493" s="21"/>
      <c r="AS3493" s="22"/>
      <c r="AU3493" s="22"/>
    </row>
    <row r="3494" ht="15.75" customHeight="1">
      <c r="F3494" s="19"/>
      <c r="G3494" s="20"/>
      <c r="M3494" s="21"/>
      <c r="O3494" s="19"/>
      <c r="R3494" s="21"/>
      <c r="T3494" s="19"/>
      <c r="U3494" s="19"/>
      <c r="AA3494" s="19"/>
      <c r="AF3494" s="22"/>
      <c r="AK3494" s="21"/>
      <c r="AP3494" s="21"/>
      <c r="AS3494" s="22"/>
      <c r="AU3494" s="22"/>
    </row>
    <row r="3495" ht="15.75" customHeight="1">
      <c r="F3495" s="19"/>
      <c r="G3495" s="20"/>
      <c r="M3495" s="21"/>
      <c r="O3495" s="19"/>
      <c r="R3495" s="21"/>
      <c r="T3495" s="19"/>
      <c r="U3495" s="19"/>
      <c r="AA3495" s="19"/>
      <c r="AF3495" s="22"/>
      <c r="AK3495" s="21"/>
      <c r="AP3495" s="21"/>
      <c r="AS3495" s="22"/>
      <c r="AU3495" s="22"/>
    </row>
    <row r="3496" ht="15.75" customHeight="1">
      <c r="F3496" s="19"/>
      <c r="G3496" s="20"/>
      <c r="M3496" s="21"/>
      <c r="O3496" s="19"/>
      <c r="R3496" s="21"/>
      <c r="T3496" s="19"/>
      <c r="U3496" s="19"/>
      <c r="AA3496" s="19"/>
      <c r="AF3496" s="22"/>
      <c r="AK3496" s="21"/>
      <c r="AP3496" s="21"/>
      <c r="AS3496" s="22"/>
      <c r="AU3496" s="22"/>
    </row>
    <row r="3497" ht="15.75" customHeight="1">
      <c r="F3497" s="19"/>
      <c r="G3497" s="20"/>
      <c r="M3497" s="21"/>
      <c r="O3497" s="19"/>
      <c r="R3497" s="21"/>
      <c r="T3497" s="19"/>
      <c r="U3497" s="19"/>
      <c r="AA3497" s="19"/>
      <c r="AF3497" s="22"/>
      <c r="AK3497" s="21"/>
      <c r="AP3497" s="21"/>
      <c r="AS3497" s="22"/>
      <c r="AU3497" s="22"/>
    </row>
    <row r="3498" ht="15.75" customHeight="1">
      <c r="F3498" s="19"/>
      <c r="G3498" s="20"/>
      <c r="M3498" s="21"/>
      <c r="O3498" s="19"/>
      <c r="R3498" s="21"/>
      <c r="T3498" s="19"/>
      <c r="U3498" s="19"/>
      <c r="AA3498" s="19"/>
      <c r="AF3498" s="22"/>
      <c r="AK3498" s="21"/>
      <c r="AP3498" s="21"/>
      <c r="AS3498" s="22"/>
      <c r="AU3498" s="22"/>
    </row>
    <row r="3499" ht="15.75" customHeight="1">
      <c r="F3499" s="19"/>
      <c r="G3499" s="20"/>
      <c r="M3499" s="21"/>
      <c r="O3499" s="19"/>
      <c r="R3499" s="21"/>
      <c r="T3499" s="19"/>
      <c r="U3499" s="19"/>
      <c r="AA3499" s="19"/>
      <c r="AF3499" s="22"/>
      <c r="AK3499" s="21"/>
      <c r="AP3499" s="21"/>
      <c r="AS3499" s="22"/>
      <c r="AU3499" s="22"/>
    </row>
    <row r="3500" ht="15.75" customHeight="1">
      <c r="F3500" s="19"/>
      <c r="G3500" s="20"/>
      <c r="M3500" s="21"/>
      <c r="O3500" s="19"/>
      <c r="R3500" s="21"/>
      <c r="T3500" s="19"/>
      <c r="U3500" s="19"/>
      <c r="AA3500" s="19"/>
      <c r="AF3500" s="22"/>
      <c r="AK3500" s="21"/>
      <c r="AP3500" s="21"/>
      <c r="AS3500" s="22"/>
      <c r="AU3500" s="22"/>
    </row>
    <row r="3501" ht="15.75" customHeight="1">
      <c r="F3501" s="19"/>
      <c r="G3501" s="20"/>
      <c r="M3501" s="21"/>
      <c r="O3501" s="19"/>
      <c r="R3501" s="21"/>
      <c r="T3501" s="19"/>
      <c r="U3501" s="19"/>
      <c r="AA3501" s="19"/>
      <c r="AF3501" s="22"/>
      <c r="AK3501" s="21"/>
      <c r="AP3501" s="21"/>
      <c r="AS3501" s="22"/>
      <c r="AU3501" s="22"/>
    </row>
    <row r="3502" ht="15.75" customHeight="1">
      <c r="F3502" s="19"/>
      <c r="G3502" s="20"/>
      <c r="M3502" s="21"/>
      <c r="O3502" s="19"/>
      <c r="R3502" s="21"/>
      <c r="T3502" s="19"/>
      <c r="U3502" s="19"/>
      <c r="AA3502" s="19"/>
      <c r="AF3502" s="22"/>
      <c r="AK3502" s="21"/>
      <c r="AP3502" s="21"/>
      <c r="AS3502" s="22"/>
      <c r="AU3502" s="22"/>
    </row>
    <row r="3503" ht="15.75" customHeight="1">
      <c r="F3503" s="19"/>
      <c r="G3503" s="20"/>
      <c r="M3503" s="21"/>
      <c r="O3503" s="19"/>
      <c r="R3503" s="21"/>
      <c r="T3503" s="19"/>
      <c r="U3503" s="19"/>
      <c r="AA3503" s="19"/>
      <c r="AF3503" s="22"/>
      <c r="AK3503" s="21"/>
      <c r="AP3503" s="21"/>
      <c r="AS3503" s="22"/>
      <c r="AU3503" s="22"/>
    </row>
    <row r="3504" ht="15.75" customHeight="1">
      <c r="F3504" s="19"/>
      <c r="G3504" s="20"/>
      <c r="M3504" s="21"/>
      <c r="O3504" s="19"/>
      <c r="R3504" s="21"/>
      <c r="T3504" s="19"/>
      <c r="U3504" s="19"/>
      <c r="AA3504" s="19"/>
      <c r="AF3504" s="22"/>
      <c r="AK3504" s="21"/>
      <c r="AP3504" s="21"/>
      <c r="AS3504" s="22"/>
      <c r="AU3504" s="22"/>
    </row>
    <row r="3505" ht="15.75" customHeight="1">
      <c r="F3505" s="19"/>
      <c r="G3505" s="20"/>
      <c r="M3505" s="21"/>
      <c r="O3505" s="19"/>
      <c r="R3505" s="21"/>
      <c r="T3505" s="19"/>
      <c r="U3505" s="19"/>
      <c r="AA3505" s="19"/>
      <c r="AF3505" s="22"/>
      <c r="AK3505" s="21"/>
      <c r="AP3505" s="21"/>
      <c r="AS3505" s="22"/>
      <c r="AU3505" s="22"/>
    </row>
    <row r="3506" ht="15.75" customHeight="1">
      <c r="F3506" s="19"/>
      <c r="G3506" s="20"/>
      <c r="M3506" s="21"/>
      <c r="O3506" s="19"/>
      <c r="R3506" s="21"/>
      <c r="T3506" s="19"/>
      <c r="U3506" s="19"/>
      <c r="AA3506" s="19"/>
      <c r="AF3506" s="22"/>
      <c r="AK3506" s="21"/>
      <c r="AP3506" s="21"/>
      <c r="AS3506" s="22"/>
      <c r="AU3506" s="22"/>
    </row>
    <row r="3507" ht="15.75" customHeight="1">
      <c r="F3507" s="19"/>
      <c r="G3507" s="20"/>
      <c r="M3507" s="21"/>
      <c r="O3507" s="19"/>
      <c r="R3507" s="21"/>
      <c r="T3507" s="19"/>
      <c r="U3507" s="19"/>
      <c r="AA3507" s="19"/>
      <c r="AF3507" s="22"/>
      <c r="AK3507" s="21"/>
      <c r="AP3507" s="21"/>
      <c r="AS3507" s="22"/>
      <c r="AU3507" s="22"/>
    </row>
    <row r="3508" ht="15.75" customHeight="1">
      <c r="F3508" s="19"/>
      <c r="G3508" s="20"/>
      <c r="M3508" s="21"/>
      <c r="O3508" s="19"/>
      <c r="R3508" s="21"/>
      <c r="T3508" s="19"/>
      <c r="U3508" s="19"/>
      <c r="AA3508" s="19"/>
      <c r="AF3508" s="22"/>
      <c r="AK3508" s="21"/>
      <c r="AP3508" s="21"/>
      <c r="AS3508" s="22"/>
      <c r="AU3508" s="22"/>
    </row>
    <row r="3509" ht="15.75" customHeight="1">
      <c r="F3509" s="19"/>
      <c r="G3509" s="20"/>
      <c r="M3509" s="21"/>
      <c r="O3509" s="19"/>
      <c r="R3509" s="21"/>
      <c r="T3509" s="19"/>
      <c r="U3509" s="19"/>
      <c r="AA3509" s="19"/>
      <c r="AF3509" s="22"/>
      <c r="AK3509" s="21"/>
      <c r="AP3509" s="21"/>
      <c r="AS3509" s="22"/>
      <c r="AU3509" s="22"/>
    </row>
    <row r="3510" ht="15.75" customHeight="1">
      <c r="F3510" s="19"/>
      <c r="G3510" s="20"/>
      <c r="M3510" s="21"/>
      <c r="O3510" s="19"/>
      <c r="R3510" s="21"/>
      <c r="T3510" s="19"/>
      <c r="U3510" s="19"/>
      <c r="AA3510" s="19"/>
      <c r="AF3510" s="22"/>
      <c r="AK3510" s="21"/>
      <c r="AP3510" s="21"/>
      <c r="AS3510" s="22"/>
      <c r="AU3510" s="22"/>
    </row>
    <row r="3511" ht="15.75" customHeight="1">
      <c r="F3511" s="19"/>
      <c r="G3511" s="20"/>
      <c r="M3511" s="21"/>
      <c r="O3511" s="19"/>
      <c r="R3511" s="21"/>
      <c r="T3511" s="19"/>
      <c r="U3511" s="19"/>
      <c r="AA3511" s="19"/>
      <c r="AF3511" s="22"/>
      <c r="AK3511" s="21"/>
      <c r="AP3511" s="21"/>
      <c r="AS3511" s="22"/>
      <c r="AU3511" s="22"/>
    </row>
    <row r="3512" ht="15.75" customHeight="1">
      <c r="F3512" s="19"/>
      <c r="G3512" s="20"/>
      <c r="M3512" s="21"/>
      <c r="O3512" s="19"/>
      <c r="R3512" s="21"/>
      <c r="T3512" s="19"/>
      <c r="U3512" s="19"/>
      <c r="AA3512" s="19"/>
      <c r="AF3512" s="22"/>
      <c r="AK3512" s="21"/>
      <c r="AP3512" s="21"/>
      <c r="AS3512" s="22"/>
      <c r="AU3512" s="22"/>
    </row>
    <row r="3513" ht="15.75" customHeight="1">
      <c r="F3513" s="19"/>
      <c r="G3513" s="20"/>
      <c r="M3513" s="21"/>
      <c r="O3513" s="19"/>
      <c r="R3513" s="21"/>
      <c r="T3513" s="19"/>
      <c r="U3513" s="19"/>
      <c r="AA3513" s="19"/>
      <c r="AF3513" s="22"/>
      <c r="AK3513" s="21"/>
      <c r="AP3513" s="21"/>
      <c r="AS3513" s="22"/>
      <c r="AU3513" s="22"/>
    </row>
    <row r="3514" ht="15.75" customHeight="1">
      <c r="F3514" s="19"/>
      <c r="G3514" s="20"/>
      <c r="M3514" s="21"/>
      <c r="O3514" s="19"/>
      <c r="R3514" s="21"/>
      <c r="T3514" s="19"/>
      <c r="U3514" s="19"/>
      <c r="AA3514" s="19"/>
      <c r="AF3514" s="22"/>
      <c r="AK3514" s="21"/>
      <c r="AP3514" s="21"/>
      <c r="AS3514" s="22"/>
      <c r="AU3514" s="22"/>
    </row>
    <row r="3515" ht="15.75" customHeight="1">
      <c r="F3515" s="19"/>
      <c r="G3515" s="20"/>
      <c r="M3515" s="21"/>
      <c r="O3515" s="19"/>
      <c r="R3515" s="21"/>
      <c r="T3515" s="19"/>
      <c r="U3515" s="19"/>
      <c r="AA3515" s="19"/>
      <c r="AF3515" s="22"/>
      <c r="AK3515" s="21"/>
      <c r="AP3515" s="21"/>
      <c r="AS3515" s="22"/>
      <c r="AU3515" s="22"/>
    </row>
    <row r="3516" ht="15.75" customHeight="1">
      <c r="F3516" s="19"/>
      <c r="G3516" s="20"/>
      <c r="M3516" s="21"/>
      <c r="O3516" s="19"/>
      <c r="R3516" s="21"/>
      <c r="T3516" s="19"/>
      <c r="U3516" s="19"/>
      <c r="AA3516" s="19"/>
      <c r="AF3516" s="22"/>
      <c r="AK3516" s="21"/>
      <c r="AP3516" s="21"/>
      <c r="AS3516" s="22"/>
      <c r="AU3516" s="22"/>
    </row>
    <row r="3517" ht="15.75" customHeight="1">
      <c r="F3517" s="19"/>
      <c r="G3517" s="20"/>
      <c r="M3517" s="21"/>
      <c r="O3517" s="19"/>
      <c r="R3517" s="21"/>
      <c r="T3517" s="19"/>
      <c r="U3517" s="19"/>
      <c r="AA3517" s="19"/>
      <c r="AF3517" s="22"/>
      <c r="AK3517" s="21"/>
      <c r="AP3517" s="21"/>
      <c r="AS3517" s="22"/>
      <c r="AU3517" s="22"/>
    </row>
    <row r="3518" ht="15.75" customHeight="1">
      <c r="F3518" s="19"/>
      <c r="G3518" s="20"/>
      <c r="M3518" s="21"/>
      <c r="O3518" s="19"/>
      <c r="R3518" s="21"/>
      <c r="T3518" s="19"/>
      <c r="U3518" s="19"/>
      <c r="AA3518" s="19"/>
      <c r="AF3518" s="22"/>
      <c r="AK3518" s="21"/>
      <c r="AP3518" s="21"/>
      <c r="AS3518" s="22"/>
      <c r="AU3518" s="22"/>
    </row>
    <row r="3519" ht="15.75" customHeight="1">
      <c r="F3519" s="19"/>
      <c r="G3519" s="20"/>
      <c r="M3519" s="21"/>
      <c r="O3519" s="19"/>
      <c r="R3519" s="21"/>
      <c r="T3519" s="19"/>
      <c r="U3519" s="19"/>
      <c r="AA3519" s="19"/>
      <c r="AF3519" s="22"/>
      <c r="AK3519" s="21"/>
      <c r="AP3519" s="21"/>
      <c r="AS3519" s="22"/>
      <c r="AU3519" s="22"/>
    </row>
    <row r="3520" ht="15.75" customHeight="1">
      <c r="F3520" s="19"/>
      <c r="G3520" s="20"/>
      <c r="M3520" s="21"/>
      <c r="O3520" s="19"/>
      <c r="R3520" s="21"/>
      <c r="T3520" s="19"/>
      <c r="U3520" s="19"/>
      <c r="AA3520" s="19"/>
      <c r="AF3520" s="22"/>
      <c r="AK3520" s="21"/>
      <c r="AP3520" s="21"/>
      <c r="AS3520" s="22"/>
      <c r="AU3520" s="22"/>
    </row>
    <row r="3521" ht="15.75" customHeight="1">
      <c r="F3521" s="19"/>
      <c r="G3521" s="20"/>
      <c r="M3521" s="21"/>
      <c r="O3521" s="19"/>
      <c r="R3521" s="21"/>
      <c r="T3521" s="19"/>
      <c r="U3521" s="19"/>
      <c r="AA3521" s="19"/>
      <c r="AF3521" s="22"/>
      <c r="AK3521" s="21"/>
      <c r="AP3521" s="21"/>
      <c r="AS3521" s="22"/>
      <c r="AU3521" s="22"/>
    </row>
    <row r="3522" ht="15.75" customHeight="1">
      <c r="F3522" s="19"/>
      <c r="G3522" s="20"/>
      <c r="M3522" s="21"/>
      <c r="O3522" s="19"/>
      <c r="R3522" s="21"/>
      <c r="T3522" s="19"/>
      <c r="U3522" s="19"/>
      <c r="AA3522" s="19"/>
      <c r="AF3522" s="22"/>
      <c r="AK3522" s="21"/>
      <c r="AP3522" s="21"/>
      <c r="AS3522" s="22"/>
      <c r="AU3522" s="22"/>
    </row>
    <row r="3523" ht="15.75" customHeight="1">
      <c r="F3523" s="19"/>
      <c r="G3523" s="20"/>
      <c r="M3523" s="21"/>
      <c r="O3523" s="19"/>
      <c r="R3523" s="21"/>
      <c r="T3523" s="19"/>
      <c r="U3523" s="19"/>
      <c r="AA3523" s="19"/>
      <c r="AF3523" s="22"/>
      <c r="AK3523" s="21"/>
      <c r="AP3523" s="21"/>
      <c r="AS3523" s="22"/>
      <c r="AU3523" s="22"/>
    </row>
    <row r="3524" ht="15.75" customHeight="1">
      <c r="F3524" s="19"/>
      <c r="G3524" s="20"/>
      <c r="M3524" s="21"/>
      <c r="O3524" s="19"/>
      <c r="R3524" s="21"/>
      <c r="T3524" s="19"/>
      <c r="U3524" s="19"/>
      <c r="AA3524" s="19"/>
      <c r="AF3524" s="22"/>
      <c r="AK3524" s="21"/>
      <c r="AP3524" s="21"/>
      <c r="AS3524" s="22"/>
      <c r="AU3524" s="22"/>
    </row>
    <row r="3525" ht="15.75" customHeight="1">
      <c r="F3525" s="19"/>
      <c r="G3525" s="20"/>
      <c r="M3525" s="21"/>
      <c r="O3525" s="19"/>
      <c r="R3525" s="21"/>
      <c r="T3525" s="19"/>
      <c r="U3525" s="19"/>
      <c r="AA3525" s="19"/>
      <c r="AF3525" s="22"/>
      <c r="AK3525" s="21"/>
      <c r="AP3525" s="21"/>
      <c r="AS3525" s="22"/>
      <c r="AU3525" s="22"/>
    </row>
    <row r="3526" ht="15.75" customHeight="1">
      <c r="F3526" s="19"/>
      <c r="G3526" s="20"/>
      <c r="M3526" s="21"/>
      <c r="O3526" s="19"/>
      <c r="R3526" s="21"/>
      <c r="T3526" s="19"/>
      <c r="U3526" s="19"/>
      <c r="AA3526" s="19"/>
      <c r="AF3526" s="22"/>
      <c r="AK3526" s="21"/>
      <c r="AP3526" s="21"/>
      <c r="AS3526" s="22"/>
      <c r="AU3526" s="22"/>
    </row>
    <row r="3527" ht="15.75" customHeight="1">
      <c r="F3527" s="19"/>
      <c r="G3527" s="20"/>
      <c r="M3527" s="21"/>
      <c r="O3527" s="19"/>
      <c r="R3527" s="21"/>
      <c r="T3527" s="19"/>
      <c r="U3527" s="19"/>
      <c r="AA3527" s="19"/>
      <c r="AF3527" s="22"/>
      <c r="AK3527" s="21"/>
      <c r="AP3527" s="21"/>
      <c r="AS3527" s="22"/>
      <c r="AU3527" s="22"/>
    </row>
    <row r="3528" ht="15.75" customHeight="1">
      <c r="F3528" s="19"/>
      <c r="G3528" s="20"/>
      <c r="M3528" s="21"/>
      <c r="O3528" s="19"/>
      <c r="R3528" s="21"/>
      <c r="T3528" s="19"/>
      <c r="U3528" s="19"/>
      <c r="AA3528" s="19"/>
      <c r="AF3528" s="22"/>
      <c r="AK3528" s="21"/>
      <c r="AP3528" s="21"/>
      <c r="AS3528" s="22"/>
      <c r="AU3528" s="22"/>
    </row>
    <row r="3529" ht="15.75" customHeight="1">
      <c r="F3529" s="19"/>
      <c r="G3529" s="20"/>
      <c r="M3529" s="21"/>
      <c r="O3529" s="19"/>
      <c r="R3529" s="21"/>
      <c r="T3529" s="19"/>
      <c r="U3529" s="19"/>
      <c r="AA3529" s="19"/>
      <c r="AF3529" s="22"/>
      <c r="AK3529" s="21"/>
      <c r="AP3529" s="21"/>
      <c r="AS3529" s="22"/>
      <c r="AU3529" s="22"/>
    </row>
    <row r="3530" ht="15.75" customHeight="1">
      <c r="F3530" s="19"/>
      <c r="G3530" s="20"/>
      <c r="M3530" s="21"/>
      <c r="O3530" s="19"/>
      <c r="R3530" s="21"/>
      <c r="T3530" s="19"/>
      <c r="U3530" s="19"/>
      <c r="AA3530" s="19"/>
      <c r="AF3530" s="22"/>
      <c r="AK3530" s="21"/>
      <c r="AP3530" s="21"/>
      <c r="AS3530" s="22"/>
      <c r="AU3530" s="22"/>
    </row>
    <row r="3531" ht="15.75" customHeight="1">
      <c r="F3531" s="19"/>
      <c r="G3531" s="20"/>
      <c r="M3531" s="21"/>
      <c r="O3531" s="19"/>
      <c r="R3531" s="21"/>
      <c r="T3531" s="19"/>
      <c r="U3531" s="19"/>
      <c r="AA3531" s="19"/>
      <c r="AF3531" s="22"/>
      <c r="AK3531" s="21"/>
      <c r="AP3531" s="21"/>
      <c r="AS3531" s="22"/>
      <c r="AU3531" s="22"/>
    </row>
    <row r="3532" ht="15.75" customHeight="1">
      <c r="F3532" s="19"/>
      <c r="G3532" s="20"/>
      <c r="M3532" s="21"/>
      <c r="O3532" s="19"/>
      <c r="R3532" s="21"/>
      <c r="T3532" s="19"/>
      <c r="U3532" s="19"/>
      <c r="AA3532" s="19"/>
      <c r="AF3532" s="22"/>
      <c r="AK3532" s="21"/>
      <c r="AP3532" s="21"/>
      <c r="AS3532" s="22"/>
      <c r="AU3532" s="22"/>
    </row>
    <row r="3533" ht="15.75" customHeight="1">
      <c r="F3533" s="19"/>
      <c r="G3533" s="20"/>
      <c r="M3533" s="21"/>
      <c r="O3533" s="19"/>
      <c r="R3533" s="21"/>
      <c r="T3533" s="19"/>
      <c r="U3533" s="19"/>
      <c r="AA3533" s="19"/>
      <c r="AF3533" s="22"/>
      <c r="AK3533" s="21"/>
      <c r="AP3533" s="21"/>
      <c r="AS3533" s="22"/>
      <c r="AU3533" s="22"/>
    </row>
    <row r="3534" ht="15.75" customHeight="1">
      <c r="F3534" s="19"/>
      <c r="G3534" s="20"/>
      <c r="M3534" s="21"/>
      <c r="O3534" s="19"/>
      <c r="R3534" s="21"/>
      <c r="T3534" s="19"/>
      <c r="U3534" s="19"/>
      <c r="AA3534" s="19"/>
      <c r="AF3534" s="22"/>
      <c r="AK3534" s="21"/>
      <c r="AP3534" s="21"/>
      <c r="AS3534" s="22"/>
      <c r="AU3534" s="22"/>
    </row>
    <row r="3535" ht="15.75" customHeight="1">
      <c r="F3535" s="19"/>
      <c r="G3535" s="20"/>
      <c r="M3535" s="21"/>
      <c r="O3535" s="19"/>
      <c r="R3535" s="21"/>
      <c r="T3535" s="19"/>
      <c r="U3535" s="19"/>
      <c r="AA3535" s="19"/>
      <c r="AF3535" s="22"/>
      <c r="AK3535" s="21"/>
      <c r="AP3535" s="21"/>
      <c r="AS3535" s="22"/>
      <c r="AU3535" s="22"/>
    </row>
    <row r="3536" ht="15.75" customHeight="1">
      <c r="F3536" s="19"/>
      <c r="G3536" s="20"/>
      <c r="M3536" s="21"/>
      <c r="O3536" s="19"/>
      <c r="R3536" s="21"/>
      <c r="T3536" s="19"/>
      <c r="U3536" s="19"/>
      <c r="AA3536" s="19"/>
      <c r="AF3536" s="22"/>
      <c r="AK3536" s="21"/>
      <c r="AP3536" s="21"/>
      <c r="AS3536" s="22"/>
      <c r="AU3536" s="22"/>
    </row>
    <row r="3537" ht="15.75" customHeight="1">
      <c r="F3537" s="19"/>
      <c r="G3537" s="20"/>
      <c r="M3537" s="21"/>
      <c r="O3537" s="19"/>
      <c r="R3537" s="21"/>
      <c r="T3537" s="19"/>
      <c r="U3537" s="19"/>
      <c r="AA3537" s="19"/>
      <c r="AF3537" s="22"/>
      <c r="AK3537" s="21"/>
      <c r="AP3537" s="21"/>
      <c r="AS3537" s="22"/>
      <c r="AU3537" s="22"/>
    </row>
    <row r="3538" ht="15.75" customHeight="1">
      <c r="F3538" s="19"/>
      <c r="G3538" s="20"/>
      <c r="M3538" s="21"/>
      <c r="O3538" s="19"/>
      <c r="R3538" s="21"/>
      <c r="T3538" s="19"/>
      <c r="U3538" s="19"/>
      <c r="AA3538" s="19"/>
      <c r="AF3538" s="22"/>
      <c r="AK3538" s="21"/>
      <c r="AP3538" s="21"/>
      <c r="AS3538" s="22"/>
      <c r="AU3538" s="22"/>
    </row>
    <row r="3539" ht="15.75" customHeight="1">
      <c r="F3539" s="19"/>
      <c r="G3539" s="20"/>
      <c r="M3539" s="21"/>
      <c r="O3539" s="19"/>
      <c r="R3539" s="21"/>
      <c r="T3539" s="19"/>
      <c r="U3539" s="19"/>
      <c r="AA3539" s="19"/>
      <c r="AF3539" s="22"/>
      <c r="AK3539" s="21"/>
      <c r="AP3539" s="21"/>
      <c r="AS3539" s="22"/>
      <c r="AU3539" s="22"/>
    </row>
    <row r="3540" ht="15.75" customHeight="1">
      <c r="F3540" s="19"/>
      <c r="G3540" s="20"/>
      <c r="M3540" s="21"/>
      <c r="O3540" s="19"/>
      <c r="R3540" s="21"/>
      <c r="T3540" s="19"/>
      <c r="U3540" s="19"/>
      <c r="AA3540" s="19"/>
      <c r="AF3540" s="22"/>
      <c r="AK3540" s="21"/>
      <c r="AP3540" s="21"/>
      <c r="AS3540" s="22"/>
      <c r="AU3540" s="22"/>
    </row>
    <row r="3541" ht="15.75" customHeight="1">
      <c r="F3541" s="19"/>
      <c r="G3541" s="20"/>
      <c r="M3541" s="21"/>
      <c r="O3541" s="19"/>
      <c r="R3541" s="21"/>
      <c r="T3541" s="19"/>
      <c r="U3541" s="19"/>
      <c r="AA3541" s="19"/>
      <c r="AF3541" s="22"/>
      <c r="AK3541" s="21"/>
      <c r="AP3541" s="21"/>
      <c r="AS3541" s="22"/>
      <c r="AU3541" s="22"/>
    </row>
    <row r="3542" ht="15.75" customHeight="1">
      <c r="F3542" s="19"/>
      <c r="G3542" s="20"/>
      <c r="M3542" s="21"/>
      <c r="O3542" s="19"/>
      <c r="R3542" s="21"/>
      <c r="T3542" s="19"/>
      <c r="U3542" s="19"/>
      <c r="AA3542" s="19"/>
      <c r="AF3542" s="22"/>
      <c r="AK3542" s="21"/>
      <c r="AP3542" s="21"/>
      <c r="AS3542" s="22"/>
      <c r="AU3542" s="22"/>
    </row>
    <row r="3543" ht="15.75" customHeight="1">
      <c r="F3543" s="19"/>
      <c r="G3543" s="20"/>
      <c r="M3543" s="21"/>
      <c r="O3543" s="19"/>
      <c r="R3543" s="21"/>
      <c r="T3543" s="19"/>
      <c r="U3543" s="19"/>
      <c r="AA3543" s="19"/>
      <c r="AF3543" s="22"/>
      <c r="AK3543" s="21"/>
      <c r="AP3543" s="21"/>
      <c r="AS3543" s="22"/>
      <c r="AU3543" s="22"/>
    </row>
    <row r="3544" ht="15.75" customHeight="1">
      <c r="F3544" s="19"/>
      <c r="G3544" s="20"/>
      <c r="M3544" s="21"/>
      <c r="O3544" s="19"/>
      <c r="R3544" s="21"/>
      <c r="T3544" s="19"/>
      <c r="U3544" s="19"/>
      <c r="AA3544" s="19"/>
      <c r="AF3544" s="22"/>
      <c r="AK3544" s="21"/>
      <c r="AP3544" s="21"/>
      <c r="AS3544" s="22"/>
      <c r="AU3544" s="22"/>
    </row>
    <row r="3545" ht="15.75" customHeight="1">
      <c r="F3545" s="19"/>
      <c r="G3545" s="20"/>
      <c r="M3545" s="21"/>
      <c r="O3545" s="19"/>
      <c r="R3545" s="21"/>
      <c r="T3545" s="19"/>
      <c r="U3545" s="19"/>
      <c r="AA3545" s="19"/>
      <c r="AF3545" s="22"/>
      <c r="AK3545" s="21"/>
      <c r="AP3545" s="21"/>
      <c r="AS3545" s="22"/>
      <c r="AU3545" s="22"/>
    </row>
    <row r="3546" ht="15.75" customHeight="1">
      <c r="F3546" s="19"/>
      <c r="G3546" s="20"/>
      <c r="M3546" s="21"/>
      <c r="O3546" s="19"/>
      <c r="R3546" s="21"/>
      <c r="T3546" s="19"/>
      <c r="U3546" s="19"/>
      <c r="AA3546" s="19"/>
      <c r="AF3546" s="22"/>
      <c r="AK3546" s="21"/>
      <c r="AP3546" s="21"/>
      <c r="AS3546" s="22"/>
      <c r="AU3546" s="22"/>
    </row>
    <row r="3547" ht="15.75" customHeight="1">
      <c r="F3547" s="19"/>
      <c r="G3547" s="20"/>
      <c r="M3547" s="21"/>
      <c r="O3547" s="19"/>
      <c r="R3547" s="21"/>
      <c r="T3547" s="19"/>
      <c r="U3547" s="19"/>
      <c r="AA3547" s="19"/>
      <c r="AF3547" s="22"/>
      <c r="AK3547" s="21"/>
      <c r="AP3547" s="21"/>
      <c r="AS3547" s="22"/>
      <c r="AU3547" s="22"/>
    </row>
    <row r="3548" ht="15.75" customHeight="1">
      <c r="F3548" s="19"/>
      <c r="G3548" s="20"/>
      <c r="M3548" s="21"/>
      <c r="O3548" s="19"/>
      <c r="R3548" s="21"/>
      <c r="T3548" s="19"/>
      <c r="U3548" s="19"/>
      <c r="AA3548" s="19"/>
      <c r="AF3548" s="22"/>
      <c r="AK3548" s="21"/>
      <c r="AP3548" s="21"/>
      <c r="AS3548" s="22"/>
      <c r="AU3548" s="22"/>
    </row>
    <row r="3549" ht="15.75" customHeight="1">
      <c r="F3549" s="19"/>
      <c r="G3549" s="20"/>
      <c r="M3549" s="21"/>
      <c r="O3549" s="19"/>
      <c r="R3549" s="21"/>
      <c r="T3549" s="19"/>
      <c r="U3549" s="19"/>
      <c r="AA3549" s="19"/>
      <c r="AF3549" s="22"/>
      <c r="AK3549" s="21"/>
      <c r="AP3549" s="21"/>
      <c r="AS3549" s="22"/>
      <c r="AU3549" s="22"/>
    </row>
    <row r="3550" ht="15.75" customHeight="1">
      <c r="F3550" s="19"/>
      <c r="G3550" s="20"/>
      <c r="M3550" s="21"/>
      <c r="O3550" s="19"/>
      <c r="R3550" s="21"/>
      <c r="T3550" s="19"/>
      <c r="U3550" s="19"/>
      <c r="AA3550" s="19"/>
      <c r="AF3550" s="22"/>
      <c r="AK3550" s="21"/>
      <c r="AP3550" s="21"/>
      <c r="AS3550" s="22"/>
      <c r="AU3550" s="22"/>
    </row>
    <row r="3551" ht="15.75" customHeight="1">
      <c r="F3551" s="19"/>
      <c r="G3551" s="20"/>
      <c r="M3551" s="21"/>
      <c r="O3551" s="19"/>
      <c r="R3551" s="21"/>
      <c r="T3551" s="19"/>
      <c r="U3551" s="19"/>
      <c r="AA3551" s="19"/>
      <c r="AF3551" s="22"/>
      <c r="AK3551" s="21"/>
      <c r="AP3551" s="21"/>
      <c r="AS3551" s="22"/>
      <c r="AU3551" s="22"/>
    </row>
    <row r="3552" ht="15.75" customHeight="1">
      <c r="F3552" s="19"/>
      <c r="G3552" s="20"/>
      <c r="M3552" s="21"/>
      <c r="O3552" s="19"/>
      <c r="R3552" s="21"/>
      <c r="T3552" s="19"/>
      <c r="U3552" s="19"/>
      <c r="AA3552" s="19"/>
      <c r="AF3552" s="22"/>
      <c r="AK3552" s="21"/>
      <c r="AP3552" s="21"/>
      <c r="AS3552" s="22"/>
      <c r="AU3552" s="22"/>
    </row>
    <row r="3553" ht="15.75" customHeight="1">
      <c r="F3553" s="19"/>
      <c r="G3553" s="20"/>
      <c r="M3553" s="21"/>
      <c r="O3553" s="19"/>
      <c r="R3553" s="21"/>
      <c r="T3553" s="19"/>
      <c r="U3553" s="19"/>
      <c r="AA3553" s="19"/>
      <c r="AF3553" s="22"/>
      <c r="AK3553" s="21"/>
      <c r="AP3553" s="21"/>
      <c r="AS3553" s="22"/>
      <c r="AU3553" s="22"/>
    </row>
    <row r="3554" ht="15.75" customHeight="1">
      <c r="F3554" s="19"/>
      <c r="G3554" s="20"/>
      <c r="M3554" s="21"/>
      <c r="O3554" s="19"/>
      <c r="R3554" s="21"/>
      <c r="T3554" s="19"/>
      <c r="U3554" s="19"/>
      <c r="AA3554" s="19"/>
      <c r="AF3554" s="22"/>
      <c r="AK3554" s="21"/>
      <c r="AP3554" s="21"/>
      <c r="AS3554" s="22"/>
      <c r="AU3554" s="22"/>
    </row>
    <row r="3555" ht="15.75" customHeight="1">
      <c r="F3555" s="19"/>
      <c r="G3555" s="20"/>
      <c r="M3555" s="21"/>
      <c r="O3555" s="19"/>
      <c r="R3555" s="21"/>
      <c r="T3555" s="19"/>
      <c r="U3555" s="19"/>
      <c r="AA3555" s="19"/>
      <c r="AF3555" s="22"/>
      <c r="AK3555" s="21"/>
      <c r="AP3555" s="21"/>
      <c r="AS3555" s="22"/>
      <c r="AU3555" s="22"/>
    </row>
    <row r="3556" ht="15.75" customHeight="1">
      <c r="F3556" s="19"/>
      <c r="G3556" s="20"/>
      <c r="M3556" s="21"/>
      <c r="O3556" s="19"/>
      <c r="R3556" s="21"/>
      <c r="T3556" s="19"/>
      <c r="U3556" s="19"/>
      <c r="AA3556" s="19"/>
      <c r="AF3556" s="22"/>
      <c r="AK3556" s="21"/>
      <c r="AP3556" s="21"/>
      <c r="AS3556" s="22"/>
      <c r="AU3556" s="22"/>
    </row>
    <row r="3557" ht="15.75" customHeight="1">
      <c r="F3557" s="19"/>
      <c r="G3557" s="20"/>
      <c r="M3557" s="21"/>
      <c r="O3557" s="19"/>
      <c r="R3557" s="21"/>
      <c r="T3557" s="19"/>
      <c r="U3557" s="19"/>
      <c r="AA3557" s="19"/>
      <c r="AF3557" s="22"/>
      <c r="AK3557" s="21"/>
      <c r="AP3557" s="21"/>
      <c r="AS3557" s="22"/>
      <c r="AU3557" s="22"/>
    </row>
    <row r="3558" ht="15.75" customHeight="1">
      <c r="F3558" s="19"/>
      <c r="G3558" s="20"/>
      <c r="M3558" s="21"/>
      <c r="O3558" s="19"/>
      <c r="R3558" s="21"/>
      <c r="T3558" s="19"/>
      <c r="U3558" s="19"/>
      <c r="AA3558" s="19"/>
      <c r="AF3558" s="22"/>
      <c r="AK3558" s="21"/>
      <c r="AP3558" s="21"/>
      <c r="AS3558" s="22"/>
      <c r="AU3558" s="22"/>
    </row>
    <row r="3559" ht="15.75" customHeight="1">
      <c r="F3559" s="19"/>
      <c r="G3559" s="20"/>
      <c r="M3559" s="21"/>
      <c r="O3559" s="19"/>
      <c r="R3559" s="21"/>
      <c r="T3559" s="19"/>
      <c r="U3559" s="19"/>
      <c r="AA3559" s="19"/>
      <c r="AF3559" s="22"/>
      <c r="AK3559" s="21"/>
      <c r="AP3559" s="21"/>
      <c r="AS3559" s="22"/>
      <c r="AU3559" s="22"/>
    </row>
    <row r="3560" ht="15.75" customHeight="1">
      <c r="F3560" s="19"/>
      <c r="G3560" s="20"/>
      <c r="M3560" s="21"/>
      <c r="O3560" s="19"/>
      <c r="R3560" s="21"/>
      <c r="T3560" s="19"/>
      <c r="U3560" s="19"/>
      <c r="AA3560" s="19"/>
      <c r="AF3560" s="22"/>
      <c r="AK3560" s="21"/>
      <c r="AP3560" s="21"/>
      <c r="AS3560" s="22"/>
      <c r="AU3560" s="22"/>
    </row>
    <row r="3561" ht="15.75" customHeight="1">
      <c r="F3561" s="19"/>
      <c r="G3561" s="20"/>
      <c r="M3561" s="21"/>
      <c r="O3561" s="19"/>
      <c r="R3561" s="21"/>
      <c r="T3561" s="19"/>
      <c r="U3561" s="19"/>
      <c r="AA3561" s="19"/>
      <c r="AF3561" s="22"/>
      <c r="AK3561" s="21"/>
      <c r="AP3561" s="21"/>
      <c r="AS3561" s="22"/>
      <c r="AU3561" s="22"/>
    </row>
    <row r="3562" ht="15.75" customHeight="1">
      <c r="F3562" s="19"/>
      <c r="G3562" s="20"/>
      <c r="M3562" s="21"/>
      <c r="O3562" s="19"/>
      <c r="R3562" s="21"/>
      <c r="T3562" s="19"/>
      <c r="U3562" s="19"/>
      <c r="AA3562" s="19"/>
      <c r="AF3562" s="22"/>
      <c r="AK3562" s="21"/>
      <c r="AP3562" s="21"/>
      <c r="AS3562" s="22"/>
      <c r="AU3562" s="22"/>
    </row>
    <row r="3563" ht="15.75" customHeight="1">
      <c r="F3563" s="19"/>
      <c r="G3563" s="20"/>
      <c r="M3563" s="21"/>
      <c r="O3563" s="19"/>
      <c r="R3563" s="21"/>
      <c r="T3563" s="19"/>
      <c r="U3563" s="19"/>
      <c r="AA3563" s="19"/>
      <c r="AF3563" s="22"/>
      <c r="AK3563" s="21"/>
      <c r="AP3563" s="21"/>
      <c r="AS3563" s="22"/>
      <c r="AU3563" s="22"/>
    </row>
    <row r="3564" ht="15.75" customHeight="1">
      <c r="F3564" s="19"/>
      <c r="G3564" s="20"/>
      <c r="M3564" s="21"/>
      <c r="O3564" s="19"/>
      <c r="R3564" s="21"/>
      <c r="T3564" s="19"/>
      <c r="U3564" s="19"/>
      <c r="AA3564" s="19"/>
      <c r="AF3564" s="22"/>
      <c r="AK3564" s="21"/>
      <c r="AP3564" s="21"/>
      <c r="AS3564" s="22"/>
      <c r="AU3564" s="22"/>
    </row>
    <row r="3565" ht="15.75" customHeight="1">
      <c r="F3565" s="19"/>
      <c r="G3565" s="20"/>
      <c r="M3565" s="21"/>
      <c r="O3565" s="19"/>
      <c r="R3565" s="21"/>
      <c r="T3565" s="19"/>
      <c r="U3565" s="19"/>
      <c r="AA3565" s="19"/>
      <c r="AF3565" s="22"/>
      <c r="AK3565" s="21"/>
      <c r="AP3565" s="21"/>
      <c r="AS3565" s="22"/>
      <c r="AU3565" s="22"/>
    </row>
    <row r="3566" ht="15.75" customHeight="1">
      <c r="F3566" s="19"/>
      <c r="G3566" s="20"/>
      <c r="M3566" s="21"/>
      <c r="O3566" s="19"/>
      <c r="R3566" s="21"/>
      <c r="T3566" s="19"/>
      <c r="U3566" s="19"/>
      <c r="AA3566" s="19"/>
      <c r="AF3566" s="22"/>
      <c r="AK3566" s="21"/>
      <c r="AP3566" s="21"/>
      <c r="AS3566" s="22"/>
      <c r="AU3566" s="22"/>
    </row>
    <row r="3567" ht="15.75" customHeight="1">
      <c r="F3567" s="19"/>
      <c r="G3567" s="20"/>
      <c r="M3567" s="21"/>
      <c r="O3567" s="19"/>
      <c r="R3567" s="21"/>
      <c r="T3567" s="19"/>
      <c r="U3567" s="19"/>
      <c r="AA3567" s="19"/>
      <c r="AF3567" s="22"/>
      <c r="AK3567" s="21"/>
      <c r="AP3567" s="21"/>
      <c r="AS3567" s="22"/>
      <c r="AU3567" s="22"/>
    </row>
    <row r="3568" ht="15.75" customHeight="1">
      <c r="F3568" s="19"/>
      <c r="G3568" s="20"/>
      <c r="M3568" s="21"/>
      <c r="O3568" s="19"/>
      <c r="R3568" s="21"/>
      <c r="T3568" s="19"/>
      <c r="U3568" s="19"/>
      <c r="AA3568" s="19"/>
      <c r="AF3568" s="22"/>
      <c r="AK3568" s="21"/>
      <c r="AP3568" s="21"/>
      <c r="AS3568" s="22"/>
      <c r="AU3568" s="22"/>
    </row>
    <row r="3569" ht="15.75" customHeight="1">
      <c r="F3569" s="19"/>
      <c r="G3569" s="20"/>
      <c r="M3569" s="21"/>
      <c r="O3569" s="19"/>
      <c r="R3569" s="21"/>
      <c r="T3569" s="19"/>
      <c r="U3569" s="19"/>
      <c r="AA3569" s="19"/>
      <c r="AF3569" s="22"/>
      <c r="AK3569" s="21"/>
      <c r="AP3569" s="21"/>
      <c r="AS3569" s="22"/>
      <c r="AU3569" s="22"/>
    </row>
    <row r="3570" ht="15.75" customHeight="1">
      <c r="F3570" s="19"/>
      <c r="G3570" s="20"/>
      <c r="M3570" s="21"/>
      <c r="O3570" s="19"/>
      <c r="R3570" s="21"/>
      <c r="T3570" s="19"/>
      <c r="U3570" s="19"/>
      <c r="AA3570" s="19"/>
      <c r="AF3570" s="22"/>
      <c r="AK3570" s="21"/>
      <c r="AP3570" s="21"/>
      <c r="AS3570" s="22"/>
      <c r="AU3570" s="22"/>
    </row>
    <row r="3571" ht="15.75" customHeight="1">
      <c r="F3571" s="19"/>
      <c r="G3571" s="20"/>
      <c r="M3571" s="21"/>
      <c r="O3571" s="19"/>
      <c r="R3571" s="21"/>
      <c r="T3571" s="19"/>
      <c r="U3571" s="19"/>
      <c r="AA3571" s="19"/>
      <c r="AF3571" s="22"/>
      <c r="AK3571" s="21"/>
      <c r="AP3571" s="21"/>
      <c r="AS3571" s="22"/>
      <c r="AU3571" s="22"/>
    </row>
    <row r="3572" ht="15.75" customHeight="1">
      <c r="F3572" s="19"/>
      <c r="G3572" s="20"/>
      <c r="M3572" s="21"/>
      <c r="O3572" s="19"/>
      <c r="R3572" s="21"/>
      <c r="T3572" s="19"/>
      <c r="U3572" s="19"/>
      <c r="AA3572" s="19"/>
      <c r="AF3572" s="22"/>
      <c r="AK3572" s="21"/>
      <c r="AP3572" s="21"/>
      <c r="AS3572" s="22"/>
      <c r="AU3572" s="22"/>
    </row>
    <row r="3573" ht="15.75" customHeight="1">
      <c r="F3573" s="19"/>
      <c r="G3573" s="20"/>
      <c r="M3573" s="21"/>
      <c r="O3573" s="19"/>
      <c r="R3573" s="21"/>
      <c r="T3573" s="19"/>
      <c r="U3573" s="19"/>
      <c r="AA3573" s="19"/>
      <c r="AF3573" s="22"/>
      <c r="AK3573" s="21"/>
      <c r="AP3573" s="21"/>
      <c r="AS3573" s="22"/>
      <c r="AU3573" s="22"/>
    </row>
    <row r="3574" ht="15.75" customHeight="1">
      <c r="F3574" s="19"/>
      <c r="G3574" s="20"/>
      <c r="M3574" s="21"/>
      <c r="O3574" s="19"/>
      <c r="R3574" s="21"/>
      <c r="T3574" s="19"/>
      <c r="U3574" s="19"/>
      <c r="AA3574" s="19"/>
      <c r="AF3574" s="22"/>
      <c r="AK3574" s="21"/>
      <c r="AP3574" s="21"/>
      <c r="AS3574" s="22"/>
      <c r="AU3574" s="22"/>
    </row>
    <row r="3575" ht="15.75" customHeight="1">
      <c r="F3575" s="19"/>
      <c r="G3575" s="20"/>
      <c r="M3575" s="21"/>
      <c r="O3575" s="19"/>
      <c r="R3575" s="21"/>
      <c r="T3575" s="19"/>
      <c r="U3575" s="19"/>
      <c r="AA3575" s="19"/>
      <c r="AF3575" s="22"/>
      <c r="AK3575" s="21"/>
      <c r="AP3575" s="21"/>
      <c r="AS3575" s="22"/>
      <c r="AU3575" s="22"/>
    </row>
    <row r="3576" ht="15.75" customHeight="1">
      <c r="F3576" s="19"/>
      <c r="G3576" s="20"/>
      <c r="M3576" s="21"/>
      <c r="O3576" s="19"/>
      <c r="R3576" s="21"/>
      <c r="T3576" s="19"/>
      <c r="U3576" s="19"/>
      <c r="AA3576" s="19"/>
      <c r="AF3576" s="22"/>
      <c r="AK3576" s="21"/>
      <c r="AP3576" s="21"/>
      <c r="AS3576" s="22"/>
      <c r="AU3576" s="22"/>
    </row>
    <row r="3577" ht="15.75" customHeight="1">
      <c r="F3577" s="19"/>
      <c r="G3577" s="20"/>
      <c r="M3577" s="21"/>
      <c r="O3577" s="19"/>
      <c r="R3577" s="21"/>
      <c r="T3577" s="19"/>
      <c r="U3577" s="19"/>
      <c r="AA3577" s="19"/>
      <c r="AF3577" s="22"/>
      <c r="AK3577" s="21"/>
      <c r="AP3577" s="21"/>
      <c r="AS3577" s="22"/>
      <c r="AU3577" s="22"/>
    </row>
    <row r="3578" ht="15.75" customHeight="1">
      <c r="F3578" s="19"/>
      <c r="G3578" s="20"/>
      <c r="M3578" s="21"/>
      <c r="O3578" s="19"/>
      <c r="R3578" s="21"/>
      <c r="T3578" s="19"/>
      <c r="U3578" s="19"/>
      <c r="AA3578" s="19"/>
      <c r="AF3578" s="22"/>
      <c r="AK3578" s="21"/>
      <c r="AP3578" s="21"/>
      <c r="AS3578" s="22"/>
      <c r="AU3578" s="22"/>
    </row>
    <row r="3579" ht="15.75" customHeight="1">
      <c r="F3579" s="19"/>
      <c r="G3579" s="20"/>
      <c r="M3579" s="21"/>
      <c r="O3579" s="19"/>
      <c r="R3579" s="21"/>
      <c r="T3579" s="19"/>
      <c r="U3579" s="19"/>
      <c r="AA3579" s="19"/>
      <c r="AF3579" s="22"/>
      <c r="AK3579" s="21"/>
      <c r="AP3579" s="21"/>
      <c r="AS3579" s="22"/>
      <c r="AU3579" s="22"/>
    </row>
    <row r="3580" ht="15.75" customHeight="1">
      <c r="F3580" s="19"/>
      <c r="G3580" s="20"/>
      <c r="M3580" s="21"/>
      <c r="O3580" s="19"/>
      <c r="R3580" s="21"/>
      <c r="T3580" s="19"/>
      <c r="U3580" s="19"/>
      <c r="AA3580" s="19"/>
      <c r="AF3580" s="22"/>
      <c r="AK3580" s="21"/>
      <c r="AP3580" s="21"/>
      <c r="AS3580" s="22"/>
      <c r="AU3580" s="22"/>
    </row>
    <row r="3581" ht="15.75" customHeight="1">
      <c r="F3581" s="19"/>
      <c r="G3581" s="20"/>
      <c r="M3581" s="21"/>
      <c r="O3581" s="19"/>
      <c r="R3581" s="21"/>
      <c r="T3581" s="19"/>
      <c r="U3581" s="19"/>
      <c r="AA3581" s="19"/>
      <c r="AF3581" s="22"/>
      <c r="AK3581" s="21"/>
      <c r="AP3581" s="21"/>
      <c r="AS3581" s="22"/>
      <c r="AU3581" s="22"/>
    </row>
    <row r="3582" ht="15.75" customHeight="1">
      <c r="F3582" s="19"/>
      <c r="G3582" s="20"/>
      <c r="M3582" s="21"/>
      <c r="O3582" s="19"/>
      <c r="R3582" s="21"/>
      <c r="T3582" s="19"/>
      <c r="U3582" s="19"/>
      <c r="AA3582" s="19"/>
      <c r="AF3582" s="22"/>
      <c r="AK3582" s="21"/>
      <c r="AP3582" s="21"/>
      <c r="AS3582" s="22"/>
      <c r="AU3582" s="22"/>
    </row>
    <row r="3583" ht="15.75" customHeight="1">
      <c r="F3583" s="19"/>
      <c r="G3583" s="20"/>
      <c r="M3583" s="21"/>
      <c r="O3583" s="19"/>
      <c r="R3583" s="21"/>
      <c r="T3583" s="19"/>
      <c r="U3583" s="19"/>
      <c r="AA3583" s="19"/>
      <c r="AF3583" s="22"/>
      <c r="AK3583" s="21"/>
      <c r="AP3583" s="21"/>
      <c r="AS3583" s="22"/>
      <c r="AU3583" s="22"/>
    </row>
    <row r="3584" ht="15.75" customHeight="1">
      <c r="F3584" s="19"/>
      <c r="G3584" s="20"/>
      <c r="M3584" s="21"/>
      <c r="O3584" s="19"/>
      <c r="R3584" s="21"/>
      <c r="T3584" s="19"/>
      <c r="U3584" s="19"/>
      <c r="AA3584" s="19"/>
      <c r="AF3584" s="22"/>
      <c r="AK3584" s="21"/>
      <c r="AP3584" s="21"/>
      <c r="AS3584" s="22"/>
      <c r="AU3584" s="22"/>
    </row>
    <row r="3585" ht="15.75" customHeight="1">
      <c r="F3585" s="19"/>
      <c r="G3585" s="20"/>
      <c r="M3585" s="21"/>
      <c r="O3585" s="19"/>
      <c r="R3585" s="21"/>
      <c r="T3585" s="19"/>
      <c r="U3585" s="19"/>
      <c r="AA3585" s="19"/>
      <c r="AF3585" s="22"/>
      <c r="AK3585" s="21"/>
      <c r="AP3585" s="21"/>
      <c r="AS3585" s="22"/>
      <c r="AU3585" s="22"/>
    </row>
    <row r="3586" ht="15.75" customHeight="1">
      <c r="F3586" s="19"/>
      <c r="G3586" s="20"/>
      <c r="M3586" s="21"/>
      <c r="O3586" s="19"/>
      <c r="R3586" s="21"/>
      <c r="T3586" s="19"/>
      <c r="U3586" s="19"/>
      <c r="AA3586" s="19"/>
      <c r="AF3586" s="22"/>
      <c r="AK3586" s="21"/>
      <c r="AP3586" s="21"/>
      <c r="AS3586" s="22"/>
      <c r="AU3586" s="22"/>
    </row>
    <row r="3587" ht="15.75" customHeight="1">
      <c r="F3587" s="19"/>
      <c r="G3587" s="20"/>
      <c r="M3587" s="21"/>
      <c r="O3587" s="19"/>
      <c r="R3587" s="21"/>
      <c r="T3587" s="19"/>
      <c r="U3587" s="19"/>
      <c r="AA3587" s="19"/>
      <c r="AF3587" s="22"/>
      <c r="AK3587" s="21"/>
      <c r="AP3587" s="21"/>
      <c r="AS3587" s="22"/>
      <c r="AU3587" s="22"/>
    </row>
    <row r="3588" ht="15.75" customHeight="1">
      <c r="F3588" s="19"/>
      <c r="G3588" s="20"/>
      <c r="M3588" s="21"/>
      <c r="O3588" s="19"/>
      <c r="R3588" s="21"/>
      <c r="T3588" s="19"/>
      <c r="U3588" s="19"/>
      <c r="AA3588" s="19"/>
      <c r="AF3588" s="22"/>
      <c r="AK3588" s="21"/>
      <c r="AP3588" s="21"/>
      <c r="AS3588" s="22"/>
      <c r="AU3588" s="22"/>
    </row>
    <row r="3589" ht="15.75" customHeight="1">
      <c r="F3589" s="19"/>
      <c r="G3589" s="20"/>
      <c r="M3589" s="21"/>
      <c r="O3589" s="19"/>
      <c r="R3589" s="21"/>
      <c r="T3589" s="19"/>
      <c r="U3589" s="19"/>
      <c r="AA3589" s="19"/>
      <c r="AF3589" s="22"/>
      <c r="AK3589" s="21"/>
      <c r="AP3589" s="21"/>
      <c r="AS3589" s="22"/>
      <c r="AU3589" s="22"/>
    </row>
    <row r="3590" ht="15.75" customHeight="1">
      <c r="F3590" s="19"/>
      <c r="G3590" s="20"/>
      <c r="M3590" s="21"/>
      <c r="O3590" s="19"/>
      <c r="R3590" s="21"/>
      <c r="T3590" s="19"/>
      <c r="U3590" s="19"/>
      <c r="AA3590" s="19"/>
      <c r="AF3590" s="22"/>
      <c r="AK3590" s="21"/>
      <c r="AP3590" s="21"/>
      <c r="AS3590" s="22"/>
      <c r="AU3590" s="22"/>
    </row>
    <row r="3591" ht="15.75" customHeight="1">
      <c r="F3591" s="19"/>
      <c r="G3591" s="20"/>
      <c r="M3591" s="21"/>
      <c r="O3591" s="19"/>
      <c r="R3591" s="21"/>
      <c r="T3591" s="19"/>
      <c r="U3591" s="19"/>
      <c r="AA3591" s="19"/>
      <c r="AF3591" s="22"/>
      <c r="AK3591" s="21"/>
      <c r="AP3591" s="21"/>
      <c r="AS3591" s="22"/>
      <c r="AU3591" s="22"/>
    </row>
    <row r="3592" ht="15.75" customHeight="1">
      <c r="F3592" s="19"/>
      <c r="G3592" s="20"/>
      <c r="M3592" s="21"/>
      <c r="O3592" s="19"/>
      <c r="R3592" s="21"/>
      <c r="T3592" s="19"/>
      <c r="U3592" s="19"/>
      <c r="AA3592" s="19"/>
      <c r="AF3592" s="22"/>
      <c r="AK3592" s="21"/>
      <c r="AP3592" s="21"/>
      <c r="AS3592" s="22"/>
      <c r="AU3592" s="22"/>
    </row>
    <row r="3593" ht="15.75" customHeight="1">
      <c r="F3593" s="19"/>
      <c r="G3593" s="20"/>
      <c r="M3593" s="21"/>
      <c r="O3593" s="19"/>
      <c r="R3593" s="21"/>
      <c r="T3593" s="19"/>
      <c r="U3593" s="19"/>
      <c r="AA3593" s="19"/>
      <c r="AF3593" s="22"/>
      <c r="AK3593" s="21"/>
      <c r="AP3593" s="21"/>
      <c r="AS3593" s="22"/>
      <c r="AU3593" s="22"/>
    </row>
    <row r="3594" ht="15.75" customHeight="1">
      <c r="F3594" s="19"/>
      <c r="G3594" s="20"/>
      <c r="M3594" s="21"/>
      <c r="O3594" s="19"/>
      <c r="R3594" s="21"/>
      <c r="T3594" s="19"/>
      <c r="U3594" s="19"/>
      <c r="AA3594" s="19"/>
      <c r="AF3594" s="22"/>
      <c r="AK3594" s="21"/>
      <c r="AP3594" s="21"/>
      <c r="AS3594" s="22"/>
      <c r="AU3594" s="22"/>
    </row>
    <row r="3595" ht="15.75" customHeight="1">
      <c r="F3595" s="19"/>
      <c r="G3595" s="20"/>
      <c r="M3595" s="21"/>
      <c r="O3595" s="19"/>
      <c r="R3595" s="21"/>
      <c r="T3595" s="19"/>
      <c r="U3595" s="19"/>
      <c r="AA3595" s="19"/>
      <c r="AF3595" s="22"/>
      <c r="AK3595" s="21"/>
      <c r="AP3595" s="21"/>
      <c r="AS3595" s="22"/>
      <c r="AU3595" s="22"/>
    </row>
    <row r="3596" ht="15.75" customHeight="1">
      <c r="F3596" s="19"/>
      <c r="G3596" s="20"/>
      <c r="M3596" s="21"/>
      <c r="O3596" s="19"/>
      <c r="R3596" s="21"/>
      <c r="T3596" s="19"/>
      <c r="U3596" s="19"/>
      <c r="AA3596" s="19"/>
      <c r="AF3596" s="22"/>
      <c r="AK3596" s="21"/>
      <c r="AP3596" s="21"/>
      <c r="AS3596" s="22"/>
      <c r="AU3596" s="22"/>
    </row>
    <row r="3597" ht="15.75" customHeight="1">
      <c r="F3597" s="19"/>
      <c r="G3597" s="20"/>
      <c r="M3597" s="21"/>
      <c r="O3597" s="19"/>
      <c r="R3597" s="21"/>
      <c r="T3597" s="19"/>
      <c r="U3597" s="19"/>
      <c r="AA3597" s="19"/>
      <c r="AF3597" s="22"/>
      <c r="AK3597" s="21"/>
      <c r="AP3597" s="21"/>
      <c r="AS3597" s="22"/>
      <c r="AU3597" s="22"/>
    </row>
    <row r="3598" ht="15.75" customHeight="1">
      <c r="F3598" s="19"/>
      <c r="G3598" s="20"/>
      <c r="M3598" s="21"/>
      <c r="O3598" s="19"/>
      <c r="R3598" s="21"/>
      <c r="T3598" s="19"/>
      <c r="U3598" s="19"/>
      <c r="AA3598" s="19"/>
      <c r="AF3598" s="22"/>
      <c r="AK3598" s="21"/>
      <c r="AP3598" s="21"/>
      <c r="AS3598" s="22"/>
      <c r="AU3598" s="22"/>
    </row>
    <row r="3599" ht="15.75" customHeight="1">
      <c r="F3599" s="19"/>
      <c r="G3599" s="20"/>
      <c r="M3599" s="21"/>
      <c r="O3599" s="19"/>
      <c r="R3599" s="21"/>
      <c r="T3599" s="19"/>
      <c r="U3599" s="19"/>
      <c r="AA3599" s="19"/>
      <c r="AF3599" s="22"/>
      <c r="AK3599" s="21"/>
      <c r="AP3599" s="21"/>
      <c r="AS3599" s="22"/>
      <c r="AU3599" s="22"/>
    </row>
    <row r="3600" ht="15.75" customHeight="1">
      <c r="F3600" s="19"/>
      <c r="G3600" s="20"/>
      <c r="M3600" s="21"/>
      <c r="O3600" s="19"/>
      <c r="R3600" s="21"/>
      <c r="T3600" s="19"/>
      <c r="U3600" s="19"/>
      <c r="AA3600" s="19"/>
      <c r="AF3600" s="22"/>
      <c r="AK3600" s="21"/>
      <c r="AP3600" s="21"/>
      <c r="AS3600" s="22"/>
      <c r="AU3600" s="22"/>
    </row>
    <row r="3601" ht="15.75" customHeight="1">
      <c r="F3601" s="19"/>
      <c r="G3601" s="20"/>
      <c r="M3601" s="21"/>
      <c r="O3601" s="19"/>
      <c r="R3601" s="21"/>
      <c r="T3601" s="19"/>
      <c r="U3601" s="19"/>
      <c r="AA3601" s="19"/>
      <c r="AF3601" s="22"/>
      <c r="AK3601" s="21"/>
      <c r="AP3601" s="21"/>
      <c r="AS3601" s="22"/>
      <c r="AU3601" s="22"/>
    </row>
    <row r="3602" ht="15.75" customHeight="1">
      <c r="F3602" s="19"/>
      <c r="G3602" s="20"/>
      <c r="M3602" s="21"/>
      <c r="O3602" s="19"/>
      <c r="R3602" s="21"/>
      <c r="T3602" s="19"/>
      <c r="U3602" s="19"/>
      <c r="AA3602" s="19"/>
      <c r="AF3602" s="22"/>
      <c r="AK3602" s="21"/>
      <c r="AP3602" s="21"/>
      <c r="AS3602" s="22"/>
      <c r="AU3602" s="22"/>
    </row>
    <row r="3603" ht="15.75" customHeight="1">
      <c r="F3603" s="19"/>
      <c r="G3603" s="20"/>
      <c r="M3603" s="21"/>
      <c r="O3603" s="19"/>
      <c r="R3603" s="21"/>
      <c r="T3603" s="19"/>
      <c r="U3603" s="19"/>
      <c r="AA3603" s="19"/>
      <c r="AF3603" s="22"/>
      <c r="AK3603" s="21"/>
      <c r="AP3603" s="21"/>
      <c r="AS3603" s="22"/>
      <c r="AU3603" s="22"/>
    </row>
    <row r="3604" ht="15.75" customHeight="1">
      <c r="F3604" s="19"/>
      <c r="G3604" s="20"/>
      <c r="M3604" s="21"/>
      <c r="O3604" s="19"/>
      <c r="R3604" s="21"/>
      <c r="T3604" s="19"/>
      <c r="U3604" s="19"/>
      <c r="AA3604" s="19"/>
      <c r="AF3604" s="22"/>
      <c r="AK3604" s="21"/>
      <c r="AP3604" s="21"/>
      <c r="AS3604" s="22"/>
      <c r="AU3604" s="22"/>
    </row>
    <row r="3605" ht="15.75" customHeight="1">
      <c r="F3605" s="19"/>
      <c r="G3605" s="20"/>
      <c r="M3605" s="21"/>
      <c r="O3605" s="19"/>
      <c r="R3605" s="21"/>
      <c r="T3605" s="19"/>
      <c r="U3605" s="19"/>
      <c r="AA3605" s="19"/>
      <c r="AF3605" s="22"/>
      <c r="AK3605" s="21"/>
      <c r="AP3605" s="21"/>
      <c r="AS3605" s="22"/>
      <c r="AU3605" s="22"/>
    </row>
    <row r="3606" ht="15.75" customHeight="1">
      <c r="F3606" s="19"/>
      <c r="G3606" s="20"/>
      <c r="M3606" s="21"/>
      <c r="O3606" s="19"/>
      <c r="R3606" s="21"/>
      <c r="T3606" s="19"/>
      <c r="U3606" s="19"/>
      <c r="AA3606" s="19"/>
      <c r="AF3606" s="22"/>
      <c r="AK3606" s="21"/>
      <c r="AP3606" s="21"/>
      <c r="AS3606" s="22"/>
      <c r="AU3606" s="22"/>
    </row>
    <row r="3607" ht="15.75" customHeight="1">
      <c r="F3607" s="19"/>
      <c r="G3607" s="20"/>
      <c r="M3607" s="21"/>
      <c r="O3607" s="19"/>
      <c r="R3607" s="21"/>
      <c r="T3607" s="19"/>
      <c r="U3607" s="19"/>
      <c r="AA3607" s="19"/>
      <c r="AF3607" s="22"/>
      <c r="AK3607" s="21"/>
      <c r="AP3607" s="21"/>
      <c r="AS3607" s="22"/>
      <c r="AU3607" s="22"/>
    </row>
    <row r="3608" ht="15.75" customHeight="1">
      <c r="F3608" s="19"/>
      <c r="G3608" s="20"/>
      <c r="M3608" s="21"/>
      <c r="O3608" s="19"/>
      <c r="R3608" s="21"/>
      <c r="T3608" s="19"/>
      <c r="U3608" s="19"/>
      <c r="AA3608" s="19"/>
      <c r="AF3608" s="22"/>
      <c r="AK3608" s="21"/>
      <c r="AP3608" s="21"/>
      <c r="AS3608" s="22"/>
      <c r="AU3608" s="22"/>
    </row>
    <row r="3609" ht="15.75" customHeight="1">
      <c r="F3609" s="19"/>
      <c r="G3609" s="20"/>
      <c r="M3609" s="21"/>
      <c r="O3609" s="19"/>
      <c r="R3609" s="21"/>
      <c r="T3609" s="19"/>
      <c r="U3609" s="19"/>
      <c r="AA3609" s="19"/>
      <c r="AF3609" s="22"/>
      <c r="AK3609" s="21"/>
      <c r="AP3609" s="21"/>
      <c r="AS3609" s="22"/>
      <c r="AU3609" s="22"/>
    </row>
    <row r="3610" ht="15.75" customHeight="1">
      <c r="F3610" s="19"/>
      <c r="G3610" s="20"/>
      <c r="M3610" s="21"/>
      <c r="O3610" s="19"/>
      <c r="R3610" s="21"/>
      <c r="T3610" s="19"/>
      <c r="U3610" s="19"/>
      <c r="AA3610" s="19"/>
      <c r="AF3610" s="22"/>
      <c r="AK3610" s="21"/>
      <c r="AP3610" s="21"/>
      <c r="AS3610" s="22"/>
      <c r="AU3610" s="22"/>
    </row>
    <row r="3611" ht="15.75" customHeight="1">
      <c r="F3611" s="19"/>
      <c r="G3611" s="20"/>
      <c r="M3611" s="21"/>
      <c r="O3611" s="19"/>
      <c r="R3611" s="21"/>
      <c r="T3611" s="19"/>
      <c r="U3611" s="19"/>
      <c r="AA3611" s="19"/>
      <c r="AF3611" s="22"/>
      <c r="AK3611" s="21"/>
      <c r="AP3611" s="21"/>
      <c r="AS3611" s="22"/>
      <c r="AU3611" s="22"/>
    </row>
    <row r="3612" ht="15.75" customHeight="1">
      <c r="F3612" s="19"/>
      <c r="G3612" s="20"/>
      <c r="M3612" s="21"/>
      <c r="O3612" s="19"/>
      <c r="R3612" s="21"/>
      <c r="T3612" s="19"/>
      <c r="U3612" s="19"/>
      <c r="AA3612" s="19"/>
      <c r="AF3612" s="22"/>
      <c r="AK3612" s="21"/>
      <c r="AP3612" s="21"/>
      <c r="AS3612" s="22"/>
      <c r="AU3612" s="22"/>
    </row>
    <row r="3613" ht="15.75" customHeight="1">
      <c r="F3613" s="19"/>
      <c r="G3613" s="20"/>
      <c r="M3613" s="21"/>
      <c r="O3613" s="19"/>
      <c r="R3613" s="21"/>
      <c r="T3613" s="19"/>
      <c r="U3613" s="19"/>
      <c r="AA3613" s="19"/>
      <c r="AF3613" s="22"/>
      <c r="AK3613" s="21"/>
      <c r="AP3613" s="21"/>
      <c r="AS3613" s="22"/>
      <c r="AU3613" s="22"/>
    </row>
    <row r="3614" ht="15.75" customHeight="1">
      <c r="F3614" s="19"/>
      <c r="G3614" s="20"/>
      <c r="M3614" s="21"/>
      <c r="O3614" s="19"/>
      <c r="R3614" s="21"/>
      <c r="T3614" s="19"/>
      <c r="U3614" s="19"/>
      <c r="AA3614" s="19"/>
      <c r="AF3614" s="22"/>
      <c r="AK3614" s="21"/>
      <c r="AP3614" s="21"/>
      <c r="AS3614" s="22"/>
      <c r="AU3614" s="22"/>
    </row>
    <row r="3615" ht="15.75" customHeight="1">
      <c r="F3615" s="19"/>
      <c r="G3615" s="20"/>
      <c r="M3615" s="21"/>
      <c r="O3615" s="19"/>
      <c r="R3615" s="21"/>
      <c r="T3615" s="19"/>
      <c r="U3615" s="19"/>
      <c r="AA3615" s="19"/>
      <c r="AF3615" s="22"/>
      <c r="AK3615" s="21"/>
      <c r="AP3615" s="21"/>
      <c r="AS3615" s="22"/>
      <c r="AU3615" s="22"/>
    </row>
    <row r="3616" ht="15.75" customHeight="1">
      <c r="F3616" s="19"/>
      <c r="G3616" s="20"/>
      <c r="M3616" s="21"/>
      <c r="O3616" s="19"/>
      <c r="R3616" s="21"/>
      <c r="T3616" s="19"/>
      <c r="U3616" s="19"/>
      <c r="AA3616" s="19"/>
      <c r="AF3616" s="22"/>
      <c r="AK3616" s="21"/>
      <c r="AP3616" s="21"/>
      <c r="AS3616" s="22"/>
      <c r="AU3616" s="22"/>
    </row>
    <row r="3617" ht="15.75" customHeight="1">
      <c r="F3617" s="19"/>
      <c r="G3617" s="20"/>
      <c r="M3617" s="21"/>
      <c r="O3617" s="19"/>
      <c r="R3617" s="21"/>
      <c r="T3617" s="19"/>
      <c r="U3617" s="19"/>
      <c r="AA3617" s="19"/>
      <c r="AF3617" s="22"/>
      <c r="AK3617" s="21"/>
      <c r="AP3617" s="21"/>
      <c r="AS3617" s="22"/>
      <c r="AU3617" s="22"/>
    </row>
    <row r="3618" ht="15.75" customHeight="1">
      <c r="F3618" s="19"/>
      <c r="G3618" s="20"/>
      <c r="M3618" s="21"/>
      <c r="O3618" s="19"/>
      <c r="R3618" s="21"/>
      <c r="T3618" s="19"/>
      <c r="U3618" s="19"/>
      <c r="AA3618" s="19"/>
      <c r="AF3618" s="22"/>
      <c r="AK3618" s="21"/>
      <c r="AP3618" s="21"/>
      <c r="AS3618" s="22"/>
      <c r="AU3618" s="22"/>
    </row>
    <row r="3619" ht="15.75" customHeight="1">
      <c r="F3619" s="19"/>
      <c r="G3619" s="20"/>
      <c r="M3619" s="21"/>
      <c r="O3619" s="19"/>
      <c r="R3619" s="21"/>
      <c r="T3619" s="19"/>
      <c r="U3619" s="19"/>
      <c r="AA3619" s="19"/>
      <c r="AF3619" s="22"/>
      <c r="AK3619" s="21"/>
      <c r="AP3619" s="21"/>
      <c r="AS3619" s="22"/>
      <c r="AU3619" s="22"/>
    </row>
    <row r="3620" ht="15.75" customHeight="1">
      <c r="F3620" s="19"/>
      <c r="G3620" s="20"/>
      <c r="M3620" s="21"/>
      <c r="O3620" s="19"/>
      <c r="R3620" s="21"/>
      <c r="T3620" s="19"/>
      <c r="U3620" s="19"/>
      <c r="AA3620" s="19"/>
      <c r="AF3620" s="22"/>
      <c r="AK3620" s="21"/>
      <c r="AP3620" s="21"/>
      <c r="AS3620" s="22"/>
      <c r="AU3620" s="22"/>
    </row>
    <row r="3621" ht="15.75" customHeight="1">
      <c r="F3621" s="19"/>
      <c r="G3621" s="20"/>
      <c r="M3621" s="21"/>
      <c r="O3621" s="19"/>
      <c r="R3621" s="21"/>
      <c r="T3621" s="19"/>
      <c r="U3621" s="19"/>
      <c r="AA3621" s="19"/>
      <c r="AF3621" s="22"/>
      <c r="AK3621" s="21"/>
      <c r="AP3621" s="21"/>
      <c r="AS3621" s="22"/>
      <c r="AU3621" s="22"/>
    </row>
    <row r="3622" ht="15.75" customHeight="1">
      <c r="F3622" s="19"/>
      <c r="G3622" s="20"/>
      <c r="M3622" s="21"/>
      <c r="O3622" s="19"/>
      <c r="R3622" s="21"/>
      <c r="T3622" s="19"/>
      <c r="U3622" s="19"/>
      <c r="AA3622" s="19"/>
      <c r="AF3622" s="22"/>
      <c r="AK3622" s="21"/>
      <c r="AP3622" s="21"/>
      <c r="AS3622" s="22"/>
      <c r="AU3622" s="22"/>
    </row>
    <row r="3623" ht="15.75" customHeight="1">
      <c r="F3623" s="19"/>
      <c r="G3623" s="20"/>
      <c r="M3623" s="21"/>
      <c r="O3623" s="19"/>
      <c r="R3623" s="21"/>
      <c r="T3623" s="19"/>
      <c r="U3623" s="19"/>
      <c r="AA3623" s="19"/>
      <c r="AF3623" s="22"/>
      <c r="AK3623" s="21"/>
      <c r="AP3623" s="21"/>
      <c r="AS3623" s="22"/>
      <c r="AU3623" s="22"/>
    </row>
    <row r="3624" ht="15.75" customHeight="1">
      <c r="F3624" s="19"/>
      <c r="G3624" s="20"/>
      <c r="M3624" s="21"/>
      <c r="O3624" s="19"/>
      <c r="R3624" s="21"/>
      <c r="T3624" s="19"/>
      <c r="U3624" s="19"/>
      <c r="AA3624" s="19"/>
      <c r="AF3624" s="22"/>
      <c r="AK3624" s="21"/>
      <c r="AP3624" s="21"/>
      <c r="AS3624" s="22"/>
      <c r="AU3624" s="22"/>
    </row>
    <row r="3625" ht="15.75" customHeight="1">
      <c r="F3625" s="19"/>
      <c r="G3625" s="20"/>
      <c r="M3625" s="21"/>
      <c r="O3625" s="19"/>
      <c r="R3625" s="21"/>
      <c r="T3625" s="19"/>
      <c r="U3625" s="19"/>
      <c r="AA3625" s="19"/>
      <c r="AF3625" s="22"/>
      <c r="AK3625" s="21"/>
      <c r="AP3625" s="21"/>
      <c r="AS3625" s="22"/>
      <c r="AU3625" s="22"/>
    </row>
    <row r="3626" ht="15.75" customHeight="1">
      <c r="F3626" s="19"/>
      <c r="G3626" s="20"/>
      <c r="M3626" s="21"/>
      <c r="O3626" s="19"/>
      <c r="R3626" s="21"/>
      <c r="T3626" s="19"/>
      <c r="U3626" s="19"/>
      <c r="AA3626" s="19"/>
      <c r="AF3626" s="22"/>
      <c r="AK3626" s="21"/>
      <c r="AP3626" s="21"/>
      <c r="AS3626" s="22"/>
      <c r="AU3626" s="22"/>
    </row>
    <row r="3627" ht="15.75" customHeight="1">
      <c r="F3627" s="19"/>
      <c r="G3627" s="20"/>
      <c r="M3627" s="21"/>
      <c r="O3627" s="19"/>
      <c r="R3627" s="21"/>
      <c r="T3627" s="19"/>
      <c r="U3627" s="19"/>
      <c r="AA3627" s="19"/>
      <c r="AF3627" s="22"/>
      <c r="AK3627" s="21"/>
      <c r="AP3627" s="21"/>
      <c r="AS3627" s="22"/>
      <c r="AU3627" s="22"/>
    </row>
    <row r="3628" ht="15.75" customHeight="1">
      <c r="F3628" s="19"/>
      <c r="G3628" s="20"/>
      <c r="M3628" s="21"/>
      <c r="O3628" s="19"/>
      <c r="R3628" s="21"/>
      <c r="T3628" s="19"/>
      <c r="U3628" s="19"/>
      <c r="AA3628" s="19"/>
      <c r="AF3628" s="22"/>
      <c r="AK3628" s="21"/>
      <c r="AP3628" s="21"/>
      <c r="AS3628" s="22"/>
      <c r="AU3628" s="22"/>
    </row>
    <row r="3629" ht="15.75" customHeight="1">
      <c r="F3629" s="19"/>
      <c r="G3629" s="20"/>
      <c r="M3629" s="21"/>
      <c r="O3629" s="19"/>
      <c r="R3629" s="21"/>
      <c r="T3629" s="19"/>
      <c r="U3629" s="19"/>
      <c r="AA3629" s="19"/>
      <c r="AF3629" s="22"/>
      <c r="AK3629" s="21"/>
      <c r="AP3629" s="21"/>
      <c r="AS3629" s="22"/>
      <c r="AU3629" s="22"/>
    </row>
    <row r="3630" ht="15.75" customHeight="1">
      <c r="F3630" s="19"/>
      <c r="G3630" s="20"/>
      <c r="M3630" s="21"/>
      <c r="O3630" s="19"/>
      <c r="R3630" s="21"/>
      <c r="T3630" s="19"/>
      <c r="U3630" s="19"/>
      <c r="AA3630" s="19"/>
      <c r="AF3630" s="22"/>
      <c r="AK3630" s="21"/>
      <c r="AP3630" s="21"/>
      <c r="AS3630" s="22"/>
      <c r="AU3630" s="22"/>
    </row>
    <row r="3631" ht="15.75" customHeight="1">
      <c r="F3631" s="19"/>
      <c r="G3631" s="20"/>
      <c r="M3631" s="21"/>
      <c r="O3631" s="19"/>
      <c r="R3631" s="21"/>
      <c r="T3631" s="19"/>
      <c r="U3631" s="19"/>
      <c r="AA3631" s="19"/>
      <c r="AF3631" s="22"/>
      <c r="AK3631" s="21"/>
      <c r="AP3631" s="21"/>
      <c r="AS3631" s="22"/>
      <c r="AU3631" s="22"/>
    </row>
    <row r="3632" ht="15.75" customHeight="1">
      <c r="F3632" s="19"/>
      <c r="G3632" s="20"/>
      <c r="M3632" s="21"/>
      <c r="O3632" s="19"/>
      <c r="R3632" s="21"/>
      <c r="T3632" s="19"/>
      <c r="U3632" s="19"/>
      <c r="AA3632" s="19"/>
      <c r="AF3632" s="22"/>
      <c r="AK3632" s="21"/>
      <c r="AP3632" s="21"/>
      <c r="AS3632" s="22"/>
      <c r="AU3632" s="22"/>
    </row>
    <row r="3633" ht="15.75" customHeight="1">
      <c r="F3633" s="19"/>
      <c r="G3633" s="20"/>
      <c r="M3633" s="21"/>
      <c r="O3633" s="19"/>
      <c r="R3633" s="21"/>
      <c r="T3633" s="19"/>
      <c r="U3633" s="19"/>
      <c r="AA3633" s="19"/>
      <c r="AF3633" s="22"/>
      <c r="AK3633" s="21"/>
      <c r="AP3633" s="21"/>
      <c r="AS3633" s="22"/>
      <c r="AU3633" s="22"/>
    </row>
    <row r="3634" ht="15.75" customHeight="1">
      <c r="F3634" s="19"/>
      <c r="G3634" s="20"/>
      <c r="M3634" s="21"/>
      <c r="O3634" s="19"/>
      <c r="R3634" s="21"/>
      <c r="T3634" s="19"/>
      <c r="U3634" s="19"/>
      <c r="AA3634" s="19"/>
      <c r="AF3634" s="22"/>
      <c r="AK3634" s="21"/>
      <c r="AP3634" s="21"/>
      <c r="AS3634" s="22"/>
      <c r="AU3634" s="22"/>
    </row>
    <row r="3635" ht="15.75" customHeight="1">
      <c r="F3635" s="19"/>
      <c r="G3635" s="20"/>
      <c r="M3635" s="21"/>
      <c r="O3635" s="19"/>
      <c r="R3635" s="21"/>
      <c r="T3635" s="19"/>
      <c r="U3635" s="19"/>
      <c r="AA3635" s="19"/>
      <c r="AF3635" s="22"/>
      <c r="AK3635" s="21"/>
      <c r="AP3635" s="21"/>
      <c r="AS3635" s="22"/>
      <c r="AU3635" s="22"/>
    </row>
    <row r="3636" ht="15.75" customHeight="1">
      <c r="F3636" s="19"/>
      <c r="G3636" s="20"/>
      <c r="M3636" s="21"/>
      <c r="O3636" s="19"/>
      <c r="R3636" s="21"/>
      <c r="T3636" s="19"/>
      <c r="U3636" s="19"/>
      <c r="AA3636" s="19"/>
      <c r="AF3636" s="22"/>
      <c r="AK3636" s="21"/>
      <c r="AP3636" s="21"/>
      <c r="AS3636" s="22"/>
      <c r="AU3636" s="22"/>
    </row>
    <row r="3637" ht="15.75" customHeight="1">
      <c r="F3637" s="19"/>
      <c r="G3637" s="20"/>
      <c r="M3637" s="21"/>
      <c r="O3637" s="19"/>
      <c r="R3637" s="21"/>
      <c r="T3637" s="19"/>
      <c r="U3637" s="19"/>
      <c r="AA3637" s="19"/>
      <c r="AF3637" s="22"/>
      <c r="AK3637" s="21"/>
      <c r="AP3637" s="21"/>
      <c r="AS3637" s="22"/>
      <c r="AU3637" s="22"/>
    </row>
    <row r="3638" ht="15.75" customHeight="1">
      <c r="F3638" s="19"/>
      <c r="G3638" s="20"/>
      <c r="M3638" s="21"/>
      <c r="O3638" s="19"/>
      <c r="R3638" s="21"/>
      <c r="T3638" s="19"/>
      <c r="U3638" s="19"/>
      <c r="AA3638" s="19"/>
      <c r="AF3638" s="22"/>
      <c r="AK3638" s="21"/>
      <c r="AP3638" s="21"/>
      <c r="AS3638" s="22"/>
      <c r="AU3638" s="22"/>
    </row>
    <row r="3639" ht="15.75" customHeight="1">
      <c r="F3639" s="19"/>
      <c r="G3639" s="20"/>
      <c r="M3639" s="21"/>
      <c r="O3639" s="19"/>
      <c r="R3639" s="21"/>
      <c r="T3639" s="19"/>
      <c r="U3639" s="19"/>
      <c r="AA3639" s="19"/>
      <c r="AF3639" s="22"/>
      <c r="AK3639" s="21"/>
      <c r="AP3639" s="21"/>
      <c r="AS3639" s="22"/>
      <c r="AU3639" s="22"/>
    </row>
    <row r="3640" ht="15.75" customHeight="1">
      <c r="F3640" s="19"/>
      <c r="G3640" s="20"/>
      <c r="M3640" s="21"/>
      <c r="O3640" s="19"/>
      <c r="R3640" s="21"/>
      <c r="T3640" s="19"/>
      <c r="U3640" s="19"/>
      <c r="AA3640" s="19"/>
      <c r="AF3640" s="22"/>
      <c r="AK3640" s="21"/>
      <c r="AP3640" s="21"/>
      <c r="AS3640" s="22"/>
      <c r="AU3640" s="22"/>
    </row>
    <row r="3641" ht="15.75" customHeight="1">
      <c r="F3641" s="19"/>
      <c r="G3641" s="20"/>
      <c r="M3641" s="21"/>
      <c r="O3641" s="19"/>
      <c r="R3641" s="21"/>
      <c r="T3641" s="19"/>
      <c r="U3641" s="19"/>
      <c r="AA3641" s="19"/>
      <c r="AF3641" s="22"/>
      <c r="AK3641" s="21"/>
      <c r="AP3641" s="21"/>
      <c r="AS3641" s="22"/>
      <c r="AU3641" s="22"/>
    </row>
    <row r="3642" ht="15.75" customHeight="1">
      <c r="F3642" s="19"/>
      <c r="G3642" s="20"/>
      <c r="M3642" s="21"/>
      <c r="O3642" s="19"/>
      <c r="R3642" s="21"/>
      <c r="T3642" s="19"/>
      <c r="U3642" s="19"/>
      <c r="AA3642" s="19"/>
      <c r="AF3642" s="22"/>
      <c r="AK3642" s="21"/>
      <c r="AP3642" s="21"/>
      <c r="AS3642" s="22"/>
      <c r="AU3642" s="22"/>
    </row>
    <row r="3643" ht="15.75" customHeight="1">
      <c r="F3643" s="19"/>
      <c r="G3643" s="20"/>
      <c r="M3643" s="21"/>
      <c r="O3643" s="19"/>
      <c r="R3643" s="21"/>
      <c r="T3643" s="19"/>
      <c r="U3643" s="19"/>
      <c r="AA3643" s="19"/>
      <c r="AF3643" s="22"/>
      <c r="AK3643" s="21"/>
      <c r="AP3643" s="21"/>
      <c r="AS3643" s="22"/>
      <c r="AU3643" s="22"/>
    </row>
    <row r="3644" ht="15.75" customHeight="1">
      <c r="F3644" s="19"/>
      <c r="G3644" s="20"/>
      <c r="M3644" s="21"/>
      <c r="O3644" s="19"/>
      <c r="R3644" s="21"/>
      <c r="T3644" s="19"/>
      <c r="U3644" s="19"/>
      <c r="AA3644" s="19"/>
      <c r="AF3644" s="22"/>
      <c r="AK3644" s="21"/>
      <c r="AP3644" s="21"/>
      <c r="AS3644" s="22"/>
      <c r="AU3644" s="22"/>
    </row>
    <row r="3645" ht="15.75" customHeight="1">
      <c r="F3645" s="19"/>
      <c r="G3645" s="20"/>
      <c r="M3645" s="21"/>
      <c r="O3645" s="19"/>
      <c r="R3645" s="21"/>
      <c r="T3645" s="19"/>
      <c r="U3645" s="19"/>
      <c r="AA3645" s="19"/>
      <c r="AF3645" s="22"/>
      <c r="AK3645" s="21"/>
      <c r="AP3645" s="21"/>
      <c r="AS3645" s="22"/>
      <c r="AU3645" s="22"/>
    </row>
    <row r="3646" ht="15.75" customHeight="1">
      <c r="F3646" s="19"/>
      <c r="G3646" s="20"/>
      <c r="M3646" s="21"/>
      <c r="O3646" s="19"/>
      <c r="R3646" s="21"/>
      <c r="T3646" s="19"/>
      <c r="U3646" s="19"/>
      <c r="AA3646" s="19"/>
      <c r="AF3646" s="22"/>
      <c r="AK3646" s="21"/>
      <c r="AP3646" s="21"/>
      <c r="AS3646" s="22"/>
      <c r="AU3646" s="22"/>
    </row>
    <row r="3647" ht="15.75" customHeight="1">
      <c r="F3647" s="19"/>
      <c r="G3647" s="20"/>
      <c r="M3647" s="21"/>
      <c r="O3647" s="19"/>
      <c r="R3647" s="21"/>
      <c r="T3647" s="19"/>
      <c r="U3647" s="19"/>
      <c r="AA3647" s="19"/>
      <c r="AF3647" s="22"/>
      <c r="AK3647" s="21"/>
      <c r="AP3647" s="21"/>
      <c r="AS3647" s="22"/>
      <c r="AU3647" s="22"/>
    </row>
    <row r="3648" ht="15.75" customHeight="1">
      <c r="F3648" s="19"/>
      <c r="G3648" s="20"/>
      <c r="M3648" s="21"/>
      <c r="O3648" s="19"/>
      <c r="R3648" s="21"/>
      <c r="T3648" s="19"/>
      <c r="U3648" s="19"/>
      <c r="AA3648" s="19"/>
      <c r="AF3648" s="22"/>
      <c r="AK3648" s="21"/>
      <c r="AP3648" s="21"/>
      <c r="AS3648" s="22"/>
      <c r="AU3648" s="22"/>
    </row>
    <row r="3649" ht="15.75" customHeight="1">
      <c r="F3649" s="19"/>
      <c r="G3649" s="20"/>
      <c r="M3649" s="21"/>
      <c r="O3649" s="19"/>
      <c r="R3649" s="21"/>
      <c r="T3649" s="19"/>
      <c r="U3649" s="19"/>
      <c r="AA3649" s="19"/>
      <c r="AF3649" s="22"/>
      <c r="AK3649" s="21"/>
      <c r="AP3649" s="21"/>
      <c r="AS3649" s="22"/>
      <c r="AU3649" s="22"/>
    </row>
    <row r="3650" ht="15.75" customHeight="1">
      <c r="F3650" s="19"/>
      <c r="G3650" s="20"/>
      <c r="M3650" s="21"/>
      <c r="O3650" s="19"/>
      <c r="R3650" s="21"/>
      <c r="T3650" s="19"/>
      <c r="U3650" s="19"/>
      <c r="AA3650" s="19"/>
      <c r="AF3650" s="22"/>
      <c r="AK3650" s="21"/>
      <c r="AP3650" s="21"/>
      <c r="AS3650" s="22"/>
      <c r="AU3650" s="22"/>
    </row>
    <row r="3651" ht="15.75" customHeight="1">
      <c r="F3651" s="19"/>
      <c r="G3651" s="20"/>
      <c r="M3651" s="21"/>
      <c r="O3651" s="19"/>
      <c r="R3651" s="21"/>
      <c r="T3651" s="19"/>
      <c r="U3651" s="19"/>
      <c r="AA3651" s="19"/>
      <c r="AF3651" s="22"/>
      <c r="AK3651" s="21"/>
      <c r="AP3651" s="21"/>
      <c r="AS3651" s="22"/>
      <c r="AU3651" s="22"/>
    </row>
    <row r="3652" ht="15.75" customHeight="1">
      <c r="F3652" s="19"/>
      <c r="G3652" s="20"/>
      <c r="M3652" s="21"/>
      <c r="O3652" s="19"/>
      <c r="R3652" s="21"/>
      <c r="T3652" s="19"/>
      <c r="U3652" s="19"/>
      <c r="AA3652" s="19"/>
      <c r="AF3652" s="22"/>
      <c r="AK3652" s="21"/>
      <c r="AP3652" s="21"/>
      <c r="AS3652" s="22"/>
      <c r="AU3652" s="22"/>
    </row>
    <row r="3653" ht="15.75" customHeight="1">
      <c r="F3653" s="19"/>
      <c r="G3653" s="20"/>
      <c r="M3653" s="21"/>
      <c r="O3653" s="19"/>
      <c r="R3653" s="21"/>
      <c r="T3653" s="19"/>
      <c r="U3653" s="19"/>
      <c r="AA3653" s="19"/>
      <c r="AF3653" s="22"/>
      <c r="AK3653" s="21"/>
      <c r="AP3653" s="21"/>
      <c r="AS3653" s="22"/>
      <c r="AU3653" s="22"/>
    </row>
    <row r="3654" ht="15.75" customHeight="1">
      <c r="F3654" s="19"/>
      <c r="G3654" s="20"/>
      <c r="M3654" s="21"/>
      <c r="O3654" s="19"/>
      <c r="R3654" s="21"/>
      <c r="T3654" s="19"/>
      <c r="U3654" s="19"/>
      <c r="AA3654" s="19"/>
      <c r="AF3654" s="22"/>
      <c r="AK3654" s="21"/>
      <c r="AP3654" s="21"/>
      <c r="AS3654" s="22"/>
      <c r="AU3654" s="22"/>
    </row>
    <row r="3655" ht="15.75" customHeight="1">
      <c r="F3655" s="19"/>
      <c r="G3655" s="20"/>
      <c r="M3655" s="21"/>
      <c r="O3655" s="19"/>
      <c r="R3655" s="21"/>
      <c r="T3655" s="19"/>
      <c r="U3655" s="19"/>
      <c r="AA3655" s="19"/>
      <c r="AF3655" s="22"/>
      <c r="AK3655" s="21"/>
      <c r="AP3655" s="21"/>
      <c r="AS3655" s="22"/>
      <c r="AU3655" s="22"/>
    </row>
    <row r="3656" ht="15.75" customHeight="1">
      <c r="F3656" s="19"/>
      <c r="G3656" s="20"/>
      <c r="M3656" s="21"/>
      <c r="O3656" s="19"/>
      <c r="R3656" s="21"/>
      <c r="T3656" s="19"/>
      <c r="U3656" s="19"/>
      <c r="AA3656" s="19"/>
      <c r="AF3656" s="22"/>
      <c r="AK3656" s="21"/>
      <c r="AP3656" s="21"/>
      <c r="AS3656" s="22"/>
      <c r="AU3656" s="22"/>
    </row>
    <row r="3657" ht="15.75" customHeight="1">
      <c r="F3657" s="19"/>
      <c r="G3657" s="20"/>
      <c r="M3657" s="21"/>
      <c r="O3657" s="19"/>
      <c r="R3657" s="21"/>
      <c r="T3657" s="19"/>
      <c r="U3657" s="19"/>
      <c r="AA3657" s="19"/>
      <c r="AF3657" s="22"/>
      <c r="AK3657" s="21"/>
      <c r="AP3657" s="21"/>
      <c r="AS3657" s="22"/>
      <c r="AU3657" s="22"/>
    </row>
    <row r="3658" ht="15.75" customHeight="1">
      <c r="F3658" s="19"/>
      <c r="G3658" s="20"/>
      <c r="M3658" s="21"/>
      <c r="O3658" s="19"/>
      <c r="R3658" s="21"/>
      <c r="T3658" s="19"/>
      <c r="U3658" s="19"/>
      <c r="AA3658" s="19"/>
      <c r="AF3658" s="22"/>
      <c r="AK3658" s="21"/>
      <c r="AP3658" s="21"/>
      <c r="AS3658" s="22"/>
      <c r="AU3658" s="22"/>
    </row>
    <row r="3659" ht="15.75" customHeight="1">
      <c r="F3659" s="19"/>
      <c r="G3659" s="20"/>
      <c r="M3659" s="21"/>
      <c r="O3659" s="19"/>
      <c r="R3659" s="21"/>
      <c r="T3659" s="19"/>
      <c r="U3659" s="19"/>
      <c r="AA3659" s="19"/>
      <c r="AF3659" s="22"/>
      <c r="AK3659" s="21"/>
      <c r="AP3659" s="21"/>
      <c r="AS3659" s="22"/>
      <c r="AU3659" s="22"/>
    </row>
    <row r="3660" ht="15.75" customHeight="1">
      <c r="F3660" s="19"/>
      <c r="G3660" s="20"/>
      <c r="M3660" s="21"/>
      <c r="O3660" s="19"/>
      <c r="R3660" s="21"/>
      <c r="T3660" s="19"/>
      <c r="U3660" s="19"/>
      <c r="AA3660" s="19"/>
      <c r="AF3660" s="22"/>
      <c r="AK3660" s="21"/>
      <c r="AP3660" s="21"/>
      <c r="AS3660" s="22"/>
      <c r="AU3660" s="22"/>
    </row>
    <row r="3661" ht="15.75" customHeight="1">
      <c r="F3661" s="19"/>
      <c r="G3661" s="20"/>
      <c r="M3661" s="21"/>
      <c r="O3661" s="19"/>
      <c r="R3661" s="21"/>
      <c r="T3661" s="19"/>
      <c r="U3661" s="19"/>
      <c r="AA3661" s="19"/>
      <c r="AF3661" s="22"/>
      <c r="AK3661" s="21"/>
      <c r="AP3661" s="21"/>
      <c r="AS3661" s="22"/>
      <c r="AU3661" s="22"/>
    </row>
    <row r="3662" ht="15.75" customHeight="1">
      <c r="F3662" s="19"/>
      <c r="G3662" s="20"/>
      <c r="M3662" s="21"/>
      <c r="O3662" s="19"/>
      <c r="R3662" s="21"/>
      <c r="T3662" s="19"/>
      <c r="U3662" s="19"/>
      <c r="AA3662" s="19"/>
      <c r="AF3662" s="22"/>
      <c r="AK3662" s="21"/>
      <c r="AP3662" s="21"/>
      <c r="AS3662" s="22"/>
      <c r="AU3662" s="22"/>
    </row>
    <row r="3663" ht="15.75" customHeight="1">
      <c r="F3663" s="19"/>
      <c r="G3663" s="20"/>
      <c r="M3663" s="21"/>
      <c r="O3663" s="19"/>
      <c r="R3663" s="21"/>
      <c r="T3663" s="19"/>
      <c r="U3663" s="19"/>
      <c r="AA3663" s="19"/>
      <c r="AF3663" s="22"/>
      <c r="AK3663" s="21"/>
      <c r="AP3663" s="21"/>
      <c r="AS3663" s="22"/>
      <c r="AU3663" s="22"/>
    </row>
    <row r="3664" ht="15.75" customHeight="1">
      <c r="F3664" s="19"/>
      <c r="G3664" s="20"/>
      <c r="M3664" s="21"/>
      <c r="O3664" s="19"/>
      <c r="R3664" s="21"/>
      <c r="T3664" s="19"/>
      <c r="U3664" s="19"/>
      <c r="AA3664" s="19"/>
      <c r="AF3664" s="22"/>
      <c r="AK3664" s="21"/>
      <c r="AP3664" s="21"/>
      <c r="AS3664" s="22"/>
      <c r="AU3664" s="22"/>
    </row>
    <row r="3665" ht="15.75" customHeight="1">
      <c r="F3665" s="19"/>
      <c r="G3665" s="20"/>
      <c r="M3665" s="21"/>
      <c r="O3665" s="19"/>
      <c r="R3665" s="21"/>
      <c r="T3665" s="19"/>
      <c r="U3665" s="19"/>
      <c r="AA3665" s="19"/>
      <c r="AF3665" s="22"/>
      <c r="AK3665" s="21"/>
      <c r="AP3665" s="21"/>
      <c r="AS3665" s="22"/>
      <c r="AU3665" s="22"/>
    </row>
    <row r="3666" ht="15.75" customHeight="1">
      <c r="F3666" s="19"/>
      <c r="G3666" s="20"/>
      <c r="M3666" s="21"/>
      <c r="O3666" s="19"/>
      <c r="R3666" s="21"/>
      <c r="T3666" s="19"/>
      <c r="U3666" s="19"/>
      <c r="AA3666" s="19"/>
      <c r="AF3666" s="22"/>
      <c r="AK3666" s="21"/>
      <c r="AP3666" s="21"/>
      <c r="AS3666" s="22"/>
      <c r="AU3666" s="22"/>
    </row>
    <row r="3667" ht="15.75" customHeight="1">
      <c r="F3667" s="19"/>
      <c r="G3667" s="20"/>
      <c r="M3667" s="21"/>
      <c r="O3667" s="19"/>
      <c r="R3667" s="21"/>
      <c r="T3667" s="19"/>
      <c r="U3667" s="19"/>
      <c r="AA3667" s="19"/>
      <c r="AF3667" s="22"/>
      <c r="AK3667" s="21"/>
      <c r="AP3667" s="21"/>
      <c r="AS3667" s="22"/>
      <c r="AU3667" s="22"/>
    </row>
    <row r="3668" ht="15.75" customHeight="1">
      <c r="F3668" s="19"/>
      <c r="G3668" s="20"/>
      <c r="M3668" s="21"/>
      <c r="O3668" s="19"/>
      <c r="R3668" s="21"/>
      <c r="T3668" s="19"/>
      <c r="U3668" s="19"/>
      <c r="AA3668" s="19"/>
      <c r="AF3668" s="22"/>
      <c r="AK3668" s="21"/>
      <c r="AP3668" s="21"/>
      <c r="AS3668" s="22"/>
      <c r="AU3668" s="22"/>
    </row>
    <row r="3669" ht="15.75" customHeight="1">
      <c r="F3669" s="19"/>
      <c r="G3669" s="20"/>
      <c r="M3669" s="21"/>
      <c r="O3669" s="19"/>
      <c r="R3669" s="21"/>
      <c r="T3669" s="19"/>
      <c r="U3669" s="19"/>
      <c r="AA3669" s="19"/>
      <c r="AF3669" s="22"/>
      <c r="AK3669" s="21"/>
      <c r="AP3669" s="21"/>
      <c r="AS3669" s="22"/>
      <c r="AU3669" s="22"/>
    </row>
    <row r="3670" ht="15.75" customHeight="1">
      <c r="F3670" s="19"/>
      <c r="G3670" s="20"/>
      <c r="M3670" s="21"/>
      <c r="O3670" s="19"/>
      <c r="R3670" s="21"/>
      <c r="T3670" s="19"/>
      <c r="U3670" s="19"/>
      <c r="AA3670" s="19"/>
      <c r="AF3670" s="22"/>
      <c r="AK3670" s="21"/>
      <c r="AP3670" s="21"/>
      <c r="AS3670" s="22"/>
      <c r="AU3670" s="22"/>
    </row>
    <row r="3671" ht="15.75" customHeight="1">
      <c r="F3671" s="19"/>
      <c r="G3671" s="20"/>
      <c r="M3671" s="21"/>
      <c r="O3671" s="19"/>
      <c r="R3671" s="21"/>
      <c r="T3671" s="19"/>
      <c r="U3671" s="19"/>
      <c r="AA3671" s="19"/>
      <c r="AF3671" s="22"/>
      <c r="AK3671" s="21"/>
      <c r="AP3671" s="21"/>
      <c r="AS3671" s="22"/>
      <c r="AU3671" s="22"/>
    </row>
    <row r="3672" ht="15.75" customHeight="1">
      <c r="F3672" s="19"/>
      <c r="G3672" s="20"/>
      <c r="M3672" s="21"/>
      <c r="O3672" s="19"/>
      <c r="R3672" s="21"/>
      <c r="T3672" s="19"/>
      <c r="U3672" s="19"/>
      <c r="AA3672" s="19"/>
      <c r="AF3672" s="22"/>
      <c r="AK3672" s="21"/>
      <c r="AP3672" s="21"/>
      <c r="AS3672" s="22"/>
      <c r="AU3672" s="22"/>
    </row>
    <row r="3673" ht="15.75" customHeight="1">
      <c r="F3673" s="19"/>
      <c r="G3673" s="20"/>
      <c r="M3673" s="21"/>
      <c r="O3673" s="19"/>
      <c r="R3673" s="21"/>
      <c r="T3673" s="19"/>
      <c r="U3673" s="19"/>
      <c r="AA3673" s="19"/>
      <c r="AF3673" s="22"/>
      <c r="AK3673" s="21"/>
      <c r="AP3673" s="21"/>
      <c r="AS3673" s="22"/>
      <c r="AU3673" s="22"/>
    </row>
    <row r="3674" ht="15.75" customHeight="1">
      <c r="F3674" s="19"/>
      <c r="G3674" s="20"/>
      <c r="M3674" s="21"/>
      <c r="O3674" s="19"/>
      <c r="R3674" s="21"/>
      <c r="T3674" s="19"/>
      <c r="U3674" s="19"/>
      <c r="AA3674" s="19"/>
      <c r="AF3674" s="22"/>
      <c r="AK3674" s="21"/>
      <c r="AP3674" s="21"/>
      <c r="AS3674" s="22"/>
      <c r="AU3674" s="22"/>
    </row>
    <row r="3675" ht="15.75" customHeight="1">
      <c r="F3675" s="19"/>
      <c r="G3675" s="20"/>
      <c r="M3675" s="21"/>
      <c r="O3675" s="19"/>
      <c r="R3675" s="21"/>
      <c r="T3675" s="19"/>
      <c r="U3675" s="19"/>
      <c r="AA3675" s="19"/>
      <c r="AF3675" s="22"/>
      <c r="AK3675" s="21"/>
      <c r="AP3675" s="21"/>
      <c r="AS3675" s="22"/>
      <c r="AU3675" s="22"/>
    </row>
    <row r="3676" ht="15.75" customHeight="1">
      <c r="F3676" s="19"/>
      <c r="G3676" s="20"/>
      <c r="M3676" s="21"/>
      <c r="O3676" s="19"/>
      <c r="R3676" s="21"/>
      <c r="T3676" s="19"/>
      <c r="U3676" s="19"/>
      <c r="AA3676" s="19"/>
      <c r="AF3676" s="22"/>
      <c r="AK3676" s="21"/>
      <c r="AP3676" s="21"/>
      <c r="AS3676" s="22"/>
      <c r="AU3676" s="22"/>
    </row>
    <row r="3677" ht="15.75" customHeight="1">
      <c r="F3677" s="19"/>
      <c r="G3677" s="20"/>
      <c r="M3677" s="21"/>
      <c r="O3677" s="19"/>
      <c r="R3677" s="21"/>
      <c r="T3677" s="19"/>
      <c r="U3677" s="19"/>
      <c r="AA3677" s="19"/>
      <c r="AF3677" s="22"/>
      <c r="AK3677" s="21"/>
      <c r="AP3677" s="21"/>
      <c r="AS3677" s="22"/>
      <c r="AU3677" s="22"/>
    </row>
    <row r="3678" ht="15.75" customHeight="1">
      <c r="F3678" s="19"/>
      <c r="G3678" s="20"/>
      <c r="M3678" s="21"/>
      <c r="O3678" s="19"/>
      <c r="R3678" s="21"/>
      <c r="T3678" s="19"/>
      <c r="U3678" s="19"/>
      <c r="AA3678" s="19"/>
      <c r="AF3678" s="22"/>
      <c r="AK3678" s="21"/>
      <c r="AP3678" s="21"/>
      <c r="AS3678" s="22"/>
      <c r="AU3678" s="22"/>
    </row>
    <row r="3679" ht="15.75" customHeight="1">
      <c r="F3679" s="19"/>
      <c r="G3679" s="20"/>
      <c r="M3679" s="21"/>
      <c r="O3679" s="19"/>
      <c r="R3679" s="21"/>
      <c r="T3679" s="19"/>
      <c r="U3679" s="19"/>
      <c r="AA3679" s="19"/>
      <c r="AF3679" s="22"/>
      <c r="AK3679" s="21"/>
      <c r="AP3679" s="21"/>
      <c r="AS3679" s="22"/>
      <c r="AU3679" s="22"/>
    </row>
    <row r="3680" ht="15.75" customHeight="1">
      <c r="F3680" s="19"/>
      <c r="G3680" s="20"/>
      <c r="M3680" s="21"/>
      <c r="O3680" s="19"/>
      <c r="R3680" s="21"/>
      <c r="T3680" s="19"/>
      <c r="U3680" s="19"/>
      <c r="AA3680" s="19"/>
      <c r="AF3680" s="22"/>
      <c r="AK3680" s="21"/>
      <c r="AP3680" s="21"/>
      <c r="AS3680" s="22"/>
      <c r="AU3680" s="22"/>
    </row>
    <row r="3681" ht="15.75" customHeight="1">
      <c r="F3681" s="19"/>
      <c r="G3681" s="20"/>
      <c r="M3681" s="21"/>
      <c r="O3681" s="19"/>
      <c r="R3681" s="21"/>
      <c r="T3681" s="19"/>
      <c r="U3681" s="19"/>
      <c r="AA3681" s="19"/>
      <c r="AF3681" s="22"/>
      <c r="AK3681" s="21"/>
      <c r="AP3681" s="21"/>
      <c r="AS3681" s="22"/>
      <c r="AU3681" s="22"/>
    </row>
    <row r="3682" ht="15.75" customHeight="1">
      <c r="F3682" s="19"/>
      <c r="G3682" s="20"/>
      <c r="M3682" s="21"/>
      <c r="O3682" s="19"/>
      <c r="R3682" s="21"/>
      <c r="T3682" s="19"/>
      <c r="U3682" s="19"/>
      <c r="AA3682" s="19"/>
      <c r="AF3682" s="22"/>
      <c r="AK3682" s="21"/>
      <c r="AP3682" s="21"/>
      <c r="AS3682" s="22"/>
      <c r="AU3682" s="22"/>
    </row>
    <row r="3683" ht="15.75" customHeight="1">
      <c r="F3683" s="19"/>
      <c r="G3683" s="20"/>
      <c r="M3683" s="21"/>
      <c r="O3683" s="19"/>
      <c r="R3683" s="21"/>
      <c r="T3683" s="19"/>
      <c r="U3683" s="19"/>
      <c r="AA3683" s="19"/>
      <c r="AF3683" s="22"/>
      <c r="AK3683" s="21"/>
      <c r="AP3683" s="21"/>
      <c r="AS3683" s="22"/>
      <c r="AU3683" s="22"/>
    </row>
    <row r="3684" ht="15.75" customHeight="1">
      <c r="F3684" s="19"/>
      <c r="G3684" s="20"/>
      <c r="M3684" s="21"/>
      <c r="O3684" s="19"/>
      <c r="R3684" s="21"/>
      <c r="T3684" s="19"/>
      <c r="U3684" s="19"/>
      <c r="AA3684" s="19"/>
      <c r="AF3684" s="22"/>
      <c r="AK3684" s="21"/>
      <c r="AP3684" s="21"/>
      <c r="AS3684" s="22"/>
      <c r="AU3684" s="22"/>
    </row>
    <row r="3685" ht="15.75" customHeight="1">
      <c r="F3685" s="19"/>
      <c r="G3685" s="20"/>
      <c r="M3685" s="21"/>
      <c r="O3685" s="19"/>
      <c r="R3685" s="21"/>
      <c r="T3685" s="19"/>
      <c r="U3685" s="19"/>
      <c r="AA3685" s="19"/>
      <c r="AF3685" s="22"/>
      <c r="AK3685" s="21"/>
      <c r="AP3685" s="21"/>
      <c r="AS3685" s="22"/>
      <c r="AU3685" s="22"/>
    </row>
    <row r="3686" ht="15.75" customHeight="1">
      <c r="F3686" s="19"/>
      <c r="G3686" s="20"/>
      <c r="M3686" s="21"/>
      <c r="O3686" s="19"/>
      <c r="R3686" s="21"/>
      <c r="T3686" s="19"/>
      <c r="U3686" s="19"/>
      <c r="AA3686" s="19"/>
      <c r="AF3686" s="22"/>
      <c r="AK3686" s="21"/>
      <c r="AP3686" s="21"/>
      <c r="AS3686" s="22"/>
      <c r="AU3686" s="22"/>
    </row>
    <row r="3687" ht="15.75" customHeight="1">
      <c r="F3687" s="19"/>
      <c r="G3687" s="20"/>
      <c r="M3687" s="21"/>
      <c r="O3687" s="19"/>
      <c r="R3687" s="21"/>
      <c r="T3687" s="19"/>
      <c r="U3687" s="19"/>
      <c r="AA3687" s="19"/>
      <c r="AF3687" s="22"/>
      <c r="AK3687" s="21"/>
      <c r="AP3687" s="21"/>
      <c r="AS3687" s="22"/>
      <c r="AU3687" s="22"/>
    </row>
    <row r="3688" ht="15.75" customHeight="1">
      <c r="F3688" s="19"/>
      <c r="G3688" s="20"/>
      <c r="M3688" s="21"/>
      <c r="O3688" s="19"/>
      <c r="R3688" s="21"/>
      <c r="T3688" s="19"/>
      <c r="U3688" s="19"/>
      <c r="AA3688" s="19"/>
      <c r="AF3688" s="22"/>
      <c r="AK3688" s="21"/>
      <c r="AP3688" s="21"/>
      <c r="AS3688" s="22"/>
      <c r="AU3688" s="22"/>
    </row>
    <row r="3689" ht="15.75" customHeight="1">
      <c r="F3689" s="19"/>
      <c r="G3689" s="20"/>
      <c r="M3689" s="21"/>
      <c r="O3689" s="19"/>
      <c r="R3689" s="21"/>
      <c r="T3689" s="19"/>
      <c r="U3689" s="19"/>
      <c r="AA3689" s="19"/>
      <c r="AF3689" s="22"/>
      <c r="AK3689" s="21"/>
      <c r="AP3689" s="21"/>
      <c r="AS3689" s="22"/>
      <c r="AU3689" s="22"/>
    </row>
    <row r="3690" ht="15.75" customHeight="1">
      <c r="F3690" s="19"/>
      <c r="G3690" s="20"/>
      <c r="M3690" s="21"/>
      <c r="O3690" s="19"/>
      <c r="R3690" s="21"/>
      <c r="T3690" s="19"/>
      <c r="U3690" s="19"/>
      <c r="AA3690" s="19"/>
      <c r="AF3690" s="22"/>
      <c r="AK3690" s="21"/>
      <c r="AP3690" s="21"/>
      <c r="AS3690" s="22"/>
      <c r="AU3690" s="22"/>
    </row>
    <row r="3691" ht="15.75" customHeight="1">
      <c r="F3691" s="19"/>
      <c r="G3691" s="20"/>
      <c r="M3691" s="21"/>
      <c r="O3691" s="19"/>
      <c r="R3691" s="21"/>
      <c r="T3691" s="19"/>
      <c r="U3691" s="19"/>
      <c r="AA3691" s="19"/>
      <c r="AF3691" s="22"/>
      <c r="AK3691" s="21"/>
      <c r="AP3691" s="21"/>
      <c r="AS3691" s="22"/>
      <c r="AU3691" s="22"/>
    </row>
    <row r="3692" ht="15.75" customHeight="1">
      <c r="F3692" s="19"/>
      <c r="G3692" s="20"/>
      <c r="M3692" s="21"/>
      <c r="O3692" s="19"/>
      <c r="R3692" s="21"/>
      <c r="T3692" s="19"/>
      <c r="U3692" s="19"/>
      <c r="AA3692" s="19"/>
      <c r="AF3692" s="22"/>
      <c r="AK3692" s="21"/>
      <c r="AP3692" s="21"/>
      <c r="AS3692" s="22"/>
      <c r="AU3692" s="22"/>
    </row>
    <row r="3693" ht="15.75" customHeight="1">
      <c r="F3693" s="19"/>
      <c r="G3693" s="20"/>
      <c r="M3693" s="21"/>
      <c r="O3693" s="19"/>
      <c r="R3693" s="21"/>
      <c r="T3693" s="19"/>
      <c r="U3693" s="19"/>
      <c r="AA3693" s="19"/>
      <c r="AF3693" s="22"/>
      <c r="AK3693" s="21"/>
      <c r="AP3693" s="21"/>
      <c r="AS3693" s="22"/>
      <c r="AU3693" s="22"/>
    </row>
    <row r="3694" ht="15.75" customHeight="1">
      <c r="F3694" s="19"/>
      <c r="G3694" s="20"/>
      <c r="M3694" s="21"/>
      <c r="O3694" s="19"/>
      <c r="R3694" s="21"/>
      <c r="T3694" s="19"/>
      <c r="U3694" s="19"/>
      <c r="AA3694" s="19"/>
      <c r="AF3694" s="22"/>
      <c r="AK3694" s="21"/>
      <c r="AP3694" s="21"/>
      <c r="AS3694" s="22"/>
      <c r="AU3694" s="22"/>
    </row>
    <row r="3695" ht="15.75" customHeight="1">
      <c r="F3695" s="19"/>
      <c r="G3695" s="20"/>
      <c r="M3695" s="21"/>
      <c r="O3695" s="19"/>
      <c r="R3695" s="21"/>
      <c r="T3695" s="19"/>
      <c r="U3695" s="19"/>
      <c r="AA3695" s="19"/>
      <c r="AF3695" s="22"/>
      <c r="AK3695" s="21"/>
      <c r="AP3695" s="21"/>
      <c r="AS3695" s="22"/>
      <c r="AU3695" s="22"/>
    </row>
    <row r="3696" ht="15.75" customHeight="1">
      <c r="F3696" s="19"/>
      <c r="G3696" s="20"/>
      <c r="M3696" s="21"/>
      <c r="O3696" s="19"/>
      <c r="R3696" s="21"/>
      <c r="T3696" s="19"/>
      <c r="U3696" s="19"/>
      <c r="AA3696" s="19"/>
      <c r="AF3696" s="22"/>
      <c r="AK3696" s="21"/>
      <c r="AP3696" s="21"/>
      <c r="AS3696" s="22"/>
      <c r="AU3696" s="22"/>
    </row>
    <row r="3697" ht="15.75" customHeight="1">
      <c r="F3697" s="19"/>
      <c r="G3697" s="20"/>
      <c r="M3697" s="21"/>
      <c r="O3697" s="19"/>
      <c r="R3697" s="21"/>
      <c r="T3697" s="19"/>
      <c r="U3697" s="19"/>
      <c r="AA3697" s="19"/>
      <c r="AF3697" s="22"/>
      <c r="AK3697" s="21"/>
      <c r="AP3697" s="21"/>
      <c r="AS3697" s="22"/>
      <c r="AU3697" s="22"/>
    </row>
    <row r="3698" ht="15.75" customHeight="1">
      <c r="F3698" s="19"/>
      <c r="G3698" s="20"/>
      <c r="M3698" s="21"/>
      <c r="O3698" s="19"/>
      <c r="R3698" s="21"/>
      <c r="T3698" s="19"/>
      <c r="U3698" s="19"/>
      <c r="AA3698" s="19"/>
      <c r="AF3698" s="22"/>
      <c r="AK3698" s="21"/>
      <c r="AP3698" s="21"/>
      <c r="AS3698" s="22"/>
      <c r="AU3698" s="22"/>
    </row>
    <row r="3699" ht="15.75" customHeight="1">
      <c r="F3699" s="19"/>
      <c r="G3699" s="20"/>
      <c r="M3699" s="21"/>
      <c r="O3699" s="19"/>
      <c r="R3699" s="21"/>
      <c r="T3699" s="19"/>
      <c r="U3699" s="19"/>
      <c r="AA3699" s="19"/>
      <c r="AF3699" s="22"/>
      <c r="AK3699" s="21"/>
      <c r="AP3699" s="21"/>
      <c r="AS3699" s="22"/>
      <c r="AU3699" s="22"/>
    </row>
    <row r="3700" ht="15.75" customHeight="1">
      <c r="F3700" s="19"/>
      <c r="G3700" s="20"/>
      <c r="M3700" s="21"/>
      <c r="O3700" s="19"/>
      <c r="R3700" s="21"/>
      <c r="T3700" s="19"/>
      <c r="U3700" s="19"/>
      <c r="AA3700" s="19"/>
      <c r="AF3700" s="22"/>
      <c r="AK3700" s="21"/>
      <c r="AP3700" s="21"/>
      <c r="AS3700" s="22"/>
      <c r="AU3700" s="22"/>
    </row>
    <row r="3701" ht="15.75" customHeight="1">
      <c r="F3701" s="19"/>
      <c r="G3701" s="20"/>
      <c r="M3701" s="21"/>
      <c r="O3701" s="19"/>
      <c r="R3701" s="21"/>
      <c r="T3701" s="19"/>
      <c r="U3701" s="19"/>
      <c r="AA3701" s="19"/>
      <c r="AF3701" s="22"/>
      <c r="AK3701" s="21"/>
      <c r="AP3701" s="21"/>
      <c r="AS3701" s="22"/>
      <c r="AU3701" s="22"/>
    </row>
    <row r="3702" ht="15.75" customHeight="1">
      <c r="F3702" s="19"/>
      <c r="G3702" s="20"/>
      <c r="M3702" s="21"/>
      <c r="O3702" s="19"/>
      <c r="R3702" s="21"/>
      <c r="T3702" s="19"/>
      <c r="U3702" s="19"/>
      <c r="AA3702" s="19"/>
      <c r="AF3702" s="22"/>
      <c r="AK3702" s="21"/>
      <c r="AP3702" s="21"/>
      <c r="AS3702" s="22"/>
      <c r="AU3702" s="22"/>
    </row>
    <row r="3703" ht="15.75" customHeight="1">
      <c r="F3703" s="19"/>
      <c r="G3703" s="20"/>
      <c r="M3703" s="21"/>
      <c r="O3703" s="19"/>
      <c r="R3703" s="21"/>
      <c r="T3703" s="19"/>
      <c r="U3703" s="19"/>
      <c r="AA3703" s="19"/>
      <c r="AF3703" s="22"/>
      <c r="AK3703" s="21"/>
      <c r="AP3703" s="21"/>
      <c r="AS3703" s="22"/>
      <c r="AU3703" s="22"/>
    </row>
    <row r="3704" ht="15.75" customHeight="1">
      <c r="F3704" s="19"/>
      <c r="G3704" s="20"/>
      <c r="M3704" s="21"/>
      <c r="O3704" s="19"/>
      <c r="R3704" s="21"/>
      <c r="T3704" s="19"/>
      <c r="U3704" s="19"/>
      <c r="AA3704" s="19"/>
      <c r="AF3704" s="22"/>
      <c r="AK3704" s="21"/>
      <c r="AP3704" s="21"/>
      <c r="AS3704" s="22"/>
      <c r="AU3704" s="22"/>
    </row>
    <row r="3705" ht="15.75" customHeight="1">
      <c r="F3705" s="19"/>
      <c r="G3705" s="20"/>
      <c r="M3705" s="21"/>
      <c r="O3705" s="19"/>
      <c r="R3705" s="21"/>
      <c r="T3705" s="19"/>
      <c r="U3705" s="19"/>
      <c r="AA3705" s="19"/>
      <c r="AF3705" s="22"/>
      <c r="AK3705" s="21"/>
      <c r="AP3705" s="21"/>
      <c r="AS3705" s="22"/>
      <c r="AU3705" s="22"/>
    </row>
    <row r="3706" ht="15.75" customHeight="1">
      <c r="F3706" s="19"/>
      <c r="G3706" s="20"/>
      <c r="M3706" s="21"/>
      <c r="O3706" s="19"/>
      <c r="R3706" s="21"/>
      <c r="T3706" s="19"/>
      <c r="U3706" s="19"/>
      <c r="AA3706" s="19"/>
      <c r="AF3706" s="22"/>
      <c r="AK3706" s="21"/>
      <c r="AP3706" s="21"/>
      <c r="AS3706" s="22"/>
      <c r="AU3706" s="22"/>
    </row>
    <row r="3707" ht="15.75" customHeight="1">
      <c r="F3707" s="19"/>
      <c r="G3707" s="20"/>
      <c r="M3707" s="21"/>
      <c r="O3707" s="19"/>
      <c r="R3707" s="21"/>
      <c r="T3707" s="19"/>
      <c r="U3707" s="19"/>
      <c r="AA3707" s="19"/>
      <c r="AF3707" s="22"/>
      <c r="AK3707" s="21"/>
      <c r="AP3707" s="21"/>
      <c r="AS3707" s="22"/>
      <c r="AU3707" s="22"/>
    </row>
    <row r="3708" ht="15.75" customHeight="1">
      <c r="F3708" s="19"/>
      <c r="G3708" s="20"/>
      <c r="M3708" s="21"/>
      <c r="O3708" s="19"/>
      <c r="R3708" s="21"/>
      <c r="T3708" s="19"/>
      <c r="U3708" s="19"/>
      <c r="AA3708" s="19"/>
      <c r="AF3708" s="22"/>
      <c r="AK3708" s="21"/>
      <c r="AP3708" s="21"/>
      <c r="AS3708" s="22"/>
      <c r="AU3708" s="22"/>
    </row>
    <row r="3709" ht="15.75" customHeight="1">
      <c r="F3709" s="19"/>
      <c r="G3709" s="20"/>
      <c r="M3709" s="21"/>
      <c r="O3709" s="19"/>
      <c r="R3709" s="21"/>
      <c r="T3709" s="19"/>
      <c r="U3709" s="19"/>
      <c r="AA3709" s="19"/>
      <c r="AF3709" s="22"/>
      <c r="AK3709" s="21"/>
      <c r="AP3709" s="21"/>
      <c r="AS3709" s="22"/>
      <c r="AU3709" s="22"/>
    </row>
    <row r="3710" ht="15.75" customHeight="1">
      <c r="F3710" s="19"/>
      <c r="G3710" s="20"/>
      <c r="M3710" s="21"/>
      <c r="O3710" s="19"/>
      <c r="R3710" s="21"/>
      <c r="T3710" s="19"/>
      <c r="U3710" s="19"/>
      <c r="AA3710" s="19"/>
      <c r="AF3710" s="22"/>
      <c r="AK3710" s="21"/>
      <c r="AP3710" s="21"/>
      <c r="AS3710" s="22"/>
      <c r="AU3710" s="22"/>
    </row>
    <row r="3711" ht="15.75" customHeight="1">
      <c r="F3711" s="19"/>
      <c r="G3711" s="20"/>
      <c r="M3711" s="21"/>
      <c r="O3711" s="19"/>
      <c r="R3711" s="21"/>
      <c r="T3711" s="19"/>
      <c r="U3711" s="19"/>
      <c r="AA3711" s="19"/>
      <c r="AF3711" s="22"/>
      <c r="AK3711" s="21"/>
      <c r="AP3711" s="21"/>
      <c r="AS3711" s="22"/>
      <c r="AU3711" s="22"/>
    </row>
    <row r="3712" ht="15.75" customHeight="1">
      <c r="F3712" s="19"/>
      <c r="G3712" s="20"/>
      <c r="M3712" s="21"/>
      <c r="O3712" s="19"/>
      <c r="R3712" s="21"/>
      <c r="T3712" s="19"/>
      <c r="U3712" s="19"/>
      <c r="AA3712" s="19"/>
      <c r="AF3712" s="22"/>
      <c r="AK3712" s="21"/>
      <c r="AP3712" s="21"/>
      <c r="AS3712" s="22"/>
      <c r="AU3712" s="22"/>
    </row>
    <row r="3713" ht="15.75" customHeight="1">
      <c r="F3713" s="19"/>
      <c r="G3713" s="20"/>
      <c r="M3713" s="21"/>
      <c r="O3713" s="19"/>
      <c r="R3713" s="21"/>
      <c r="T3713" s="19"/>
      <c r="U3713" s="19"/>
      <c r="AA3713" s="19"/>
      <c r="AF3713" s="22"/>
      <c r="AK3713" s="21"/>
      <c r="AP3713" s="21"/>
      <c r="AS3713" s="22"/>
      <c r="AU3713" s="22"/>
    </row>
    <row r="3714" ht="15.75" customHeight="1">
      <c r="F3714" s="19"/>
      <c r="G3714" s="20"/>
      <c r="M3714" s="21"/>
      <c r="O3714" s="19"/>
      <c r="R3714" s="21"/>
      <c r="T3714" s="19"/>
      <c r="U3714" s="19"/>
      <c r="AA3714" s="19"/>
      <c r="AF3714" s="22"/>
      <c r="AK3714" s="21"/>
      <c r="AP3714" s="21"/>
      <c r="AS3714" s="22"/>
      <c r="AU3714" s="22"/>
    </row>
    <row r="3715" ht="15.75" customHeight="1">
      <c r="F3715" s="19"/>
      <c r="G3715" s="20"/>
      <c r="M3715" s="21"/>
      <c r="O3715" s="19"/>
      <c r="R3715" s="21"/>
      <c r="T3715" s="19"/>
      <c r="U3715" s="19"/>
      <c r="AA3715" s="19"/>
      <c r="AF3715" s="22"/>
      <c r="AK3715" s="21"/>
      <c r="AP3715" s="21"/>
      <c r="AS3715" s="22"/>
      <c r="AU3715" s="22"/>
    </row>
    <row r="3716" ht="15.75" customHeight="1">
      <c r="F3716" s="19"/>
      <c r="G3716" s="20"/>
      <c r="M3716" s="21"/>
      <c r="O3716" s="19"/>
      <c r="R3716" s="21"/>
      <c r="T3716" s="19"/>
      <c r="U3716" s="19"/>
      <c r="AA3716" s="19"/>
      <c r="AF3716" s="22"/>
      <c r="AK3716" s="21"/>
      <c r="AP3716" s="21"/>
      <c r="AS3716" s="22"/>
      <c r="AU3716" s="22"/>
    </row>
    <row r="3717" ht="15.75" customHeight="1">
      <c r="F3717" s="19"/>
      <c r="G3717" s="20"/>
      <c r="M3717" s="21"/>
      <c r="O3717" s="19"/>
      <c r="R3717" s="21"/>
      <c r="T3717" s="19"/>
      <c r="U3717" s="19"/>
      <c r="AA3717" s="19"/>
      <c r="AF3717" s="22"/>
      <c r="AK3717" s="21"/>
      <c r="AP3717" s="21"/>
      <c r="AS3717" s="22"/>
      <c r="AU3717" s="22"/>
    </row>
    <row r="3718" ht="15.75" customHeight="1">
      <c r="F3718" s="19"/>
      <c r="G3718" s="20"/>
      <c r="M3718" s="21"/>
      <c r="O3718" s="19"/>
      <c r="R3718" s="21"/>
      <c r="T3718" s="19"/>
      <c r="U3718" s="19"/>
      <c r="AA3718" s="19"/>
      <c r="AF3718" s="22"/>
      <c r="AK3718" s="21"/>
      <c r="AP3718" s="21"/>
      <c r="AS3718" s="22"/>
      <c r="AU3718" s="22"/>
    </row>
    <row r="3719" ht="15.75" customHeight="1">
      <c r="F3719" s="19"/>
      <c r="G3719" s="20"/>
      <c r="M3719" s="21"/>
      <c r="O3719" s="19"/>
      <c r="R3719" s="21"/>
      <c r="T3719" s="19"/>
      <c r="U3719" s="19"/>
      <c r="AA3719" s="19"/>
      <c r="AF3719" s="22"/>
      <c r="AK3719" s="21"/>
      <c r="AP3719" s="21"/>
      <c r="AS3719" s="22"/>
      <c r="AU3719" s="22"/>
    </row>
    <row r="3720" ht="15.75" customHeight="1">
      <c r="F3720" s="19"/>
      <c r="G3720" s="20"/>
      <c r="M3720" s="21"/>
      <c r="O3720" s="19"/>
      <c r="R3720" s="21"/>
      <c r="T3720" s="19"/>
      <c r="U3720" s="19"/>
      <c r="AA3720" s="19"/>
      <c r="AF3720" s="22"/>
      <c r="AK3720" s="21"/>
      <c r="AP3720" s="21"/>
      <c r="AS3720" s="22"/>
      <c r="AU3720" s="22"/>
    </row>
    <row r="3721" ht="15.75" customHeight="1">
      <c r="F3721" s="19"/>
      <c r="G3721" s="20"/>
      <c r="M3721" s="21"/>
      <c r="O3721" s="19"/>
      <c r="R3721" s="21"/>
      <c r="T3721" s="19"/>
      <c r="U3721" s="19"/>
      <c r="AA3721" s="19"/>
      <c r="AF3721" s="22"/>
      <c r="AK3721" s="21"/>
      <c r="AP3721" s="21"/>
      <c r="AS3721" s="22"/>
      <c r="AU3721" s="22"/>
    </row>
    <row r="3722" ht="15.75" customHeight="1">
      <c r="F3722" s="19"/>
      <c r="G3722" s="20"/>
      <c r="M3722" s="21"/>
      <c r="O3722" s="19"/>
      <c r="R3722" s="21"/>
      <c r="T3722" s="19"/>
      <c r="U3722" s="19"/>
      <c r="AA3722" s="19"/>
      <c r="AF3722" s="22"/>
      <c r="AK3722" s="21"/>
      <c r="AP3722" s="21"/>
      <c r="AS3722" s="22"/>
      <c r="AU3722" s="22"/>
    </row>
    <row r="3723" ht="15.75" customHeight="1">
      <c r="F3723" s="19"/>
      <c r="G3723" s="20"/>
      <c r="M3723" s="21"/>
      <c r="O3723" s="19"/>
      <c r="R3723" s="21"/>
      <c r="T3723" s="19"/>
      <c r="U3723" s="19"/>
      <c r="AA3723" s="19"/>
      <c r="AF3723" s="22"/>
      <c r="AK3723" s="21"/>
      <c r="AP3723" s="21"/>
      <c r="AS3723" s="22"/>
      <c r="AU3723" s="22"/>
    </row>
    <row r="3724" ht="15.75" customHeight="1">
      <c r="F3724" s="19"/>
      <c r="G3724" s="20"/>
      <c r="M3724" s="21"/>
      <c r="O3724" s="19"/>
      <c r="R3724" s="21"/>
      <c r="T3724" s="19"/>
      <c r="U3724" s="19"/>
      <c r="AA3724" s="19"/>
      <c r="AF3724" s="22"/>
      <c r="AK3724" s="21"/>
      <c r="AP3724" s="21"/>
      <c r="AS3724" s="22"/>
      <c r="AU3724" s="22"/>
    </row>
    <row r="3725" ht="15.75" customHeight="1">
      <c r="F3725" s="19"/>
      <c r="G3725" s="20"/>
      <c r="M3725" s="21"/>
      <c r="O3725" s="19"/>
      <c r="R3725" s="21"/>
      <c r="T3725" s="19"/>
      <c r="U3725" s="19"/>
      <c r="AA3725" s="19"/>
      <c r="AF3725" s="22"/>
      <c r="AK3725" s="21"/>
      <c r="AP3725" s="21"/>
      <c r="AS3725" s="22"/>
      <c r="AU3725" s="22"/>
    </row>
    <row r="3726" ht="15.75" customHeight="1">
      <c r="F3726" s="19"/>
      <c r="G3726" s="20"/>
      <c r="M3726" s="21"/>
      <c r="O3726" s="19"/>
      <c r="R3726" s="21"/>
      <c r="T3726" s="19"/>
      <c r="U3726" s="19"/>
      <c r="AA3726" s="19"/>
      <c r="AF3726" s="22"/>
      <c r="AK3726" s="21"/>
      <c r="AP3726" s="21"/>
      <c r="AS3726" s="22"/>
      <c r="AU3726" s="22"/>
    </row>
    <row r="3727" ht="15.75" customHeight="1">
      <c r="F3727" s="19"/>
      <c r="G3727" s="20"/>
      <c r="M3727" s="21"/>
      <c r="O3727" s="19"/>
      <c r="R3727" s="21"/>
      <c r="T3727" s="19"/>
      <c r="U3727" s="19"/>
      <c r="AA3727" s="19"/>
      <c r="AF3727" s="22"/>
      <c r="AK3727" s="21"/>
      <c r="AP3727" s="21"/>
      <c r="AS3727" s="22"/>
      <c r="AU3727" s="22"/>
    </row>
    <row r="3728" ht="15.75" customHeight="1">
      <c r="F3728" s="19"/>
      <c r="G3728" s="20"/>
      <c r="M3728" s="21"/>
      <c r="O3728" s="19"/>
      <c r="R3728" s="21"/>
      <c r="T3728" s="19"/>
      <c r="U3728" s="19"/>
      <c r="AA3728" s="19"/>
      <c r="AF3728" s="22"/>
      <c r="AK3728" s="21"/>
      <c r="AP3728" s="21"/>
      <c r="AS3728" s="22"/>
      <c r="AU3728" s="22"/>
    </row>
    <row r="3729" ht="15.75" customHeight="1">
      <c r="F3729" s="19"/>
      <c r="G3729" s="20"/>
      <c r="M3729" s="21"/>
      <c r="O3729" s="19"/>
      <c r="R3729" s="21"/>
      <c r="T3729" s="19"/>
      <c r="U3729" s="19"/>
      <c r="AA3729" s="19"/>
      <c r="AF3729" s="22"/>
      <c r="AK3729" s="21"/>
      <c r="AP3729" s="21"/>
      <c r="AS3729" s="22"/>
      <c r="AU3729" s="22"/>
    </row>
    <row r="3730" ht="15.75" customHeight="1">
      <c r="F3730" s="19"/>
      <c r="G3730" s="20"/>
      <c r="M3730" s="21"/>
      <c r="O3730" s="19"/>
      <c r="R3730" s="21"/>
      <c r="T3730" s="19"/>
      <c r="U3730" s="19"/>
      <c r="AA3730" s="19"/>
      <c r="AF3730" s="22"/>
      <c r="AK3730" s="21"/>
      <c r="AP3730" s="21"/>
      <c r="AS3730" s="22"/>
      <c r="AU3730" s="22"/>
    </row>
    <row r="3731" ht="15.75" customHeight="1">
      <c r="F3731" s="19"/>
      <c r="G3731" s="20"/>
      <c r="M3731" s="21"/>
      <c r="O3731" s="19"/>
      <c r="R3731" s="21"/>
      <c r="T3731" s="19"/>
      <c r="U3731" s="19"/>
      <c r="AA3731" s="19"/>
      <c r="AF3731" s="22"/>
      <c r="AK3731" s="21"/>
      <c r="AP3731" s="21"/>
      <c r="AS3731" s="22"/>
      <c r="AU3731" s="22"/>
    </row>
    <row r="3732" ht="15.75" customHeight="1">
      <c r="F3732" s="19"/>
      <c r="G3732" s="20"/>
      <c r="M3732" s="21"/>
      <c r="O3732" s="19"/>
      <c r="R3732" s="21"/>
      <c r="T3732" s="19"/>
      <c r="U3732" s="19"/>
      <c r="AA3732" s="19"/>
      <c r="AF3732" s="22"/>
      <c r="AK3732" s="21"/>
      <c r="AP3732" s="21"/>
      <c r="AS3732" s="22"/>
      <c r="AU3732" s="22"/>
    </row>
    <row r="3733" ht="15.75" customHeight="1">
      <c r="F3733" s="19"/>
      <c r="G3733" s="20"/>
      <c r="M3733" s="21"/>
      <c r="O3733" s="19"/>
      <c r="R3733" s="21"/>
      <c r="T3733" s="19"/>
      <c r="U3733" s="19"/>
      <c r="AA3733" s="19"/>
      <c r="AF3733" s="22"/>
      <c r="AK3733" s="21"/>
      <c r="AP3733" s="21"/>
      <c r="AS3733" s="22"/>
      <c r="AU3733" s="22"/>
    </row>
    <row r="3734" ht="15.75" customHeight="1">
      <c r="F3734" s="19"/>
      <c r="G3734" s="20"/>
      <c r="M3734" s="21"/>
      <c r="O3734" s="19"/>
      <c r="R3734" s="21"/>
      <c r="T3734" s="19"/>
      <c r="U3734" s="19"/>
      <c r="AA3734" s="19"/>
      <c r="AF3734" s="22"/>
      <c r="AK3734" s="21"/>
      <c r="AP3734" s="21"/>
      <c r="AS3734" s="22"/>
      <c r="AU3734" s="22"/>
    </row>
    <row r="3735" ht="15.75" customHeight="1">
      <c r="F3735" s="19"/>
      <c r="G3735" s="20"/>
      <c r="M3735" s="21"/>
      <c r="O3735" s="19"/>
      <c r="R3735" s="21"/>
      <c r="T3735" s="19"/>
      <c r="U3735" s="19"/>
      <c r="AA3735" s="19"/>
      <c r="AF3735" s="22"/>
      <c r="AK3735" s="21"/>
      <c r="AP3735" s="21"/>
      <c r="AS3735" s="22"/>
      <c r="AU3735" s="22"/>
    </row>
    <row r="3736" ht="15.75" customHeight="1">
      <c r="F3736" s="19"/>
      <c r="G3736" s="20"/>
      <c r="M3736" s="21"/>
      <c r="O3736" s="19"/>
      <c r="R3736" s="21"/>
      <c r="T3736" s="19"/>
      <c r="U3736" s="19"/>
      <c r="AA3736" s="19"/>
      <c r="AF3736" s="22"/>
      <c r="AK3736" s="21"/>
      <c r="AP3736" s="21"/>
      <c r="AS3736" s="22"/>
      <c r="AU3736" s="22"/>
    </row>
    <row r="3737" ht="15.75" customHeight="1">
      <c r="F3737" s="19"/>
      <c r="G3737" s="20"/>
      <c r="M3737" s="21"/>
      <c r="O3737" s="19"/>
      <c r="R3737" s="21"/>
      <c r="T3737" s="19"/>
      <c r="U3737" s="19"/>
      <c r="AA3737" s="19"/>
      <c r="AF3737" s="22"/>
      <c r="AK3737" s="21"/>
      <c r="AP3737" s="21"/>
      <c r="AS3737" s="22"/>
      <c r="AU3737" s="22"/>
    </row>
    <row r="3738" ht="15.75" customHeight="1">
      <c r="F3738" s="19"/>
      <c r="G3738" s="20"/>
      <c r="M3738" s="21"/>
      <c r="O3738" s="19"/>
      <c r="R3738" s="21"/>
      <c r="T3738" s="19"/>
      <c r="U3738" s="19"/>
      <c r="AA3738" s="19"/>
      <c r="AF3738" s="22"/>
      <c r="AK3738" s="21"/>
      <c r="AP3738" s="21"/>
      <c r="AS3738" s="22"/>
      <c r="AU3738" s="22"/>
    </row>
    <row r="3739" ht="15.75" customHeight="1">
      <c r="F3739" s="19"/>
      <c r="G3739" s="20"/>
      <c r="M3739" s="21"/>
      <c r="O3739" s="19"/>
      <c r="R3739" s="21"/>
      <c r="T3739" s="19"/>
      <c r="U3739" s="19"/>
      <c r="AA3739" s="19"/>
      <c r="AF3739" s="22"/>
      <c r="AK3739" s="21"/>
      <c r="AP3739" s="21"/>
      <c r="AS3739" s="22"/>
      <c r="AU3739" s="22"/>
    </row>
    <row r="3740" ht="15.75" customHeight="1">
      <c r="F3740" s="19"/>
      <c r="G3740" s="20"/>
      <c r="M3740" s="21"/>
      <c r="O3740" s="19"/>
      <c r="R3740" s="21"/>
      <c r="T3740" s="19"/>
      <c r="U3740" s="19"/>
      <c r="AA3740" s="19"/>
      <c r="AF3740" s="22"/>
      <c r="AK3740" s="21"/>
      <c r="AP3740" s="21"/>
      <c r="AS3740" s="22"/>
      <c r="AU3740" s="22"/>
    </row>
    <row r="3741" ht="15.75" customHeight="1">
      <c r="F3741" s="19"/>
      <c r="G3741" s="20"/>
      <c r="M3741" s="21"/>
      <c r="O3741" s="19"/>
      <c r="R3741" s="21"/>
      <c r="T3741" s="19"/>
      <c r="U3741" s="19"/>
      <c r="AA3741" s="19"/>
      <c r="AF3741" s="22"/>
      <c r="AK3741" s="21"/>
      <c r="AP3741" s="21"/>
      <c r="AS3741" s="22"/>
      <c r="AU3741" s="22"/>
    </row>
    <row r="3742" ht="15.75" customHeight="1">
      <c r="F3742" s="19"/>
      <c r="G3742" s="20"/>
      <c r="M3742" s="21"/>
      <c r="O3742" s="19"/>
      <c r="R3742" s="21"/>
      <c r="T3742" s="19"/>
      <c r="U3742" s="19"/>
      <c r="AA3742" s="19"/>
      <c r="AF3742" s="22"/>
      <c r="AK3742" s="21"/>
      <c r="AP3742" s="21"/>
      <c r="AS3742" s="22"/>
      <c r="AU3742" s="22"/>
    </row>
    <row r="3743" ht="15.75" customHeight="1">
      <c r="F3743" s="19"/>
      <c r="G3743" s="20"/>
      <c r="M3743" s="21"/>
      <c r="O3743" s="19"/>
      <c r="R3743" s="21"/>
      <c r="T3743" s="19"/>
      <c r="U3743" s="19"/>
      <c r="AA3743" s="19"/>
      <c r="AF3743" s="22"/>
      <c r="AK3743" s="21"/>
      <c r="AP3743" s="21"/>
      <c r="AS3743" s="22"/>
      <c r="AU3743" s="22"/>
    </row>
    <row r="3744" ht="15.75" customHeight="1">
      <c r="F3744" s="19"/>
      <c r="G3744" s="20"/>
      <c r="M3744" s="21"/>
      <c r="O3744" s="19"/>
      <c r="R3744" s="21"/>
      <c r="T3744" s="19"/>
      <c r="U3744" s="19"/>
      <c r="AA3744" s="19"/>
      <c r="AF3744" s="22"/>
      <c r="AK3744" s="21"/>
      <c r="AP3744" s="21"/>
      <c r="AS3744" s="22"/>
      <c r="AU3744" s="22"/>
    </row>
    <row r="3745" ht="15.75" customHeight="1">
      <c r="F3745" s="19"/>
      <c r="G3745" s="20"/>
      <c r="M3745" s="21"/>
      <c r="O3745" s="19"/>
      <c r="R3745" s="21"/>
      <c r="T3745" s="19"/>
      <c r="U3745" s="19"/>
      <c r="AA3745" s="19"/>
      <c r="AF3745" s="22"/>
      <c r="AK3745" s="21"/>
      <c r="AP3745" s="21"/>
      <c r="AS3745" s="22"/>
      <c r="AU3745" s="22"/>
    </row>
    <row r="3746" ht="15.75" customHeight="1">
      <c r="F3746" s="19"/>
      <c r="G3746" s="20"/>
      <c r="M3746" s="21"/>
      <c r="O3746" s="19"/>
      <c r="R3746" s="21"/>
      <c r="T3746" s="19"/>
      <c r="U3746" s="19"/>
      <c r="AA3746" s="19"/>
      <c r="AF3746" s="22"/>
      <c r="AK3746" s="21"/>
      <c r="AP3746" s="21"/>
      <c r="AS3746" s="22"/>
      <c r="AU3746" s="22"/>
    </row>
    <row r="3747" ht="15.75" customHeight="1">
      <c r="F3747" s="19"/>
      <c r="G3747" s="20"/>
      <c r="M3747" s="21"/>
      <c r="O3747" s="19"/>
      <c r="R3747" s="21"/>
      <c r="T3747" s="19"/>
      <c r="U3747" s="19"/>
      <c r="AA3747" s="19"/>
      <c r="AF3747" s="22"/>
      <c r="AK3747" s="21"/>
      <c r="AP3747" s="21"/>
      <c r="AS3747" s="22"/>
      <c r="AU3747" s="22"/>
    </row>
    <row r="3748" ht="15.75" customHeight="1">
      <c r="F3748" s="19"/>
      <c r="G3748" s="20"/>
      <c r="M3748" s="21"/>
      <c r="O3748" s="19"/>
      <c r="R3748" s="21"/>
      <c r="T3748" s="19"/>
      <c r="U3748" s="19"/>
      <c r="AA3748" s="19"/>
      <c r="AF3748" s="22"/>
      <c r="AK3748" s="21"/>
      <c r="AP3748" s="21"/>
      <c r="AS3748" s="22"/>
      <c r="AU3748" s="22"/>
    </row>
    <row r="3749" ht="15.75" customHeight="1">
      <c r="F3749" s="19"/>
      <c r="G3749" s="20"/>
      <c r="M3749" s="21"/>
      <c r="O3749" s="19"/>
      <c r="R3749" s="21"/>
      <c r="T3749" s="19"/>
      <c r="U3749" s="19"/>
      <c r="AA3749" s="19"/>
      <c r="AF3749" s="22"/>
      <c r="AK3749" s="21"/>
      <c r="AP3749" s="21"/>
      <c r="AS3749" s="22"/>
      <c r="AU3749" s="22"/>
    </row>
    <row r="3750" ht="15.75" customHeight="1">
      <c r="F3750" s="19"/>
      <c r="G3750" s="20"/>
      <c r="M3750" s="21"/>
      <c r="O3750" s="19"/>
      <c r="R3750" s="21"/>
      <c r="T3750" s="19"/>
      <c r="U3750" s="19"/>
      <c r="AA3750" s="19"/>
      <c r="AF3750" s="22"/>
      <c r="AK3750" s="21"/>
      <c r="AP3750" s="21"/>
      <c r="AS3750" s="22"/>
      <c r="AU3750" s="22"/>
    </row>
    <row r="3751" ht="15.75" customHeight="1">
      <c r="F3751" s="19"/>
      <c r="G3751" s="20"/>
      <c r="M3751" s="21"/>
      <c r="O3751" s="19"/>
      <c r="R3751" s="21"/>
      <c r="T3751" s="19"/>
      <c r="U3751" s="19"/>
      <c r="AA3751" s="19"/>
      <c r="AF3751" s="22"/>
      <c r="AK3751" s="21"/>
      <c r="AP3751" s="21"/>
      <c r="AS3751" s="22"/>
      <c r="AU3751" s="22"/>
    </row>
    <row r="3752" ht="15.75" customHeight="1">
      <c r="F3752" s="19"/>
      <c r="G3752" s="20"/>
      <c r="M3752" s="21"/>
      <c r="O3752" s="19"/>
      <c r="R3752" s="21"/>
      <c r="T3752" s="19"/>
      <c r="U3752" s="19"/>
      <c r="AA3752" s="19"/>
      <c r="AF3752" s="22"/>
      <c r="AK3752" s="21"/>
      <c r="AP3752" s="21"/>
      <c r="AS3752" s="22"/>
      <c r="AU3752" s="22"/>
    </row>
    <row r="3753" ht="15.75" customHeight="1">
      <c r="F3753" s="19"/>
      <c r="G3753" s="20"/>
      <c r="M3753" s="21"/>
      <c r="O3753" s="19"/>
      <c r="R3753" s="21"/>
      <c r="T3753" s="19"/>
      <c r="U3753" s="19"/>
      <c r="AA3753" s="19"/>
      <c r="AF3753" s="22"/>
      <c r="AK3753" s="21"/>
      <c r="AP3753" s="21"/>
      <c r="AS3753" s="22"/>
      <c r="AU3753" s="22"/>
    </row>
    <row r="3754" ht="15.75" customHeight="1">
      <c r="F3754" s="19"/>
      <c r="G3754" s="20"/>
      <c r="M3754" s="21"/>
      <c r="O3754" s="19"/>
      <c r="R3754" s="21"/>
      <c r="T3754" s="19"/>
      <c r="U3754" s="19"/>
      <c r="AA3754" s="19"/>
      <c r="AF3754" s="22"/>
      <c r="AK3754" s="21"/>
      <c r="AP3754" s="21"/>
      <c r="AS3754" s="22"/>
      <c r="AU3754" s="22"/>
    </row>
    <row r="3755" ht="15.75" customHeight="1">
      <c r="F3755" s="19"/>
      <c r="G3755" s="20"/>
      <c r="M3755" s="21"/>
      <c r="O3755" s="19"/>
      <c r="R3755" s="21"/>
      <c r="T3755" s="19"/>
      <c r="U3755" s="19"/>
      <c r="AA3755" s="19"/>
      <c r="AF3755" s="22"/>
      <c r="AK3755" s="21"/>
      <c r="AP3755" s="21"/>
      <c r="AS3755" s="22"/>
      <c r="AU3755" s="22"/>
    </row>
    <row r="3756" ht="15.75" customHeight="1">
      <c r="F3756" s="19"/>
      <c r="G3756" s="20"/>
      <c r="M3756" s="21"/>
      <c r="O3756" s="19"/>
      <c r="R3756" s="21"/>
      <c r="T3756" s="19"/>
      <c r="U3756" s="19"/>
      <c r="AA3756" s="19"/>
      <c r="AF3756" s="22"/>
      <c r="AK3756" s="21"/>
      <c r="AP3756" s="21"/>
      <c r="AS3756" s="22"/>
      <c r="AU3756" s="22"/>
    </row>
    <row r="3757" ht="15.75" customHeight="1">
      <c r="F3757" s="19"/>
      <c r="G3757" s="20"/>
      <c r="M3757" s="21"/>
      <c r="O3757" s="19"/>
      <c r="R3757" s="21"/>
      <c r="T3757" s="19"/>
      <c r="U3757" s="19"/>
      <c r="AA3757" s="19"/>
      <c r="AF3757" s="22"/>
      <c r="AK3757" s="21"/>
      <c r="AP3757" s="21"/>
      <c r="AS3757" s="22"/>
      <c r="AU3757" s="22"/>
    </row>
    <row r="3758" ht="15.75" customHeight="1">
      <c r="F3758" s="19"/>
      <c r="G3758" s="20"/>
      <c r="M3758" s="21"/>
      <c r="O3758" s="19"/>
      <c r="R3758" s="21"/>
      <c r="T3758" s="19"/>
      <c r="U3758" s="19"/>
      <c r="AA3758" s="19"/>
      <c r="AF3758" s="22"/>
      <c r="AK3758" s="21"/>
      <c r="AP3758" s="21"/>
      <c r="AS3758" s="22"/>
      <c r="AU3758" s="22"/>
    </row>
    <row r="3759" ht="15.75" customHeight="1">
      <c r="F3759" s="19"/>
      <c r="G3759" s="20"/>
      <c r="M3759" s="21"/>
      <c r="O3759" s="19"/>
      <c r="R3759" s="21"/>
      <c r="T3759" s="19"/>
      <c r="U3759" s="19"/>
      <c r="AA3759" s="19"/>
      <c r="AF3759" s="22"/>
      <c r="AK3759" s="21"/>
      <c r="AP3759" s="21"/>
      <c r="AS3759" s="22"/>
      <c r="AU3759" s="22"/>
    </row>
    <row r="3760" ht="15.75" customHeight="1">
      <c r="F3760" s="19"/>
      <c r="G3760" s="20"/>
      <c r="M3760" s="21"/>
      <c r="O3760" s="19"/>
      <c r="R3760" s="21"/>
      <c r="T3760" s="19"/>
      <c r="U3760" s="19"/>
      <c r="AA3760" s="19"/>
      <c r="AF3760" s="22"/>
      <c r="AK3760" s="21"/>
      <c r="AP3760" s="21"/>
      <c r="AS3760" s="22"/>
      <c r="AU3760" s="22"/>
    </row>
    <row r="3761" ht="15.75" customHeight="1">
      <c r="F3761" s="19"/>
      <c r="G3761" s="20"/>
      <c r="M3761" s="21"/>
      <c r="O3761" s="19"/>
      <c r="R3761" s="21"/>
      <c r="T3761" s="19"/>
      <c r="U3761" s="19"/>
      <c r="AA3761" s="19"/>
      <c r="AF3761" s="22"/>
      <c r="AK3761" s="21"/>
      <c r="AP3761" s="21"/>
      <c r="AS3761" s="22"/>
      <c r="AU3761" s="22"/>
    </row>
    <row r="3762" ht="15.75" customHeight="1">
      <c r="F3762" s="19"/>
      <c r="G3762" s="20"/>
      <c r="M3762" s="21"/>
      <c r="O3762" s="19"/>
      <c r="R3762" s="21"/>
      <c r="T3762" s="19"/>
      <c r="U3762" s="19"/>
      <c r="AA3762" s="19"/>
      <c r="AF3762" s="22"/>
      <c r="AK3762" s="21"/>
      <c r="AP3762" s="21"/>
      <c r="AS3762" s="22"/>
      <c r="AU3762" s="22"/>
    </row>
    <row r="3763" ht="15.75" customHeight="1">
      <c r="F3763" s="19"/>
      <c r="G3763" s="20"/>
      <c r="M3763" s="21"/>
      <c r="O3763" s="19"/>
      <c r="R3763" s="21"/>
      <c r="T3763" s="19"/>
      <c r="U3763" s="19"/>
      <c r="AA3763" s="19"/>
      <c r="AF3763" s="22"/>
      <c r="AK3763" s="21"/>
      <c r="AP3763" s="21"/>
      <c r="AS3763" s="22"/>
      <c r="AU3763" s="22"/>
    </row>
    <row r="3764" ht="15.75" customHeight="1">
      <c r="F3764" s="19"/>
      <c r="G3764" s="20"/>
      <c r="M3764" s="21"/>
      <c r="O3764" s="19"/>
      <c r="R3764" s="21"/>
      <c r="T3764" s="19"/>
      <c r="U3764" s="19"/>
      <c r="AA3764" s="19"/>
      <c r="AF3764" s="22"/>
      <c r="AK3764" s="21"/>
      <c r="AP3764" s="21"/>
      <c r="AS3764" s="22"/>
      <c r="AU3764" s="22"/>
    </row>
    <row r="3765" ht="15.75" customHeight="1">
      <c r="F3765" s="19"/>
      <c r="G3765" s="20"/>
      <c r="M3765" s="21"/>
      <c r="O3765" s="19"/>
      <c r="R3765" s="21"/>
      <c r="T3765" s="19"/>
      <c r="U3765" s="19"/>
      <c r="AA3765" s="19"/>
      <c r="AF3765" s="22"/>
      <c r="AK3765" s="21"/>
      <c r="AP3765" s="21"/>
      <c r="AS3765" s="22"/>
      <c r="AU3765" s="22"/>
    </row>
    <row r="3766" ht="15.75" customHeight="1">
      <c r="F3766" s="19"/>
      <c r="G3766" s="20"/>
      <c r="M3766" s="21"/>
      <c r="O3766" s="19"/>
      <c r="R3766" s="21"/>
      <c r="T3766" s="19"/>
      <c r="U3766" s="19"/>
      <c r="AA3766" s="19"/>
      <c r="AF3766" s="22"/>
      <c r="AK3766" s="21"/>
      <c r="AP3766" s="21"/>
      <c r="AS3766" s="22"/>
      <c r="AU3766" s="22"/>
    </row>
    <row r="3767" ht="15.75" customHeight="1">
      <c r="F3767" s="19"/>
      <c r="G3767" s="20"/>
      <c r="M3767" s="21"/>
      <c r="O3767" s="19"/>
      <c r="R3767" s="21"/>
      <c r="T3767" s="19"/>
      <c r="U3767" s="19"/>
      <c r="AA3767" s="19"/>
      <c r="AF3767" s="22"/>
      <c r="AK3767" s="21"/>
      <c r="AP3767" s="21"/>
      <c r="AS3767" s="22"/>
      <c r="AU3767" s="22"/>
    </row>
    <row r="3768" ht="15.75" customHeight="1">
      <c r="F3768" s="19"/>
      <c r="G3768" s="20"/>
      <c r="M3768" s="21"/>
      <c r="O3768" s="19"/>
      <c r="R3768" s="21"/>
      <c r="T3768" s="19"/>
      <c r="U3768" s="19"/>
      <c r="AA3768" s="19"/>
      <c r="AF3768" s="22"/>
      <c r="AK3768" s="21"/>
      <c r="AP3768" s="21"/>
      <c r="AS3768" s="22"/>
      <c r="AU3768" s="22"/>
    </row>
    <row r="3769" ht="15.75" customHeight="1">
      <c r="F3769" s="19"/>
      <c r="G3769" s="20"/>
      <c r="M3769" s="21"/>
      <c r="O3769" s="19"/>
      <c r="R3769" s="21"/>
      <c r="T3769" s="19"/>
      <c r="U3769" s="19"/>
      <c r="AA3769" s="19"/>
      <c r="AF3769" s="22"/>
      <c r="AK3769" s="21"/>
      <c r="AP3769" s="21"/>
      <c r="AS3769" s="22"/>
      <c r="AU3769" s="22"/>
    </row>
    <row r="3770" ht="15.75" customHeight="1">
      <c r="F3770" s="19"/>
      <c r="G3770" s="20"/>
      <c r="M3770" s="21"/>
      <c r="O3770" s="19"/>
      <c r="R3770" s="21"/>
      <c r="T3770" s="19"/>
      <c r="U3770" s="19"/>
      <c r="AA3770" s="19"/>
      <c r="AF3770" s="22"/>
      <c r="AK3770" s="21"/>
      <c r="AP3770" s="21"/>
      <c r="AS3770" s="22"/>
      <c r="AU3770" s="22"/>
    </row>
    <row r="3771" ht="15.75" customHeight="1">
      <c r="F3771" s="19"/>
      <c r="G3771" s="20"/>
      <c r="M3771" s="21"/>
      <c r="O3771" s="19"/>
      <c r="R3771" s="21"/>
      <c r="T3771" s="19"/>
      <c r="U3771" s="19"/>
      <c r="AA3771" s="19"/>
      <c r="AF3771" s="22"/>
      <c r="AK3771" s="21"/>
      <c r="AP3771" s="21"/>
      <c r="AS3771" s="22"/>
      <c r="AU3771" s="22"/>
    </row>
    <row r="3772" ht="15.75" customHeight="1">
      <c r="F3772" s="19"/>
      <c r="G3772" s="20"/>
      <c r="M3772" s="21"/>
      <c r="O3772" s="19"/>
      <c r="R3772" s="21"/>
      <c r="T3772" s="19"/>
      <c r="U3772" s="19"/>
      <c r="AA3772" s="19"/>
      <c r="AF3772" s="22"/>
      <c r="AK3772" s="21"/>
      <c r="AP3772" s="21"/>
      <c r="AS3772" s="22"/>
      <c r="AU3772" s="22"/>
    </row>
    <row r="3773" ht="15.75" customHeight="1">
      <c r="F3773" s="19"/>
      <c r="G3773" s="20"/>
      <c r="M3773" s="21"/>
      <c r="O3773" s="19"/>
      <c r="R3773" s="21"/>
      <c r="T3773" s="19"/>
      <c r="U3773" s="19"/>
      <c r="AA3773" s="19"/>
      <c r="AF3773" s="22"/>
      <c r="AK3773" s="21"/>
      <c r="AP3773" s="21"/>
      <c r="AS3773" s="22"/>
      <c r="AU3773" s="22"/>
    </row>
    <row r="3774" ht="15.75" customHeight="1">
      <c r="F3774" s="19"/>
      <c r="G3774" s="20"/>
      <c r="M3774" s="21"/>
      <c r="O3774" s="19"/>
      <c r="R3774" s="21"/>
      <c r="T3774" s="19"/>
      <c r="U3774" s="19"/>
      <c r="AA3774" s="19"/>
      <c r="AF3774" s="22"/>
      <c r="AK3774" s="21"/>
      <c r="AP3774" s="21"/>
      <c r="AS3774" s="22"/>
      <c r="AU3774" s="22"/>
    </row>
    <row r="3775" ht="15.75" customHeight="1">
      <c r="F3775" s="19"/>
      <c r="G3775" s="20"/>
      <c r="M3775" s="21"/>
      <c r="O3775" s="19"/>
      <c r="R3775" s="21"/>
      <c r="T3775" s="19"/>
      <c r="U3775" s="19"/>
      <c r="AA3775" s="19"/>
      <c r="AF3775" s="22"/>
      <c r="AK3775" s="21"/>
      <c r="AP3775" s="21"/>
      <c r="AS3775" s="22"/>
      <c r="AU3775" s="22"/>
    </row>
    <row r="3776" ht="15.75" customHeight="1">
      <c r="F3776" s="19"/>
      <c r="G3776" s="20"/>
      <c r="M3776" s="21"/>
      <c r="O3776" s="19"/>
      <c r="R3776" s="21"/>
      <c r="T3776" s="19"/>
      <c r="U3776" s="19"/>
      <c r="AA3776" s="19"/>
      <c r="AF3776" s="22"/>
      <c r="AK3776" s="21"/>
      <c r="AP3776" s="21"/>
      <c r="AS3776" s="22"/>
      <c r="AU3776" s="22"/>
    </row>
    <row r="3777" ht="15.75" customHeight="1">
      <c r="F3777" s="19"/>
      <c r="G3777" s="20"/>
      <c r="M3777" s="21"/>
      <c r="O3777" s="19"/>
      <c r="R3777" s="21"/>
      <c r="T3777" s="19"/>
      <c r="U3777" s="19"/>
      <c r="AA3777" s="19"/>
      <c r="AF3777" s="22"/>
      <c r="AK3777" s="21"/>
      <c r="AP3777" s="21"/>
      <c r="AS3777" s="22"/>
      <c r="AU3777" s="22"/>
    </row>
    <row r="3778" ht="15.75" customHeight="1">
      <c r="F3778" s="19"/>
      <c r="G3778" s="20"/>
      <c r="M3778" s="21"/>
      <c r="O3778" s="19"/>
      <c r="R3778" s="21"/>
      <c r="T3778" s="19"/>
      <c r="U3778" s="19"/>
      <c r="AA3778" s="19"/>
      <c r="AF3778" s="22"/>
      <c r="AK3778" s="21"/>
      <c r="AP3778" s="21"/>
      <c r="AS3778" s="22"/>
      <c r="AU3778" s="22"/>
    </row>
    <row r="3779" ht="15.75" customHeight="1">
      <c r="F3779" s="19"/>
      <c r="G3779" s="20"/>
      <c r="M3779" s="21"/>
      <c r="O3779" s="19"/>
      <c r="R3779" s="21"/>
      <c r="T3779" s="19"/>
      <c r="U3779" s="19"/>
      <c r="AA3779" s="19"/>
      <c r="AF3779" s="22"/>
      <c r="AK3779" s="21"/>
      <c r="AP3779" s="21"/>
      <c r="AS3779" s="22"/>
      <c r="AU3779" s="22"/>
    </row>
    <row r="3780" ht="15.75" customHeight="1">
      <c r="F3780" s="19"/>
      <c r="G3780" s="20"/>
      <c r="M3780" s="21"/>
      <c r="O3780" s="19"/>
      <c r="R3780" s="21"/>
      <c r="T3780" s="19"/>
      <c r="U3780" s="19"/>
      <c r="AA3780" s="19"/>
      <c r="AF3780" s="22"/>
      <c r="AK3780" s="21"/>
      <c r="AP3780" s="21"/>
      <c r="AS3780" s="22"/>
      <c r="AU3780" s="22"/>
    </row>
    <row r="3781" ht="15.75" customHeight="1">
      <c r="F3781" s="19"/>
      <c r="G3781" s="20"/>
      <c r="M3781" s="21"/>
      <c r="O3781" s="19"/>
      <c r="R3781" s="21"/>
      <c r="T3781" s="19"/>
      <c r="U3781" s="19"/>
      <c r="AA3781" s="19"/>
      <c r="AF3781" s="22"/>
      <c r="AK3781" s="21"/>
      <c r="AP3781" s="21"/>
      <c r="AS3781" s="22"/>
      <c r="AU3781" s="22"/>
    </row>
    <row r="3782" ht="15.75" customHeight="1">
      <c r="F3782" s="19"/>
      <c r="G3782" s="20"/>
      <c r="M3782" s="21"/>
      <c r="O3782" s="19"/>
      <c r="R3782" s="21"/>
      <c r="T3782" s="19"/>
      <c r="U3782" s="19"/>
      <c r="AA3782" s="19"/>
      <c r="AF3782" s="22"/>
      <c r="AK3782" s="21"/>
      <c r="AP3782" s="21"/>
      <c r="AS3782" s="22"/>
      <c r="AU3782" s="22"/>
    </row>
    <row r="3783" ht="15.75" customHeight="1">
      <c r="F3783" s="19"/>
      <c r="G3783" s="20"/>
      <c r="M3783" s="21"/>
      <c r="O3783" s="19"/>
      <c r="R3783" s="21"/>
      <c r="T3783" s="19"/>
      <c r="U3783" s="19"/>
      <c r="AA3783" s="19"/>
      <c r="AF3783" s="22"/>
      <c r="AK3783" s="21"/>
      <c r="AP3783" s="21"/>
      <c r="AS3783" s="22"/>
      <c r="AU3783" s="22"/>
    </row>
    <row r="3784" ht="15.75" customHeight="1">
      <c r="F3784" s="19"/>
      <c r="G3784" s="20"/>
      <c r="M3784" s="21"/>
      <c r="O3784" s="19"/>
      <c r="R3784" s="21"/>
      <c r="T3784" s="19"/>
      <c r="U3784" s="19"/>
      <c r="AA3784" s="19"/>
      <c r="AF3784" s="22"/>
      <c r="AK3784" s="21"/>
      <c r="AP3784" s="21"/>
      <c r="AS3784" s="22"/>
      <c r="AU3784" s="22"/>
    </row>
    <row r="3785" ht="15.75" customHeight="1">
      <c r="F3785" s="19"/>
      <c r="G3785" s="20"/>
      <c r="M3785" s="21"/>
      <c r="O3785" s="19"/>
      <c r="R3785" s="21"/>
      <c r="T3785" s="19"/>
      <c r="U3785" s="19"/>
      <c r="AA3785" s="19"/>
      <c r="AF3785" s="22"/>
      <c r="AK3785" s="21"/>
      <c r="AP3785" s="21"/>
      <c r="AS3785" s="22"/>
      <c r="AU3785" s="22"/>
    </row>
    <row r="3786" ht="15.75" customHeight="1">
      <c r="F3786" s="19"/>
      <c r="G3786" s="20"/>
      <c r="M3786" s="21"/>
      <c r="O3786" s="19"/>
      <c r="R3786" s="21"/>
      <c r="T3786" s="19"/>
      <c r="U3786" s="19"/>
      <c r="AA3786" s="19"/>
      <c r="AF3786" s="22"/>
      <c r="AK3786" s="21"/>
      <c r="AP3786" s="21"/>
      <c r="AS3786" s="22"/>
      <c r="AU3786" s="22"/>
    </row>
    <row r="3787" ht="15.75" customHeight="1">
      <c r="F3787" s="19"/>
      <c r="G3787" s="20"/>
      <c r="M3787" s="21"/>
      <c r="O3787" s="19"/>
      <c r="R3787" s="21"/>
      <c r="T3787" s="19"/>
      <c r="U3787" s="19"/>
      <c r="AA3787" s="19"/>
      <c r="AF3787" s="22"/>
      <c r="AK3787" s="21"/>
      <c r="AP3787" s="21"/>
      <c r="AS3787" s="22"/>
      <c r="AU3787" s="22"/>
    </row>
    <row r="3788" ht="15.75" customHeight="1">
      <c r="F3788" s="19"/>
      <c r="G3788" s="20"/>
      <c r="M3788" s="21"/>
      <c r="O3788" s="19"/>
      <c r="R3788" s="21"/>
      <c r="T3788" s="19"/>
      <c r="U3788" s="19"/>
      <c r="AA3788" s="19"/>
      <c r="AF3788" s="22"/>
      <c r="AK3788" s="21"/>
      <c r="AP3788" s="21"/>
      <c r="AS3788" s="22"/>
      <c r="AU3788" s="22"/>
    </row>
    <row r="3789" ht="15.75" customHeight="1">
      <c r="F3789" s="19"/>
      <c r="G3789" s="20"/>
      <c r="M3789" s="21"/>
      <c r="O3789" s="19"/>
      <c r="R3789" s="21"/>
      <c r="T3789" s="19"/>
      <c r="U3789" s="19"/>
      <c r="AA3789" s="19"/>
      <c r="AF3789" s="22"/>
      <c r="AK3789" s="21"/>
      <c r="AP3789" s="21"/>
      <c r="AS3789" s="22"/>
      <c r="AU3789" s="22"/>
    </row>
    <row r="3790" ht="15.75" customHeight="1">
      <c r="F3790" s="19"/>
      <c r="G3790" s="20"/>
      <c r="M3790" s="21"/>
      <c r="O3790" s="19"/>
      <c r="R3790" s="21"/>
      <c r="T3790" s="19"/>
      <c r="U3790" s="19"/>
      <c r="AA3790" s="19"/>
      <c r="AF3790" s="22"/>
      <c r="AK3790" s="21"/>
      <c r="AP3790" s="21"/>
      <c r="AS3790" s="22"/>
      <c r="AU3790" s="22"/>
    </row>
    <row r="3791" ht="15.75" customHeight="1">
      <c r="F3791" s="19"/>
      <c r="G3791" s="20"/>
      <c r="M3791" s="21"/>
      <c r="O3791" s="19"/>
      <c r="R3791" s="21"/>
      <c r="T3791" s="19"/>
      <c r="U3791" s="19"/>
      <c r="AA3791" s="19"/>
      <c r="AF3791" s="22"/>
      <c r="AK3791" s="21"/>
      <c r="AP3791" s="21"/>
      <c r="AS3791" s="22"/>
      <c r="AU3791" s="22"/>
    </row>
    <row r="3792" ht="15.75" customHeight="1">
      <c r="F3792" s="19"/>
      <c r="G3792" s="20"/>
      <c r="M3792" s="21"/>
      <c r="O3792" s="19"/>
      <c r="R3792" s="21"/>
      <c r="T3792" s="19"/>
      <c r="U3792" s="19"/>
      <c r="AA3792" s="19"/>
      <c r="AF3792" s="22"/>
      <c r="AK3792" s="21"/>
      <c r="AP3792" s="21"/>
      <c r="AS3792" s="22"/>
      <c r="AU3792" s="22"/>
    </row>
    <row r="3793" ht="15.75" customHeight="1">
      <c r="F3793" s="19"/>
      <c r="G3793" s="20"/>
      <c r="M3793" s="21"/>
      <c r="O3793" s="19"/>
      <c r="R3793" s="21"/>
      <c r="T3793" s="19"/>
      <c r="U3793" s="19"/>
      <c r="AA3793" s="19"/>
      <c r="AF3793" s="22"/>
      <c r="AK3793" s="21"/>
      <c r="AP3793" s="21"/>
      <c r="AS3793" s="22"/>
      <c r="AU3793" s="22"/>
    </row>
    <row r="3794" ht="15.75" customHeight="1">
      <c r="F3794" s="19"/>
      <c r="G3794" s="20"/>
      <c r="M3794" s="21"/>
      <c r="O3794" s="19"/>
      <c r="R3794" s="21"/>
      <c r="T3794" s="19"/>
      <c r="U3794" s="19"/>
      <c r="AA3794" s="19"/>
      <c r="AF3794" s="22"/>
      <c r="AK3794" s="21"/>
      <c r="AP3794" s="21"/>
      <c r="AS3794" s="22"/>
      <c r="AU3794" s="22"/>
    </row>
    <row r="3795" ht="15.75" customHeight="1">
      <c r="F3795" s="19"/>
      <c r="G3795" s="20"/>
      <c r="M3795" s="21"/>
      <c r="O3795" s="19"/>
      <c r="R3795" s="21"/>
      <c r="T3795" s="19"/>
      <c r="U3795" s="19"/>
      <c r="AA3795" s="19"/>
      <c r="AF3795" s="22"/>
      <c r="AK3795" s="21"/>
      <c r="AP3795" s="21"/>
      <c r="AS3795" s="22"/>
      <c r="AU3795" s="22"/>
    </row>
    <row r="3796" ht="15.75" customHeight="1">
      <c r="F3796" s="19"/>
      <c r="G3796" s="20"/>
      <c r="M3796" s="21"/>
      <c r="O3796" s="19"/>
      <c r="R3796" s="21"/>
      <c r="T3796" s="19"/>
      <c r="U3796" s="19"/>
      <c r="AA3796" s="19"/>
      <c r="AF3796" s="22"/>
      <c r="AK3796" s="21"/>
      <c r="AP3796" s="21"/>
      <c r="AS3796" s="22"/>
      <c r="AU3796" s="22"/>
    </row>
    <row r="3797" ht="15.75" customHeight="1">
      <c r="F3797" s="19"/>
      <c r="G3797" s="20"/>
      <c r="M3797" s="21"/>
      <c r="O3797" s="19"/>
      <c r="R3797" s="21"/>
      <c r="T3797" s="19"/>
      <c r="U3797" s="19"/>
      <c r="AA3797" s="19"/>
      <c r="AF3797" s="22"/>
      <c r="AK3797" s="21"/>
      <c r="AP3797" s="21"/>
      <c r="AS3797" s="22"/>
      <c r="AU3797" s="22"/>
    </row>
    <row r="3798" ht="15.75" customHeight="1">
      <c r="F3798" s="19"/>
      <c r="G3798" s="20"/>
      <c r="M3798" s="21"/>
      <c r="O3798" s="19"/>
      <c r="R3798" s="21"/>
      <c r="T3798" s="19"/>
      <c r="U3798" s="19"/>
      <c r="AA3798" s="19"/>
      <c r="AF3798" s="22"/>
      <c r="AK3798" s="21"/>
      <c r="AP3798" s="21"/>
      <c r="AS3798" s="22"/>
      <c r="AU3798" s="22"/>
    </row>
    <row r="3799" ht="15.75" customHeight="1">
      <c r="F3799" s="19"/>
      <c r="G3799" s="20"/>
      <c r="M3799" s="21"/>
      <c r="O3799" s="19"/>
      <c r="R3799" s="21"/>
      <c r="T3799" s="19"/>
      <c r="U3799" s="19"/>
      <c r="AA3799" s="19"/>
      <c r="AF3799" s="22"/>
      <c r="AK3799" s="21"/>
      <c r="AP3799" s="21"/>
      <c r="AS3799" s="22"/>
      <c r="AU3799" s="22"/>
    </row>
    <row r="3800" ht="15.75" customHeight="1">
      <c r="F3800" s="19"/>
      <c r="G3800" s="20"/>
      <c r="M3800" s="21"/>
      <c r="O3800" s="19"/>
      <c r="R3800" s="21"/>
      <c r="T3800" s="19"/>
      <c r="U3800" s="19"/>
      <c r="AA3800" s="19"/>
      <c r="AF3800" s="22"/>
      <c r="AK3800" s="21"/>
      <c r="AP3800" s="21"/>
      <c r="AS3800" s="22"/>
      <c r="AU3800" s="22"/>
    </row>
    <row r="3801" ht="15.75" customHeight="1">
      <c r="F3801" s="19"/>
      <c r="G3801" s="20"/>
      <c r="M3801" s="21"/>
      <c r="O3801" s="19"/>
      <c r="R3801" s="21"/>
      <c r="T3801" s="19"/>
      <c r="U3801" s="19"/>
      <c r="AA3801" s="19"/>
      <c r="AF3801" s="22"/>
      <c r="AK3801" s="21"/>
      <c r="AP3801" s="21"/>
      <c r="AS3801" s="22"/>
      <c r="AU3801" s="22"/>
    </row>
    <row r="3802" ht="15.75" customHeight="1">
      <c r="F3802" s="19"/>
      <c r="G3802" s="20"/>
      <c r="M3802" s="21"/>
      <c r="O3802" s="19"/>
      <c r="R3802" s="21"/>
      <c r="T3802" s="19"/>
      <c r="U3802" s="19"/>
      <c r="AA3802" s="19"/>
      <c r="AF3802" s="22"/>
      <c r="AK3802" s="21"/>
      <c r="AP3802" s="21"/>
      <c r="AS3802" s="22"/>
      <c r="AU3802" s="22"/>
    </row>
    <row r="3803" ht="15.75" customHeight="1">
      <c r="F3803" s="19"/>
      <c r="G3803" s="20"/>
      <c r="M3803" s="21"/>
      <c r="O3803" s="19"/>
      <c r="R3803" s="21"/>
      <c r="T3803" s="19"/>
      <c r="U3803" s="19"/>
      <c r="AA3803" s="19"/>
      <c r="AF3803" s="22"/>
      <c r="AK3803" s="21"/>
      <c r="AP3803" s="21"/>
      <c r="AS3803" s="22"/>
      <c r="AU3803" s="22"/>
    </row>
    <row r="3804" ht="15.75" customHeight="1">
      <c r="F3804" s="19"/>
      <c r="G3804" s="20"/>
      <c r="M3804" s="21"/>
      <c r="O3804" s="19"/>
      <c r="R3804" s="21"/>
      <c r="T3804" s="19"/>
      <c r="U3804" s="19"/>
      <c r="AA3804" s="19"/>
      <c r="AF3804" s="22"/>
      <c r="AK3804" s="21"/>
      <c r="AP3804" s="21"/>
      <c r="AS3804" s="22"/>
      <c r="AU3804" s="22"/>
    </row>
    <row r="3805" ht="15.75" customHeight="1">
      <c r="F3805" s="19"/>
      <c r="G3805" s="20"/>
      <c r="M3805" s="21"/>
      <c r="O3805" s="19"/>
      <c r="R3805" s="21"/>
      <c r="T3805" s="19"/>
      <c r="U3805" s="19"/>
      <c r="AA3805" s="19"/>
      <c r="AF3805" s="22"/>
      <c r="AK3805" s="21"/>
      <c r="AP3805" s="21"/>
      <c r="AS3805" s="22"/>
      <c r="AU3805" s="22"/>
    </row>
    <row r="3806" ht="15.75" customHeight="1">
      <c r="F3806" s="19"/>
      <c r="G3806" s="20"/>
      <c r="M3806" s="21"/>
      <c r="O3806" s="19"/>
      <c r="R3806" s="21"/>
      <c r="T3806" s="19"/>
      <c r="U3806" s="19"/>
      <c r="AA3806" s="19"/>
      <c r="AF3806" s="22"/>
      <c r="AK3806" s="21"/>
      <c r="AP3806" s="21"/>
      <c r="AS3806" s="22"/>
      <c r="AU3806" s="22"/>
    </row>
    <row r="3807" ht="15.75" customHeight="1">
      <c r="F3807" s="19"/>
      <c r="G3807" s="20"/>
      <c r="M3807" s="21"/>
      <c r="O3807" s="19"/>
      <c r="R3807" s="21"/>
      <c r="T3807" s="19"/>
      <c r="U3807" s="19"/>
      <c r="AA3807" s="19"/>
      <c r="AF3807" s="22"/>
      <c r="AK3807" s="21"/>
      <c r="AP3807" s="21"/>
      <c r="AS3807" s="22"/>
      <c r="AU3807" s="22"/>
    </row>
    <row r="3808" ht="15.75" customHeight="1">
      <c r="F3808" s="19"/>
      <c r="G3808" s="20"/>
      <c r="M3808" s="21"/>
      <c r="O3808" s="19"/>
      <c r="R3808" s="21"/>
      <c r="T3808" s="19"/>
      <c r="U3808" s="19"/>
      <c r="AA3808" s="19"/>
      <c r="AF3808" s="22"/>
      <c r="AK3808" s="21"/>
      <c r="AP3808" s="21"/>
      <c r="AS3808" s="22"/>
      <c r="AU3808" s="22"/>
    </row>
    <row r="3809" ht="15.75" customHeight="1">
      <c r="F3809" s="19"/>
      <c r="G3809" s="20"/>
      <c r="M3809" s="21"/>
      <c r="O3809" s="19"/>
      <c r="R3809" s="21"/>
      <c r="T3809" s="19"/>
      <c r="U3809" s="19"/>
      <c r="AA3809" s="19"/>
      <c r="AF3809" s="22"/>
      <c r="AK3809" s="21"/>
      <c r="AP3809" s="21"/>
      <c r="AS3809" s="22"/>
      <c r="AU3809" s="22"/>
    </row>
    <row r="3810" ht="15.75" customHeight="1">
      <c r="F3810" s="19"/>
      <c r="G3810" s="20"/>
      <c r="M3810" s="21"/>
      <c r="O3810" s="19"/>
      <c r="R3810" s="21"/>
      <c r="T3810" s="19"/>
      <c r="U3810" s="19"/>
      <c r="AA3810" s="19"/>
      <c r="AF3810" s="22"/>
      <c r="AK3810" s="21"/>
      <c r="AP3810" s="21"/>
      <c r="AS3810" s="22"/>
      <c r="AU3810" s="22"/>
    </row>
    <row r="3811" ht="15.75" customHeight="1">
      <c r="F3811" s="19"/>
      <c r="G3811" s="20"/>
      <c r="M3811" s="21"/>
      <c r="O3811" s="19"/>
      <c r="R3811" s="21"/>
      <c r="T3811" s="19"/>
      <c r="U3811" s="19"/>
      <c r="AA3811" s="19"/>
      <c r="AF3811" s="22"/>
      <c r="AK3811" s="21"/>
      <c r="AP3811" s="21"/>
      <c r="AS3811" s="22"/>
      <c r="AU3811" s="22"/>
    </row>
    <row r="3812" ht="15.75" customHeight="1">
      <c r="F3812" s="19"/>
      <c r="G3812" s="20"/>
      <c r="M3812" s="21"/>
      <c r="O3812" s="19"/>
      <c r="R3812" s="21"/>
      <c r="T3812" s="19"/>
      <c r="U3812" s="19"/>
      <c r="AA3812" s="19"/>
      <c r="AF3812" s="22"/>
      <c r="AK3812" s="21"/>
      <c r="AP3812" s="21"/>
      <c r="AS3812" s="22"/>
      <c r="AU3812" s="22"/>
    </row>
    <row r="3813" ht="15.75" customHeight="1">
      <c r="F3813" s="19"/>
      <c r="G3813" s="20"/>
      <c r="M3813" s="21"/>
      <c r="O3813" s="19"/>
      <c r="R3813" s="21"/>
      <c r="T3813" s="19"/>
      <c r="U3813" s="19"/>
      <c r="AA3813" s="19"/>
      <c r="AF3813" s="22"/>
      <c r="AK3813" s="21"/>
      <c r="AP3813" s="21"/>
      <c r="AS3813" s="22"/>
      <c r="AU3813" s="22"/>
    </row>
    <row r="3814" ht="15.75" customHeight="1">
      <c r="F3814" s="19"/>
      <c r="G3814" s="20"/>
      <c r="M3814" s="21"/>
      <c r="O3814" s="19"/>
      <c r="R3814" s="21"/>
      <c r="T3814" s="19"/>
      <c r="U3814" s="19"/>
      <c r="AA3814" s="19"/>
      <c r="AF3814" s="22"/>
      <c r="AK3814" s="21"/>
      <c r="AP3814" s="21"/>
      <c r="AS3814" s="22"/>
      <c r="AU3814" s="22"/>
    </row>
    <row r="3815" ht="15.75" customHeight="1">
      <c r="F3815" s="19"/>
      <c r="G3815" s="20"/>
      <c r="M3815" s="21"/>
      <c r="O3815" s="19"/>
      <c r="R3815" s="21"/>
      <c r="T3815" s="19"/>
      <c r="U3815" s="19"/>
      <c r="AA3815" s="19"/>
      <c r="AF3815" s="22"/>
      <c r="AK3815" s="21"/>
      <c r="AP3815" s="21"/>
      <c r="AS3815" s="22"/>
      <c r="AU3815" s="22"/>
    </row>
    <row r="3816" ht="15.75" customHeight="1">
      <c r="F3816" s="19"/>
      <c r="G3816" s="20"/>
      <c r="M3816" s="21"/>
      <c r="O3816" s="19"/>
      <c r="R3816" s="21"/>
      <c r="T3816" s="19"/>
      <c r="U3816" s="19"/>
      <c r="AA3816" s="19"/>
      <c r="AF3816" s="22"/>
      <c r="AK3816" s="21"/>
      <c r="AP3816" s="21"/>
      <c r="AS3816" s="22"/>
      <c r="AU3816" s="22"/>
    </row>
    <row r="3817" ht="15.75" customHeight="1">
      <c r="F3817" s="19"/>
      <c r="G3817" s="20"/>
      <c r="M3817" s="21"/>
      <c r="O3817" s="19"/>
      <c r="R3817" s="21"/>
      <c r="T3817" s="19"/>
      <c r="U3817" s="19"/>
      <c r="AA3817" s="19"/>
      <c r="AF3817" s="22"/>
      <c r="AK3817" s="21"/>
      <c r="AP3817" s="21"/>
      <c r="AS3817" s="22"/>
      <c r="AU3817" s="22"/>
    </row>
    <row r="3818" ht="15.75" customHeight="1">
      <c r="F3818" s="19"/>
      <c r="G3818" s="20"/>
      <c r="M3818" s="21"/>
      <c r="O3818" s="19"/>
      <c r="R3818" s="21"/>
      <c r="T3818" s="19"/>
      <c r="U3818" s="19"/>
      <c r="AA3818" s="19"/>
      <c r="AF3818" s="22"/>
      <c r="AK3818" s="21"/>
      <c r="AP3818" s="21"/>
      <c r="AS3818" s="22"/>
      <c r="AU3818" s="22"/>
    </row>
    <row r="3819" ht="15.75" customHeight="1">
      <c r="F3819" s="19"/>
      <c r="G3819" s="20"/>
      <c r="M3819" s="21"/>
      <c r="O3819" s="19"/>
      <c r="R3819" s="21"/>
      <c r="T3819" s="19"/>
      <c r="U3819" s="19"/>
      <c r="AA3819" s="19"/>
      <c r="AF3819" s="22"/>
      <c r="AK3819" s="21"/>
      <c r="AP3819" s="21"/>
      <c r="AS3819" s="22"/>
      <c r="AU3819" s="22"/>
    </row>
    <row r="3820" ht="15.75" customHeight="1">
      <c r="F3820" s="19"/>
      <c r="G3820" s="20"/>
      <c r="M3820" s="21"/>
      <c r="O3820" s="19"/>
      <c r="R3820" s="21"/>
      <c r="T3820" s="19"/>
      <c r="U3820" s="19"/>
      <c r="AA3820" s="19"/>
      <c r="AF3820" s="22"/>
      <c r="AK3820" s="21"/>
      <c r="AP3820" s="21"/>
      <c r="AS3820" s="22"/>
      <c r="AU3820" s="22"/>
    </row>
    <row r="3821" ht="15.75" customHeight="1">
      <c r="F3821" s="19"/>
      <c r="G3821" s="20"/>
      <c r="M3821" s="21"/>
      <c r="O3821" s="19"/>
      <c r="R3821" s="21"/>
      <c r="T3821" s="19"/>
      <c r="U3821" s="19"/>
      <c r="AA3821" s="19"/>
      <c r="AF3821" s="22"/>
      <c r="AK3821" s="21"/>
      <c r="AP3821" s="21"/>
      <c r="AS3821" s="22"/>
      <c r="AU3821" s="22"/>
    </row>
    <row r="3822" ht="15.75" customHeight="1">
      <c r="F3822" s="19"/>
      <c r="G3822" s="20"/>
      <c r="M3822" s="21"/>
      <c r="O3822" s="19"/>
      <c r="R3822" s="21"/>
      <c r="T3822" s="19"/>
      <c r="U3822" s="19"/>
      <c r="AA3822" s="19"/>
      <c r="AF3822" s="22"/>
      <c r="AK3822" s="21"/>
      <c r="AP3822" s="21"/>
      <c r="AS3822" s="22"/>
      <c r="AU3822" s="22"/>
    </row>
    <row r="3823" ht="15.75" customHeight="1">
      <c r="F3823" s="19"/>
      <c r="G3823" s="20"/>
      <c r="M3823" s="21"/>
      <c r="O3823" s="19"/>
      <c r="R3823" s="21"/>
      <c r="T3823" s="19"/>
      <c r="U3823" s="19"/>
      <c r="AA3823" s="19"/>
      <c r="AF3823" s="22"/>
      <c r="AK3823" s="21"/>
      <c r="AP3823" s="21"/>
      <c r="AS3823" s="22"/>
      <c r="AU3823" s="22"/>
    </row>
    <row r="3824" ht="15.75" customHeight="1">
      <c r="F3824" s="19"/>
      <c r="G3824" s="20"/>
      <c r="M3824" s="21"/>
      <c r="O3824" s="19"/>
      <c r="R3824" s="21"/>
      <c r="T3824" s="19"/>
      <c r="U3824" s="19"/>
      <c r="AA3824" s="19"/>
      <c r="AF3824" s="22"/>
      <c r="AK3824" s="21"/>
      <c r="AP3824" s="21"/>
      <c r="AS3824" s="22"/>
      <c r="AU3824" s="22"/>
    </row>
    <row r="3825" ht="15.75" customHeight="1">
      <c r="F3825" s="19"/>
      <c r="G3825" s="20"/>
      <c r="M3825" s="21"/>
      <c r="O3825" s="19"/>
      <c r="R3825" s="21"/>
      <c r="T3825" s="19"/>
      <c r="U3825" s="19"/>
      <c r="AA3825" s="19"/>
      <c r="AF3825" s="22"/>
      <c r="AK3825" s="21"/>
      <c r="AP3825" s="21"/>
      <c r="AS3825" s="22"/>
      <c r="AU3825" s="22"/>
    </row>
    <row r="3826" ht="15.75" customHeight="1">
      <c r="F3826" s="19"/>
      <c r="G3826" s="20"/>
      <c r="M3826" s="21"/>
      <c r="O3826" s="19"/>
      <c r="R3826" s="21"/>
      <c r="T3826" s="19"/>
      <c r="U3826" s="19"/>
      <c r="AA3826" s="19"/>
      <c r="AF3826" s="22"/>
      <c r="AK3826" s="21"/>
      <c r="AP3826" s="21"/>
      <c r="AS3826" s="22"/>
      <c r="AU3826" s="22"/>
    </row>
    <row r="3827" ht="15.75" customHeight="1">
      <c r="F3827" s="19"/>
      <c r="G3827" s="20"/>
      <c r="M3827" s="21"/>
      <c r="O3827" s="19"/>
      <c r="R3827" s="21"/>
      <c r="T3827" s="19"/>
      <c r="U3827" s="19"/>
      <c r="AA3827" s="19"/>
      <c r="AF3827" s="22"/>
      <c r="AK3827" s="21"/>
      <c r="AP3827" s="21"/>
      <c r="AS3827" s="22"/>
      <c r="AU3827" s="22"/>
    </row>
    <row r="3828" ht="15.75" customHeight="1">
      <c r="F3828" s="19"/>
      <c r="G3828" s="20"/>
      <c r="M3828" s="21"/>
      <c r="O3828" s="19"/>
      <c r="R3828" s="21"/>
      <c r="T3828" s="19"/>
      <c r="U3828" s="19"/>
      <c r="AA3828" s="19"/>
      <c r="AF3828" s="22"/>
      <c r="AK3828" s="21"/>
      <c r="AP3828" s="21"/>
      <c r="AS3828" s="22"/>
      <c r="AU3828" s="22"/>
    </row>
    <row r="3829" ht="15.75" customHeight="1">
      <c r="F3829" s="19"/>
      <c r="G3829" s="20"/>
      <c r="M3829" s="21"/>
      <c r="O3829" s="19"/>
      <c r="R3829" s="21"/>
      <c r="T3829" s="19"/>
      <c r="U3829" s="19"/>
      <c r="AA3829" s="19"/>
      <c r="AF3829" s="22"/>
      <c r="AK3829" s="21"/>
      <c r="AP3829" s="21"/>
      <c r="AS3829" s="22"/>
      <c r="AU3829" s="22"/>
    </row>
    <row r="3830" ht="15.75" customHeight="1">
      <c r="F3830" s="19"/>
      <c r="G3830" s="20"/>
      <c r="M3830" s="21"/>
      <c r="O3830" s="19"/>
      <c r="R3830" s="21"/>
      <c r="T3830" s="19"/>
      <c r="U3830" s="19"/>
      <c r="AA3830" s="19"/>
      <c r="AF3830" s="22"/>
      <c r="AK3830" s="21"/>
      <c r="AP3830" s="21"/>
      <c r="AS3830" s="22"/>
      <c r="AU3830" s="22"/>
    </row>
    <row r="3831" ht="15.75" customHeight="1">
      <c r="F3831" s="19"/>
      <c r="G3831" s="20"/>
      <c r="M3831" s="21"/>
      <c r="O3831" s="19"/>
      <c r="R3831" s="21"/>
      <c r="T3831" s="19"/>
      <c r="U3831" s="19"/>
      <c r="AA3831" s="19"/>
      <c r="AF3831" s="22"/>
      <c r="AK3831" s="21"/>
      <c r="AP3831" s="21"/>
      <c r="AS3831" s="22"/>
      <c r="AU3831" s="22"/>
    </row>
    <row r="3832" ht="15.75" customHeight="1">
      <c r="F3832" s="19"/>
      <c r="G3832" s="20"/>
      <c r="M3832" s="21"/>
      <c r="O3832" s="19"/>
      <c r="R3832" s="21"/>
      <c r="T3832" s="19"/>
      <c r="U3832" s="19"/>
      <c r="AA3832" s="19"/>
      <c r="AF3832" s="22"/>
      <c r="AK3832" s="21"/>
      <c r="AP3832" s="21"/>
      <c r="AS3832" s="22"/>
      <c r="AU3832" s="22"/>
    </row>
    <row r="3833" ht="15.75" customHeight="1">
      <c r="F3833" s="19"/>
      <c r="G3833" s="20"/>
      <c r="M3833" s="21"/>
      <c r="O3833" s="19"/>
      <c r="R3833" s="21"/>
      <c r="T3833" s="19"/>
      <c r="U3833" s="19"/>
      <c r="AA3833" s="19"/>
      <c r="AF3833" s="22"/>
      <c r="AK3833" s="21"/>
      <c r="AP3833" s="21"/>
      <c r="AS3833" s="22"/>
      <c r="AU3833" s="22"/>
    </row>
    <row r="3834" ht="15.75" customHeight="1">
      <c r="F3834" s="19"/>
      <c r="G3834" s="20"/>
      <c r="M3834" s="21"/>
      <c r="O3834" s="19"/>
      <c r="R3834" s="21"/>
      <c r="T3834" s="19"/>
      <c r="U3834" s="19"/>
      <c r="AA3834" s="19"/>
      <c r="AF3834" s="22"/>
      <c r="AK3834" s="21"/>
      <c r="AP3834" s="21"/>
      <c r="AS3834" s="22"/>
      <c r="AU3834" s="22"/>
    </row>
    <row r="3835" ht="15.75" customHeight="1">
      <c r="F3835" s="19"/>
      <c r="G3835" s="20"/>
      <c r="M3835" s="21"/>
      <c r="O3835" s="19"/>
      <c r="R3835" s="21"/>
      <c r="T3835" s="19"/>
      <c r="U3835" s="19"/>
      <c r="AA3835" s="19"/>
      <c r="AF3835" s="22"/>
      <c r="AK3835" s="21"/>
      <c r="AP3835" s="21"/>
      <c r="AS3835" s="22"/>
      <c r="AU3835" s="22"/>
    </row>
    <row r="3836" ht="15.75" customHeight="1">
      <c r="F3836" s="19"/>
      <c r="G3836" s="20"/>
      <c r="M3836" s="21"/>
      <c r="O3836" s="19"/>
      <c r="R3836" s="21"/>
      <c r="T3836" s="19"/>
      <c r="U3836" s="19"/>
      <c r="AA3836" s="19"/>
      <c r="AF3836" s="22"/>
      <c r="AK3836" s="21"/>
      <c r="AP3836" s="21"/>
      <c r="AS3836" s="22"/>
      <c r="AU3836" s="22"/>
    </row>
    <row r="3837" ht="15.75" customHeight="1">
      <c r="F3837" s="19"/>
      <c r="G3837" s="20"/>
      <c r="M3837" s="21"/>
      <c r="O3837" s="19"/>
      <c r="R3837" s="21"/>
      <c r="T3837" s="19"/>
      <c r="U3837" s="19"/>
      <c r="AA3837" s="19"/>
      <c r="AF3837" s="22"/>
      <c r="AK3837" s="21"/>
      <c r="AP3837" s="21"/>
      <c r="AS3837" s="22"/>
      <c r="AU3837" s="22"/>
    </row>
    <row r="3838" ht="15.75" customHeight="1">
      <c r="F3838" s="19"/>
      <c r="G3838" s="20"/>
      <c r="M3838" s="21"/>
      <c r="O3838" s="19"/>
      <c r="R3838" s="21"/>
      <c r="T3838" s="19"/>
      <c r="U3838" s="19"/>
      <c r="AA3838" s="19"/>
      <c r="AF3838" s="22"/>
      <c r="AK3838" s="21"/>
      <c r="AP3838" s="21"/>
      <c r="AS3838" s="22"/>
      <c r="AU3838" s="22"/>
    </row>
    <row r="3839" ht="15.75" customHeight="1">
      <c r="F3839" s="19"/>
      <c r="G3839" s="20"/>
      <c r="M3839" s="21"/>
      <c r="O3839" s="19"/>
      <c r="R3839" s="21"/>
      <c r="T3839" s="19"/>
      <c r="U3839" s="19"/>
      <c r="AA3839" s="19"/>
      <c r="AF3839" s="22"/>
      <c r="AK3839" s="21"/>
      <c r="AP3839" s="21"/>
      <c r="AS3839" s="22"/>
      <c r="AU3839" s="22"/>
    </row>
    <row r="3840" ht="15.75" customHeight="1">
      <c r="F3840" s="19"/>
      <c r="G3840" s="20"/>
      <c r="M3840" s="21"/>
      <c r="O3840" s="19"/>
      <c r="R3840" s="21"/>
      <c r="T3840" s="19"/>
      <c r="U3840" s="19"/>
      <c r="AA3840" s="19"/>
      <c r="AF3840" s="22"/>
      <c r="AK3840" s="21"/>
      <c r="AP3840" s="21"/>
      <c r="AS3840" s="22"/>
      <c r="AU3840" s="22"/>
    </row>
    <row r="3841" ht="15.75" customHeight="1">
      <c r="F3841" s="19"/>
      <c r="G3841" s="20"/>
      <c r="M3841" s="21"/>
      <c r="O3841" s="19"/>
      <c r="R3841" s="21"/>
      <c r="T3841" s="19"/>
      <c r="U3841" s="19"/>
      <c r="AA3841" s="19"/>
      <c r="AF3841" s="22"/>
      <c r="AK3841" s="21"/>
      <c r="AP3841" s="21"/>
      <c r="AS3841" s="22"/>
      <c r="AU3841" s="22"/>
    </row>
    <row r="3842" ht="15.75" customHeight="1">
      <c r="F3842" s="19"/>
      <c r="G3842" s="20"/>
      <c r="M3842" s="21"/>
      <c r="O3842" s="19"/>
      <c r="R3842" s="21"/>
      <c r="T3842" s="19"/>
      <c r="U3842" s="19"/>
      <c r="AA3842" s="19"/>
      <c r="AF3842" s="22"/>
      <c r="AK3842" s="21"/>
      <c r="AP3842" s="21"/>
      <c r="AS3842" s="22"/>
      <c r="AU3842" s="22"/>
    </row>
    <row r="3843" ht="15.75" customHeight="1">
      <c r="F3843" s="19"/>
      <c r="G3843" s="20"/>
      <c r="M3843" s="21"/>
      <c r="O3843" s="19"/>
      <c r="R3843" s="21"/>
      <c r="T3843" s="19"/>
      <c r="U3843" s="19"/>
      <c r="AA3843" s="19"/>
      <c r="AF3843" s="22"/>
      <c r="AK3843" s="21"/>
      <c r="AP3843" s="21"/>
      <c r="AS3843" s="22"/>
      <c r="AU3843" s="22"/>
    </row>
    <row r="3844" ht="15.75" customHeight="1">
      <c r="F3844" s="19"/>
      <c r="G3844" s="20"/>
      <c r="M3844" s="21"/>
      <c r="O3844" s="19"/>
      <c r="R3844" s="21"/>
      <c r="T3844" s="19"/>
      <c r="U3844" s="19"/>
      <c r="AA3844" s="19"/>
      <c r="AF3844" s="22"/>
      <c r="AK3844" s="21"/>
      <c r="AP3844" s="21"/>
      <c r="AS3844" s="22"/>
      <c r="AU3844" s="22"/>
    </row>
    <row r="3845" ht="15.75" customHeight="1">
      <c r="F3845" s="19"/>
      <c r="G3845" s="20"/>
      <c r="M3845" s="21"/>
      <c r="O3845" s="19"/>
      <c r="R3845" s="21"/>
      <c r="T3845" s="19"/>
      <c r="U3845" s="19"/>
      <c r="AA3845" s="19"/>
      <c r="AF3845" s="22"/>
      <c r="AK3845" s="21"/>
      <c r="AP3845" s="21"/>
      <c r="AS3845" s="22"/>
      <c r="AU3845" s="22"/>
    </row>
    <row r="3846" ht="15.75" customHeight="1">
      <c r="F3846" s="19"/>
      <c r="G3846" s="20"/>
      <c r="M3846" s="21"/>
      <c r="O3846" s="19"/>
      <c r="R3846" s="21"/>
      <c r="T3846" s="19"/>
      <c r="U3846" s="19"/>
      <c r="AA3846" s="19"/>
      <c r="AF3846" s="22"/>
      <c r="AK3846" s="21"/>
      <c r="AP3846" s="21"/>
      <c r="AS3846" s="22"/>
      <c r="AU3846" s="22"/>
    </row>
    <row r="3847" ht="15.75" customHeight="1">
      <c r="F3847" s="19"/>
      <c r="G3847" s="20"/>
      <c r="M3847" s="21"/>
      <c r="O3847" s="19"/>
      <c r="R3847" s="21"/>
      <c r="T3847" s="19"/>
      <c r="U3847" s="19"/>
      <c r="AA3847" s="19"/>
      <c r="AF3847" s="22"/>
      <c r="AK3847" s="21"/>
      <c r="AP3847" s="21"/>
      <c r="AS3847" s="22"/>
      <c r="AU3847" s="22"/>
    </row>
    <row r="3848" ht="15.75" customHeight="1">
      <c r="F3848" s="19"/>
      <c r="G3848" s="20"/>
      <c r="M3848" s="21"/>
      <c r="O3848" s="19"/>
      <c r="R3848" s="21"/>
      <c r="T3848" s="19"/>
      <c r="U3848" s="19"/>
      <c r="AA3848" s="19"/>
      <c r="AF3848" s="22"/>
      <c r="AK3848" s="21"/>
      <c r="AP3848" s="21"/>
      <c r="AS3848" s="22"/>
      <c r="AU3848" s="22"/>
    </row>
    <row r="3849" ht="15.75" customHeight="1">
      <c r="F3849" s="19"/>
      <c r="G3849" s="20"/>
      <c r="M3849" s="21"/>
      <c r="O3849" s="19"/>
      <c r="R3849" s="21"/>
      <c r="T3849" s="19"/>
      <c r="U3849" s="19"/>
      <c r="AA3849" s="19"/>
      <c r="AF3849" s="22"/>
      <c r="AK3849" s="21"/>
      <c r="AP3849" s="21"/>
      <c r="AS3849" s="22"/>
      <c r="AU3849" s="22"/>
    </row>
    <row r="3850" ht="15.75" customHeight="1">
      <c r="F3850" s="19"/>
      <c r="G3850" s="20"/>
      <c r="M3850" s="21"/>
      <c r="O3850" s="19"/>
      <c r="R3850" s="21"/>
      <c r="T3850" s="19"/>
      <c r="U3850" s="19"/>
      <c r="AA3850" s="19"/>
      <c r="AF3850" s="22"/>
      <c r="AK3850" s="21"/>
      <c r="AP3850" s="21"/>
      <c r="AS3850" s="22"/>
      <c r="AU3850" s="22"/>
    </row>
    <row r="3851" ht="15.75" customHeight="1">
      <c r="F3851" s="19"/>
      <c r="G3851" s="20"/>
      <c r="M3851" s="21"/>
      <c r="O3851" s="19"/>
      <c r="R3851" s="21"/>
      <c r="T3851" s="19"/>
      <c r="U3851" s="19"/>
      <c r="AA3851" s="19"/>
      <c r="AF3851" s="22"/>
      <c r="AK3851" s="21"/>
      <c r="AP3851" s="21"/>
      <c r="AS3851" s="22"/>
      <c r="AU3851" s="22"/>
    </row>
    <row r="3852" ht="15.75" customHeight="1">
      <c r="F3852" s="19"/>
      <c r="G3852" s="20"/>
      <c r="M3852" s="21"/>
      <c r="O3852" s="19"/>
      <c r="R3852" s="21"/>
      <c r="T3852" s="19"/>
      <c r="U3852" s="19"/>
      <c r="AA3852" s="19"/>
      <c r="AF3852" s="22"/>
      <c r="AK3852" s="21"/>
      <c r="AP3852" s="21"/>
      <c r="AS3852" s="22"/>
      <c r="AU3852" s="22"/>
    </row>
    <row r="3853" ht="15.75" customHeight="1">
      <c r="F3853" s="19"/>
      <c r="G3853" s="20"/>
      <c r="M3853" s="21"/>
      <c r="O3853" s="19"/>
      <c r="R3853" s="21"/>
      <c r="T3853" s="19"/>
      <c r="U3853" s="19"/>
      <c r="AA3853" s="19"/>
      <c r="AF3853" s="22"/>
      <c r="AK3853" s="21"/>
      <c r="AP3853" s="21"/>
      <c r="AS3853" s="22"/>
      <c r="AU3853" s="22"/>
    </row>
    <row r="3854" ht="15.75" customHeight="1">
      <c r="F3854" s="19"/>
      <c r="G3854" s="20"/>
      <c r="M3854" s="21"/>
      <c r="O3854" s="19"/>
      <c r="R3854" s="21"/>
      <c r="T3854" s="19"/>
      <c r="U3854" s="19"/>
      <c r="AA3854" s="19"/>
      <c r="AF3854" s="22"/>
      <c r="AK3854" s="21"/>
      <c r="AP3854" s="21"/>
      <c r="AS3854" s="22"/>
      <c r="AU3854" s="22"/>
    </row>
    <row r="3855" ht="15.75" customHeight="1">
      <c r="F3855" s="19"/>
      <c r="G3855" s="20"/>
      <c r="M3855" s="21"/>
      <c r="O3855" s="19"/>
      <c r="R3855" s="21"/>
      <c r="T3855" s="19"/>
      <c r="U3855" s="19"/>
      <c r="AA3855" s="19"/>
      <c r="AF3855" s="22"/>
      <c r="AK3855" s="21"/>
      <c r="AP3855" s="21"/>
      <c r="AS3855" s="22"/>
      <c r="AU3855" s="22"/>
    </row>
    <row r="3856" ht="15.75" customHeight="1">
      <c r="F3856" s="19"/>
      <c r="G3856" s="20"/>
      <c r="M3856" s="21"/>
      <c r="O3856" s="19"/>
      <c r="R3856" s="21"/>
      <c r="T3856" s="19"/>
      <c r="U3856" s="19"/>
      <c r="AA3856" s="19"/>
      <c r="AF3856" s="22"/>
      <c r="AK3856" s="21"/>
      <c r="AP3856" s="21"/>
      <c r="AS3856" s="22"/>
      <c r="AU3856" s="22"/>
    </row>
    <row r="3857" ht="15.75" customHeight="1">
      <c r="F3857" s="19"/>
      <c r="G3857" s="20"/>
      <c r="M3857" s="21"/>
      <c r="O3857" s="19"/>
      <c r="R3857" s="21"/>
      <c r="T3857" s="19"/>
      <c r="U3857" s="19"/>
      <c r="AA3857" s="19"/>
      <c r="AF3857" s="22"/>
      <c r="AK3857" s="21"/>
      <c r="AP3857" s="21"/>
      <c r="AS3857" s="22"/>
      <c r="AU3857" s="22"/>
    </row>
    <row r="3858" ht="15.75" customHeight="1">
      <c r="F3858" s="19"/>
      <c r="G3858" s="20"/>
      <c r="M3858" s="21"/>
      <c r="O3858" s="19"/>
      <c r="R3858" s="21"/>
      <c r="T3858" s="19"/>
      <c r="U3858" s="19"/>
      <c r="AA3858" s="19"/>
      <c r="AF3858" s="22"/>
      <c r="AK3858" s="21"/>
      <c r="AP3858" s="21"/>
      <c r="AS3858" s="22"/>
      <c r="AU3858" s="22"/>
    </row>
    <row r="3859" ht="15.75" customHeight="1">
      <c r="F3859" s="19"/>
      <c r="G3859" s="20"/>
      <c r="M3859" s="21"/>
      <c r="O3859" s="19"/>
      <c r="R3859" s="21"/>
      <c r="T3859" s="19"/>
      <c r="U3859" s="19"/>
      <c r="AA3859" s="19"/>
      <c r="AF3859" s="22"/>
      <c r="AK3859" s="21"/>
      <c r="AP3859" s="21"/>
      <c r="AS3859" s="22"/>
      <c r="AU3859" s="22"/>
    </row>
    <row r="3860" ht="15.75" customHeight="1">
      <c r="F3860" s="19"/>
      <c r="G3860" s="20"/>
      <c r="M3860" s="21"/>
      <c r="O3860" s="19"/>
      <c r="R3860" s="21"/>
      <c r="T3860" s="19"/>
      <c r="U3860" s="19"/>
      <c r="AA3860" s="19"/>
      <c r="AF3860" s="22"/>
      <c r="AK3860" s="21"/>
      <c r="AP3860" s="21"/>
      <c r="AS3860" s="22"/>
      <c r="AU3860" s="22"/>
    </row>
    <row r="3861" ht="15.75" customHeight="1">
      <c r="F3861" s="19"/>
      <c r="G3861" s="20"/>
      <c r="M3861" s="21"/>
      <c r="O3861" s="19"/>
      <c r="R3861" s="21"/>
      <c r="T3861" s="19"/>
      <c r="U3861" s="19"/>
      <c r="AA3861" s="19"/>
      <c r="AF3861" s="22"/>
      <c r="AK3861" s="21"/>
      <c r="AP3861" s="21"/>
      <c r="AS3861" s="22"/>
      <c r="AU3861" s="22"/>
    </row>
    <row r="3862" ht="15.75" customHeight="1">
      <c r="F3862" s="19"/>
      <c r="G3862" s="20"/>
      <c r="M3862" s="21"/>
      <c r="O3862" s="19"/>
      <c r="R3862" s="21"/>
      <c r="T3862" s="19"/>
      <c r="U3862" s="19"/>
      <c r="AA3862" s="19"/>
      <c r="AF3862" s="22"/>
      <c r="AK3862" s="21"/>
      <c r="AP3862" s="21"/>
      <c r="AS3862" s="22"/>
      <c r="AU3862" s="22"/>
    </row>
    <row r="3863" ht="15.75" customHeight="1">
      <c r="F3863" s="19"/>
      <c r="G3863" s="20"/>
      <c r="M3863" s="21"/>
      <c r="O3863" s="19"/>
      <c r="R3863" s="21"/>
      <c r="T3863" s="19"/>
      <c r="U3863" s="19"/>
      <c r="AA3863" s="19"/>
      <c r="AF3863" s="22"/>
      <c r="AK3863" s="21"/>
      <c r="AP3863" s="21"/>
      <c r="AS3863" s="22"/>
      <c r="AU3863" s="22"/>
    </row>
    <row r="3864" ht="15.75" customHeight="1">
      <c r="F3864" s="19"/>
      <c r="G3864" s="20"/>
      <c r="M3864" s="21"/>
      <c r="O3864" s="19"/>
      <c r="R3864" s="21"/>
      <c r="T3864" s="19"/>
      <c r="U3864" s="19"/>
      <c r="AA3864" s="19"/>
      <c r="AF3864" s="22"/>
      <c r="AK3864" s="21"/>
      <c r="AP3864" s="21"/>
      <c r="AS3864" s="22"/>
      <c r="AU3864" s="22"/>
    </row>
    <row r="3865" ht="15.75" customHeight="1">
      <c r="F3865" s="19"/>
      <c r="G3865" s="20"/>
      <c r="M3865" s="21"/>
      <c r="O3865" s="19"/>
      <c r="R3865" s="21"/>
      <c r="T3865" s="19"/>
      <c r="U3865" s="19"/>
      <c r="AA3865" s="19"/>
      <c r="AF3865" s="22"/>
      <c r="AK3865" s="21"/>
      <c r="AP3865" s="21"/>
      <c r="AS3865" s="22"/>
      <c r="AU3865" s="22"/>
    </row>
    <row r="3866" ht="15.75" customHeight="1">
      <c r="F3866" s="19"/>
      <c r="G3866" s="20"/>
      <c r="M3866" s="21"/>
      <c r="O3866" s="19"/>
      <c r="R3866" s="21"/>
      <c r="T3866" s="19"/>
      <c r="U3866" s="19"/>
      <c r="AA3866" s="19"/>
      <c r="AF3866" s="22"/>
      <c r="AK3866" s="21"/>
      <c r="AP3866" s="21"/>
      <c r="AS3866" s="22"/>
      <c r="AU3866" s="22"/>
    </row>
    <row r="3867" ht="15.75" customHeight="1">
      <c r="F3867" s="19"/>
      <c r="G3867" s="20"/>
      <c r="M3867" s="21"/>
      <c r="O3867" s="19"/>
      <c r="R3867" s="21"/>
      <c r="T3867" s="19"/>
      <c r="U3867" s="19"/>
      <c r="AA3867" s="19"/>
      <c r="AF3867" s="22"/>
      <c r="AK3867" s="21"/>
      <c r="AP3867" s="21"/>
      <c r="AS3867" s="22"/>
      <c r="AU3867" s="22"/>
    </row>
    <row r="3868" ht="15.75" customHeight="1">
      <c r="F3868" s="19"/>
      <c r="G3868" s="20"/>
      <c r="M3868" s="21"/>
      <c r="O3868" s="19"/>
      <c r="R3868" s="21"/>
      <c r="T3868" s="19"/>
      <c r="U3868" s="19"/>
      <c r="AA3868" s="19"/>
      <c r="AF3868" s="22"/>
      <c r="AK3868" s="21"/>
      <c r="AP3868" s="21"/>
      <c r="AS3868" s="22"/>
      <c r="AU3868" s="22"/>
    </row>
    <row r="3869" ht="15.75" customHeight="1">
      <c r="F3869" s="19"/>
      <c r="G3869" s="20"/>
      <c r="M3869" s="21"/>
      <c r="O3869" s="19"/>
      <c r="R3869" s="21"/>
      <c r="T3869" s="19"/>
      <c r="U3869" s="19"/>
      <c r="AA3869" s="19"/>
      <c r="AF3869" s="22"/>
      <c r="AK3869" s="21"/>
      <c r="AP3869" s="21"/>
      <c r="AS3869" s="22"/>
      <c r="AU3869" s="22"/>
    </row>
    <row r="3870" ht="15.75" customHeight="1">
      <c r="F3870" s="19"/>
      <c r="G3870" s="20"/>
      <c r="M3870" s="21"/>
      <c r="O3870" s="19"/>
      <c r="R3870" s="21"/>
      <c r="T3870" s="19"/>
      <c r="U3870" s="19"/>
      <c r="AA3870" s="19"/>
      <c r="AF3870" s="22"/>
      <c r="AK3870" s="21"/>
      <c r="AP3870" s="21"/>
      <c r="AS3870" s="22"/>
      <c r="AU3870" s="22"/>
    </row>
    <row r="3871" ht="15.75" customHeight="1">
      <c r="F3871" s="19"/>
      <c r="G3871" s="20"/>
      <c r="M3871" s="21"/>
      <c r="O3871" s="19"/>
      <c r="R3871" s="21"/>
      <c r="T3871" s="19"/>
      <c r="U3871" s="19"/>
      <c r="AA3871" s="19"/>
      <c r="AF3871" s="22"/>
      <c r="AK3871" s="21"/>
      <c r="AP3871" s="21"/>
      <c r="AS3871" s="22"/>
      <c r="AU3871" s="22"/>
    </row>
    <row r="3872" ht="15.75" customHeight="1">
      <c r="F3872" s="19"/>
      <c r="G3872" s="20"/>
      <c r="M3872" s="21"/>
      <c r="O3872" s="19"/>
      <c r="R3872" s="21"/>
      <c r="T3872" s="19"/>
      <c r="U3872" s="19"/>
      <c r="AA3872" s="19"/>
      <c r="AF3872" s="22"/>
      <c r="AK3872" s="21"/>
      <c r="AP3872" s="21"/>
      <c r="AS3872" s="22"/>
      <c r="AU3872" s="22"/>
    </row>
    <row r="3873" ht="15.75" customHeight="1">
      <c r="F3873" s="19"/>
      <c r="G3873" s="20"/>
      <c r="M3873" s="21"/>
      <c r="O3873" s="19"/>
      <c r="R3873" s="21"/>
      <c r="T3873" s="19"/>
      <c r="U3873" s="19"/>
      <c r="AA3873" s="19"/>
      <c r="AF3873" s="22"/>
      <c r="AK3873" s="21"/>
      <c r="AP3873" s="21"/>
      <c r="AS3873" s="22"/>
      <c r="AU3873" s="22"/>
    </row>
    <row r="3874" ht="15.75" customHeight="1">
      <c r="F3874" s="19"/>
      <c r="G3874" s="20"/>
      <c r="M3874" s="21"/>
      <c r="O3874" s="19"/>
      <c r="R3874" s="21"/>
      <c r="T3874" s="19"/>
      <c r="U3874" s="19"/>
      <c r="AA3874" s="19"/>
      <c r="AF3874" s="22"/>
      <c r="AK3874" s="21"/>
      <c r="AP3874" s="21"/>
      <c r="AS3874" s="22"/>
      <c r="AU3874" s="22"/>
    </row>
    <row r="3875" ht="15.75" customHeight="1">
      <c r="F3875" s="19"/>
      <c r="G3875" s="20"/>
      <c r="M3875" s="21"/>
      <c r="O3875" s="19"/>
      <c r="R3875" s="21"/>
      <c r="T3875" s="19"/>
      <c r="U3875" s="19"/>
      <c r="AA3875" s="19"/>
      <c r="AF3875" s="22"/>
      <c r="AK3875" s="21"/>
      <c r="AP3875" s="21"/>
      <c r="AS3875" s="22"/>
      <c r="AU3875" s="22"/>
    </row>
    <row r="3876" ht="15.75" customHeight="1">
      <c r="F3876" s="19"/>
      <c r="G3876" s="20"/>
      <c r="M3876" s="21"/>
      <c r="O3876" s="19"/>
      <c r="R3876" s="21"/>
      <c r="T3876" s="19"/>
      <c r="U3876" s="19"/>
      <c r="AA3876" s="19"/>
      <c r="AF3876" s="22"/>
      <c r="AK3876" s="21"/>
      <c r="AP3876" s="21"/>
      <c r="AS3876" s="22"/>
      <c r="AU3876" s="22"/>
    </row>
    <row r="3877" ht="15.75" customHeight="1">
      <c r="F3877" s="19"/>
      <c r="G3877" s="20"/>
      <c r="M3877" s="21"/>
      <c r="O3877" s="19"/>
      <c r="R3877" s="21"/>
      <c r="T3877" s="19"/>
      <c r="U3877" s="19"/>
      <c r="AA3877" s="19"/>
      <c r="AF3877" s="22"/>
      <c r="AK3877" s="21"/>
      <c r="AP3877" s="21"/>
      <c r="AS3877" s="22"/>
      <c r="AU3877" s="22"/>
    </row>
    <row r="3878" ht="15.75" customHeight="1">
      <c r="F3878" s="19"/>
      <c r="G3878" s="20"/>
      <c r="M3878" s="21"/>
      <c r="O3878" s="19"/>
      <c r="R3878" s="21"/>
      <c r="T3878" s="19"/>
      <c r="U3878" s="19"/>
      <c r="AA3878" s="19"/>
      <c r="AF3878" s="22"/>
      <c r="AK3878" s="21"/>
      <c r="AP3878" s="21"/>
      <c r="AS3878" s="22"/>
      <c r="AU3878" s="22"/>
    </row>
    <row r="3879" ht="15.75" customHeight="1">
      <c r="F3879" s="19"/>
      <c r="G3879" s="20"/>
      <c r="M3879" s="21"/>
      <c r="O3879" s="19"/>
      <c r="R3879" s="21"/>
      <c r="T3879" s="19"/>
      <c r="U3879" s="19"/>
      <c r="AA3879" s="19"/>
      <c r="AF3879" s="22"/>
      <c r="AK3879" s="21"/>
      <c r="AP3879" s="21"/>
      <c r="AS3879" s="22"/>
      <c r="AU3879" s="22"/>
    </row>
    <row r="3880" ht="15.75" customHeight="1">
      <c r="F3880" s="19"/>
      <c r="G3880" s="20"/>
      <c r="M3880" s="21"/>
      <c r="O3880" s="19"/>
      <c r="R3880" s="21"/>
      <c r="T3880" s="19"/>
      <c r="U3880" s="19"/>
      <c r="AA3880" s="19"/>
      <c r="AF3880" s="22"/>
      <c r="AK3880" s="21"/>
      <c r="AP3880" s="21"/>
      <c r="AS3880" s="22"/>
      <c r="AU3880" s="22"/>
    </row>
    <row r="3881" ht="15.75" customHeight="1">
      <c r="F3881" s="19"/>
      <c r="G3881" s="20"/>
      <c r="M3881" s="21"/>
      <c r="O3881" s="19"/>
      <c r="R3881" s="21"/>
      <c r="T3881" s="19"/>
      <c r="U3881" s="19"/>
      <c r="AA3881" s="19"/>
      <c r="AF3881" s="22"/>
      <c r="AK3881" s="21"/>
      <c r="AP3881" s="21"/>
      <c r="AS3881" s="22"/>
      <c r="AU3881" s="22"/>
    </row>
    <row r="3882" ht="15.75" customHeight="1">
      <c r="F3882" s="19"/>
      <c r="G3882" s="20"/>
      <c r="M3882" s="21"/>
      <c r="O3882" s="19"/>
      <c r="R3882" s="21"/>
      <c r="T3882" s="19"/>
      <c r="U3882" s="19"/>
      <c r="AA3882" s="19"/>
      <c r="AF3882" s="22"/>
      <c r="AK3882" s="21"/>
      <c r="AP3882" s="21"/>
      <c r="AS3882" s="22"/>
      <c r="AU3882" s="22"/>
    </row>
    <row r="3883" ht="15.75" customHeight="1">
      <c r="F3883" s="19"/>
      <c r="G3883" s="20"/>
      <c r="M3883" s="21"/>
      <c r="O3883" s="19"/>
      <c r="R3883" s="21"/>
      <c r="T3883" s="19"/>
      <c r="U3883" s="19"/>
      <c r="AA3883" s="19"/>
      <c r="AF3883" s="22"/>
      <c r="AK3883" s="21"/>
      <c r="AP3883" s="21"/>
      <c r="AS3883" s="22"/>
      <c r="AU3883" s="22"/>
    </row>
    <row r="3884" ht="15.75" customHeight="1">
      <c r="F3884" s="19"/>
      <c r="G3884" s="20"/>
      <c r="M3884" s="21"/>
      <c r="O3884" s="19"/>
      <c r="R3884" s="21"/>
      <c r="T3884" s="19"/>
      <c r="U3884" s="19"/>
      <c r="AA3884" s="19"/>
      <c r="AF3884" s="22"/>
      <c r="AK3884" s="21"/>
      <c r="AP3884" s="21"/>
      <c r="AS3884" s="22"/>
      <c r="AU3884" s="22"/>
    </row>
    <row r="3885" ht="15.75" customHeight="1">
      <c r="F3885" s="19"/>
      <c r="G3885" s="20"/>
      <c r="M3885" s="21"/>
      <c r="O3885" s="19"/>
      <c r="R3885" s="21"/>
      <c r="T3885" s="19"/>
      <c r="U3885" s="19"/>
      <c r="AA3885" s="19"/>
      <c r="AF3885" s="22"/>
      <c r="AK3885" s="21"/>
      <c r="AP3885" s="21"/>
      <c r="AS3885" s="22"/>
      <c r="AU3885" s="22"/>
    </row>
    <row r="3886" ht="15.75" customHeight="1">
      <c r="F3886" s="19"/>
      <c r="G3886" s="20"/>
      <c r="M3886" s="21"/>
      <c r="O3886" s="19"/>
      <c r="R3886" s="21"/>
      <c r="T3886" s="19"/>
      <c r="U3886" s="19"/>
      <c r="AA3886" s="19"/>
      <c r="AF3886" s="22"/>
      <c r="AK3886" s="21"/>
      <c r="AP3886" s="21"/>
      <c r="AS3886" s="22"/>
      <c r="AU3886" s="22"/>
    </row>
    <row r="3887" ht="15.75" customHeight="1">
      <c r="F3887" s="19"/>
      <c r="G3887" s="20"/>
      <c r="M3887" s="21"/>
      <c r="O3887" s="19"/>
      <c r="R3887" s="21"/>
      <c r="T3887" s="19"/>
      <c r="U3887" s="19"/>
      <c r="AA3887" s="19"/>
      <c r="AF3887" s="22"/>
      <c r="AK3887" s="21"/>
      <c r="AP3887" s="21"/>
      <c r="AS3887" s="22"/>
      <c r="AU3887" s="22"/>
    </row>
    <row r="3888" ht="15.75" customHeight="1">
      <c r="F3888" s="19"/>
      <c r="G3888" s="20"/>
      <c r="M3888" s="21"/>
      <c r="O3888" s="19"/>
      <c r="R3888" s="21"/>
      <c r="T3888" s="19"/>
      <c r="U3888" s="19"/>
      <c r="AA3888" s="19"/>
      <c r="AF3888" s="22"/>
      <c r="AK3888" s="21"/>
      <c r="AP3888" s="21"/>
      <c r="AS3888" s="22"/>
      <c r="AU3888" s="22"/>
    </row>
    <row r="3889" ht="15.75" customHeight="1">
      <c r="F3889" s="19"/>
      <c r="G3889" s="20"/>
      <c r="M3889" s="21"/>
      <c r="O3889" s="19"/>
      <c r="R3889" s="21"/>
      <c r="T3889" s="19"/>
      <c r="U3889" s="19"/>
      <c r="AA3889" s="19"/>
      <c r="AF3889" s="22"/>
      <c r="AK3889" s="21"/>
      <c r="AP3889" s="21"/>
      <c r="AS3889" s="22"/>
      <c r="AU3889" s="22"/>
    </row>
    <row r="3890" ht="15.75" customHeight="1">
      <c r="F3890" s="19"/>
      <c r="G3890" s="20"/>
      <c r="M3890" s="21"/>
      <c r="O3890" s="19"/>
      <c r="R3890" s="21"/>
      <c r="T3890" s="19"/>
      <c r="U3890" s="19"/>
      <c r="AA3890" s="19"/>
      <c r="AF3890" s="22"/>
      <c r="AK3890" s="21"/>
      <c r="AP3890" s="21"/>
      <c r="AS3890" s="22"/>
      <c r="AU3890" s="22"/>
    </row>
    <row r="3891" ht="15.75" customHeight="1">
      <c r="F3891" s="19"/>
      <c r="G3891" s="20"/>
      <c r="M3891" s="21"/>
      <c r="O3891" s="19"/>
      <c r="R3891" s="21"/>
      <c r="T3891" s="19"/>
      <c r="U3891" s="19"/>
      <c r="AA3891" s="19"/>
      <c r="AF3891" s="22"/>
      <c r="AK3891" s="21"/>
      <c r="AP3891" s="21"/>
      <c r="AS3891" s="22"/>
      <c r="AU3891" s="22"/>
    </row>
    <row r="3892" ht="15.75" customHeight="1">
      <c r="F3892" s="19"/>
      <c r="G3892" s="20"/>
      <c r="M3892" s="21"/>
      <c r="O3892" s="19"/>
      <c r="R3892" s="21"/>
      <c r="T3892" s="19"/>
      <c r="U3892" s="19"/>
      <c r="AA3892" s="19"/>
      <c r="AF3892" s="22"/>
      <c r="AK3892" s="21"/>
      <c r="AP3892" s="21"/>
      <c r="AS3892" s="22"/>
      <c r="AU3892" s="22"/>
    </row>
    <row r="3893" ht="15.75" customHeight="1">
      <c r="F3893" s="19"/>
      <c r="G3893" s="20"/>
      <c r="M3893" s="21"/>
      <c r="O3893" s="19"/>
      <c r="R3893" s="21"/>
      <c r="T3893" s="19"/>
      <c r="U3893" s="19"/>
      <c r="AA3893" s="19"/>
      <c r="AF3893" s="22"/>
      <c r="AK3893" s="21"/>
      <c r="AP3893" s="21"/>
      <c r="AS3893" s="22"/>
      <c r="AU3893" s="22"/>
    </row>
    <row r="3894" ht="15.75" customHeight="1">
      <c r="F3894" s="19"/>
      <c r="G3894" s="20"/>
      <c r="M3894" s="21"/>
      <c r="O3894" s="19"/>
      <c r="R3894" s="21"/>
      <c r="T3894" s="19"/>
      <c r="U3894" s="19"/>
      <c r="AA3894" s="19"/>
      <c r="AF3894" s="22"/>
      <c r="AK3894" s="21"/>
      <c r="AP3894" s="21"/>
      <c r="AS3894" s="22"/>
      <c r="AU3894" s="22"/>
    </row>
    <row r="3895" ht="15.75" customHeight="1">
      <c r="F3895" s="19"/>
      <c r="G3895" s="20"/>
      <c r="M3895" s="21"/>
      <c r="O3895" s="19"/>
      <c r="R3895" s="21"/>
      <c r="T3895" s="19"/>
      <c r="U3895" s="19"/>
      <c r="AA3895" s="19"/>
      <c r="AF3895" s="22"/>
      <c r="AK3895" s="21"/>
      <c r="AP3895" s="21"/>
      <c r="AS3895" s="22"/>
      <c r="AU3895" s="22"/>
    </row>
    <row r="3896" ht="15.75" customHeight="1">
      <c r="F3896" s="19"/>
      <c r="G3896" s="20"/>
      <c r="M3896" s="21"/>
      <c r="O3896" s="19"/>
      <c r="R3896" s="21"/>
      <c r="T3896" s="19"/>
      <c r="U3896" s="19"/>
      <c r="AA3896" s="19"/>
      <c r="AF3896" s="22"/>
      <c r="AK3896" s="21"/>
      <c r="AP3896" s="21"/>
      <c r="AS3896" s="22"/>
      <c r="AU3896" s="22"/>
    </row>
    <row r="3897" ht="15.75" customHeight="1">
      <c r="F3897" s="19"/>
      <c r="G3897" s="20"/>
      <c r="M3897" s="21"/>
      <c r="O3897" s="19"/>
      <c r="R3897" s="21"/>
      <c r="T3897" s="19"/>
      <c r="U3897" s="19"/>
      <c r="AA3897" s="19"/>
      <c r="AF3897" s="22"/>
      <c r="AK3897" s="21"/>
      <c r="AP3897" s="21"/>
      <c r="AS3897" s="22"/>
      <c r="AU3897" s="22"/>
    </row>
    <row r="3898" ht="15.75" customHeight="1">
      <c r="F3898" s="19"/>
      <c r="G3898" s="20"/>
      <c r="M3898" s="21"/>
      <c r="O3898" s="19"/>
      <c r="R3898" s="21"/>
      <c r="T3898" s="19"/>
      <c r="U3898" s="19"/>
      <c r="AA3898" s="19"/>
      <c r="AF3898" s="22"/>
      <c r="AK3898" s="21"/>
      <c r="AP3898" s="21"/>
      <c r="AS3898" s="22"/>
      <c r="AU3898" s="22"/>
    </row>
    <row r="3899" ht="15.75" customHeight="1">
      <c r="F3899" s="19"/>
      <c r="G3899" s="20"/>
      <c r="M3899" s="21"/>
      <c r="O3899" s="19"/>
      <c r="R3899" s="21"/>
      <c r="T3899" s="19"/>
      <c r="U3899" s="19"/>
      <c r="AA3899" s="19"/>
      <c r="AF3899" s="22"/>
      <c r="AK3899" s="21"/>
      <c r="AP3899" s="21"/>
      <c r="AS3899" s="22"/>
      <c r="AU3899" s="22"/>
    </row>
    <row r="3900" ht="15.75" customHeight="1">
      <c r="F3900" s="19"/>
      <c r="G3900" s="20"/>
      <c r="M3900" s="21"/>
      <c r="O3900" s="19"/>
      <c r="R3900" s="21"/>
      <c r="T3900" s="19"/>
      <c r="U3900" s="19"/>
      <c r="AA3900" s="19"/>
      <c r="AF3900" s="22"/>
      <c r="AK3900" s="21"/>
      <c r="AP3900" s="21"/>
      <c r="AS3900" s="22"/>
      <c r="AU3900" s="22"/>
    </row>
    <row r="3901" ht="15.75" customHeight="1">
      <c r="F3901" s="19"/>
      <c r="G3901" s="20"/>
      <c r="M3901" s="21"/>
      <c r="O3901" s="19"/>
      <c r="R3901" s="21"/>
      <c r="T3901" s="19"/>
      <c r="U3901" s="19"/>
      <c r="AA3901" s="19"/>
      <c r="AF3901" s="22"/>
      <c r="AK3901" s="21"/>
      <c r="AP3901" s="21"/>
      <c r="AS3901" s="22"/>
      <c r="AU3901" s="22"/>
    </row>
    <row r="3902" ht="15.75" customHeight="1">
      <c r="F3902" s="19"/>
      <c r="G3902" s="20"/>
      <c r="M3902" s="21"/>
      <c r="O3902" s="19"/>
      <c r="R3902" s="21"/>
      <c r="T3902" s="19"/>
      <c r="U3902" s="19"/>
      <c r="AA3902" s="19"/>
      <c r="AF3902" s="22"/>
      <c r="AK3902" s="21"/>
      <c r="AP3902" s="21"/>
      <c r="AS3902" s="22"/>
      <c r="AU3902" s="22"/>
    </row>
    <row r="3903" ht="15.75" customHeight="1">
      <c r="F3903" s="19"/>
      <c r="G3903" s="20"/>
      <c r="M3903" s="21"/>
      <c r="O3903" s="19"/>
      <c r="R3903" s="21"/>
      <c r="T3903" s="19"/>
      <c r="U3903" s="19"/>
      <c r="AA3903" s="19"/>
      <c r="AF3903" s="22"/>
      <c r="AK3903" s="21"/>
      <c r="AP3903" s="21"/>
      <c r="AS3903" s="22"/>
      <c r="AU3903" s="22"/>
    </row>
    <row r="3904" ht="15.75" customHeight="1">
      <c r="F3904" s="19"/>
      <c r="G3904" s="20"/>
      <c r="M3904" s="21"/>
      <c r="O3904" s="19"/>
      <c r="R3904" s="21"/>
      <c r="T3904" s="19"/>
      <c r="U3904" s="19"/>
      <c r="AA3904" s="19"/>
      <c r="AF3904" s="22"/>
      <c r="AK3904" s="21"/>
      <c r="AP3904" s="21"/>
      <c r="AS3904" s="22"/>
      <c r="AU3904" s="22"/>
    </row>
    <row r="3905" ht="15.75" customHeight="1">
      <c r="F3905" s="19"/>
      <c r="G3905" s="20"/>
      <c r="M3905" s="21"/>
      <c r="O3905" s="19"/>
      <c r="R3905" s="21"/>
      <c r="T3905" s="19"/>
      <c r="U3905" s="19"/>
      <c r="AA3905" s="19"/>
      <c r="AF3905" s="22"/>
      <c r="AK3905" s="21"/>
      <c r="AP3905" s="21"/>
      <c r="AS3905" s="22"/>
      <c r="AU3905" s="22"/>
    </row>
    <row r="3906" ht="15.75" customHeight="1">
      <c r="F3906" s="19"/>
      <c r="G3906" s="20"/>
      <c r="M3906" s="21"/>
      <c r="O3906" s="19"/>
      <c r="R3906" s="21"/>
      <c r="T3906" s="19"/>
      <c r="U3906" s="19"/>
      <c r="AA3906" s="19"/>
      <c r="AF3906" s="22"/>
      <c r="AK3906" s="21"/>
      <c r="AP3906" s="21"/>
      <c r="AS3906" s="22"/>
      <c r="AU3906" s="22"/>
    </row>
    <row r="3907" ht="15.75" customHeight="1">
      <c r="F3907" s="19"/>
      <c r="G3907" s="20"/>
      <c r="M3907" s="21"/>
      <c r="O3907" s="19"/>
      <c r="R3907" s="21"/>
      <c r="T3907" s="19"/>
      <c r="U3907" s="19"/>
      <c r="AA3907" s="19"/>
      <c r="AF3907" s="22"/>
      <c r="AK3907" s="21"/>
      <c r="AP3907" s="21"/>
      <c r="AS3907" s="22"/>
      <c r="AU3907" s="22"/>
    </row>
    <row r="3908" ht="15.75" customHeight="1">
      <c r="F3908" s="19"/>
      <c r="G3908" s="20"/>
      <c r="M3908" s="21"/>
      <c r="O3908" s="19"/>
      <c r="R3908" s="21"/>
      <c r="T3908" s="19"/>
      <c r="U3908" s="19"/>
      <c r="AA3908" s="19"/>
      <c r="AF3908" s="22"/>
      <c r="AK3908" s="21"/>
      <c r="AP3908" s="21"/>
      <c r="AS3908" s="22"/>
      <c r="AU3908" s="22"/>
    </row>
    <row r="3909" ht="15.75" customHeight="1">
      <c r="F3909" s="19"/>
      <c r="G3909" s="20"/>
      <c r="M3909" s="21"/>
      <c r="O3909" s="19"/>
      <c r="R3909" s="21"/>
      <c r="T3909" s="19"/>
      <c r="U3909" s="19"/>
      <c r="AA3909" s="19"/>
      <c r="AF3909" s="22"/>
      <c r="AK3909" s="21"/>
      <c r="AP3909" s="21"/>
      <c r="AS3909" s="22"/>
      <c r="AU3909" s="22"/>
    </row>
    <row r="3910" ht="15.75" customHeight="1">
      <c r="F3910" s="19"/>
      <c r="G3910" s="20"/>
      <c r="M3910" s="21"/>
      <c r="O3910" s="19"/>
      <c r="R3910" s="21"/>
      <c r="T3910" s="19"/>
      <c r="U3910" s="19"/>
      <c r="AA3910" s="19"/>
      <c r="AF3910" s="22"/>
      <c r="AK3910" s="21"/>
      <c r="AP3910" s="21"/>
      <c r="AS3910" s="22"/>
      <c r="AU3910" s="22"/>
    </row>
    <row r="3911" ht="15.75" customHeight="1">
      <c r="F3911" s="19"/>
      <c r="G3911" s="20"/>
      <c r="M3911" s="21"/>
      <c r="O3911" s="19"/>
      <c r="R3911" s="21"/>
      <c r="T3911" s="19"/>
      <c r="U3911" s="19"/>
      <c r="AA3911" s="19"/>
      <c r="AF3911" s="22"/>
      <c r="AK3911" s="21"/>
      <c r="AP3911" s="21"/>
      <c r="AS3911" s="22"/>
      <c r="AU3911" s="22"/>
    </row>
    <row r="3912" ht="15.75" customHeight="1">
      <c r="F3912" s="19"/>
      <c r="G3912" s="20"/>
      <c r="M3912" s="21"/>
      <c r="O3912" s="19"/>
      <c r="R3912" s="21"/>
      <c r="T3912" s="19"/>
      <c r="U3912" s="19"/>
      <c r="AA3912" s="19"/>
      <c r="AF3912" s="22"/>
      <c r="AK3912" s="21"/>
      <c r="AP3912" s="21"/>
      <c r="AS3912" s="22"/>
      <c r="AU3912" s="22"/>
    </row>
    <row r="3913" ht="15.75" customHeight="1">
      <c r="F3913" s="19"/>
      <c r="G3913" s="20"/>
      <c r="M3913" s="21"/>
      <c r="O3913" s="19"/>
      <c r="R3913" s="21"/>
      <c r="T3913" s="19"/>
      <c r="U3913" s="19"/>
      <c r="AA3913" s="19"/>
      <c r="AF3913" s="22"/>
      <c r="AK3913" s="21"/>
      <c r="AP3913" s="21"/>
      <c r="AS3913" s="22"/>
      <c r="AU3913" s="22"/>
    </row>
    <row r="3914" ht="15.75" customHeight="1">
      <c r="F3914" s="19"/>
      <c r="G3914" s="20"/>
      <c r="M3914" s="21"/>
      <c r="O3914" s="19"/>
      <c r="R3914" s="21"/>
      <c r="T3914" s="19"/>
      <c r="U3914" s="19"/>
      <c r="AA3914" s="19"/>
      <c r="AF3914" s="22"/>
      <c r="AK3914" s="21"/>
      <c r="AP3914" s="21"/>
      <c r="AS3914" s="22"/>
      <c r="AU3914" s="22"/>
    </row>
    <row r="3915" ht="15.75" customHeight="1">
      <c r="F3915" s="19"/>
      <c r="G3915" s="20"/>
      <c r="M3915" s="21"/>
      <c r="O3915" s="19"/>
      <c r="R3915" s="21"/>
      <c r="T3915" s="19"/>
      <c r="U3915" s="19"/>
      <c r="AA3915" s="19"/>
      <c r="AF3915" s="22"/>
      <c r="AK3915" s="21"/>
      <c r="AP3915" s="21"/>
      <c r="AS3915" s="22"/>
      <c r="AU3915" s="22"/>
    </row>
    <row r="3916" ht="15.75" customHeight="1">
      <c r="F3916" s="19"/>
      <c r="G3916" s="20"/>
      <c r="M3916" s="21"/>
      <c r="O3916" s="19"/>
      <c r="R3916" s="21"/>
      <c r="T3916" s="19"/>
      <c r="U3916" s="19"/>
      <c r="AA3916" s="19"/>
      <c r="AF3916" s="22"/>
      <c r="AK3916" s="21"/>
      <c r="AP3916" s="21"/>
      <c r="AS3916" s="22"/>
      <c r="AU3916" s="22"/>
    </row>
    <row r="3917" ht="15.75" customHeight="1">
      <c r="F3917" s="19"/>
      <c r="G3917" s="20"/>
      <c r="M3917" s="21"/>
      <c r="O3917" s="19"/>
      <c r="R3917" s="21"/>
      <c r="T3917" s="19"/>
      <c r="U3917" s="19"/>
      <c r="AA3917" s="19"/>
      <c r="AF3917" s="22"/>
      <c r="AK3917" s="21"/>
      <c r="AP3917" s="21"/>
      <c r="AS3917" s="22"/>
      <c r="AU3917" s="22"/>
    </row>
    <row r="3918" ht="15.75" customHeight="1">
      <c r="F3918" s="19"/>
      <c r="G3918" s="20"/>
      <c r="M3918" s="21"/>
      <c r="O3918" s="19"/>
      <c r="R3918" s="21"/>
      <c r="T3918" s="19"/>
      <c r="U3918" s="19"/>
      <c r="AA3918" s="19"/>
      <c r="AF3918" s="22"/>
      <c r="AK3918" s="21"/>
      <c r="AP3918" s="21"/>
      <c r="AS3918" s="22"/>
      <c r="AU3918" s="22"/>
    </row>
    <row r="3919" ht="15.75" customHeight="1">
      <c r="F3919" s="19"/>
      <c r="G3919" s="20"/>
      <c r="M3919" s="21"/>
      <c r="O3919" s="19"/>
      <c r="R3919" s="21"/>
      <c r="T3919" s="19"/>
      <c r="U3919" s="19"/>
      <c r="AA3919" s="19"/>
      <c r="AF3919" s="22"/>
      <c r="AK3919" s="21"/>
      <c r="AP3919" s="21"/>
      <c r="AS3919" s="22"/>
      <c r="AU3919" s="22"/>
    </row>
    <row r="3920" ht="15.75" customHeight="1">
      <c r="F3920" s="19"/>
      <c r="G3920" s="20"/>
      <c r="M3920" s="21"/>
      <c r="O3920" s="19"/>
      <c r="R3920" s="21"/>
      <c r="T3920" s="19"/>
      <c r="U3920" s="19"/>
      <c r="AA3920" s="19"/>
      <c r="AF3920" s="22"/>
      <c r="AK3920" s="21"/>
      <c r="AP3920" s="21"/>
      <c r="AS3920" s="22"/>
      <c r="AU3920" s="22"/>
    </row>
    <row r="3921" ht="15.75" customHeight="1">
      <c r="F3921" s="19"/>
      <c r="G3921" s="20"/>
      <c r="M3921" s="21"/>
      <c r="O3921" s="19"/>
      <c r="R3921" s="21"/>
      <c r="T3921" s="19"/>
      <c r="U3921" s="19"/>
      <c r="AA3921" s="19"/>
      <c r="AF3921" s="22"/>
      <c r="AK3921" s="21"/>
      <c r="AP3921" s="21"/>
      <c r="AS3921" s="22"/>
      <c r="AU3921" s="22"/>
    </row>
    <row r="3922" ht="15.75" customHeight="1">
      <c r="F3922" s="19"/>
      <c r="G3922" s="20"/>
      <c r="M3922" s="21"/>
      <c r="O3922" s="19"/>
      <c r="R3922" s="21"/>
      <c r="T3922" s="19"/>
      <c r="U3922" s="19"/>
      <c r="AA3922" s="19"/>
      <c r="AF3922" s="22"/>
      <c r="AK3922" s="21"/>
      <c r="AP3922" s="21"/>
      <c r="AS3922" s="22"/>
      <c r="AU3922" s="22"/>
    </row>
    <row r="3923" ht="15.75" customHeight="1">
      <c r="F3923" s="19"/>
      <c r="G3923" s="20"/>
      <c r="M3923" s="21"/>
      <c r="O3923" s="19"/>
      <c r="R3923" s="21"/>
      <c r="T3923" s="19"/>
      <c r="U3923" s="19"/>
      <c r="AA3923" s="19"/>
      <c r="AF3923" s="22"/>
      <c r="AK3923" s="21"/>
      <c r="AP3923" s="21"/>
      <c r="AS3923" s="22"/>
      <c r="AU3923" s="22"/>
    </row>
    <row r="3924" ht="15.75" customHeight="1">
      <c r="F3924" s="19"/>
      <c r="G3924" s="20"/>
      <c r="M3924" s="21"/>
      <c r="O3924" s="19"/>
      <c r="R3924" s="21"/>
      <c r="T3924" s="19"/>
      <c r="U3924" s="19"/>
      <c r="AA3924" s="19"/>
      <c r="AF3924" s="22"/>
      <c r="AK3924" s="21"/>
      <c r="AP3924" s="21"/>
      <c r="AS3924" s="22"/>
      <c r="AU3924" s="22"/>
    </row>
    <row r="3925" ht="15.75" customHeight="1">
      <c r="F3925" s="19"/>
      <c r="G3925" s="20"/>
      <c r="M3925" s="21"/>
      <c r="O3925" s="19"/>
      <c r="R3925" s="21"/>
      <c r="T3925" s="19"/>
      <c r="U3925" s="19"/>
      <c r="AA3925" s="19"/>
      <c r="AF3925" s="22"/>
      <c r="AK3925" s="21"/>
      <c r="AP3925" s="21"/>
      <c r="AS3925" s="22"/>
      <c r="AU3925" s="22"/>
    </row>
    <row r="3926" ht="15.75" customHeight="1">
      <c r="F3926" s="19"/>
      <c r="G3926" s="20"/>
      <c r="M3926" s="21"/>
      <c r="O3926" s="19"/>
      <c r="R3926" s="21"/>
      <c r="T3926" s="19"/>
      <c r="U3926" s="19"/>
      <c r="AA3926" s="19"/>
      <c r="AF3926" s="22"/>
      <c r="AK3926" s="21"/>
      <c r="AP3926" s="21"/>
      <c r="AS3926" s="22"/>
      <c r="AU3926" s="22"/>
    </row>
    <row r="3927" ht="15.75" customHeight="1">
      <c r="F3927" s="19"/>
      <c r="G3927" s="20"/>
      <c r="M3927" s="21"/>
      <c r="O3927" s="19"/>
      <c r="R3927" s="21"/>
      <c r="T3927" s="19"/>
      <c r="U3927" s="19"/>
      <c r="AA3927" s="19"/>
      <c r="AF3927" s="22"/>
      <c r="AK3927" s="21"/>
      <c r="AP3927" s="21"/>
      <c r="AS3927" s="22"/>
      <c r="AU3927" s="22"/>
    </row>
    <row r="3928" ht="15.75" customHeight="1">
      <c r="F3928" s="19"/>
      <c r="G3928" s="20"/>
      <c r="M3928" s="21"/>
      <c r="O3928" s="19"/>
      <c r="R3928" s="21"/>
      <c r="T3928" s="19"/>
      <c r="U3928" s="19"/>
      <c r="AA3928" s="19"/>
      <c r="AF3928" s="22"/>
      <c r="AK3928" s="21"/>
      <c r="AP3928" s="21"/>
      <c r="AS3928" s="22"/>
      <c r="AU3928" s="22"/>
    </row>
    <row r="3929" ht="15.75" customHeight="1">
      <c r="F3929" s="19"/>
      <c r="G3929" s="20"/>
      <c r="M3929" s="21"/>
      <c r="O3929" s="19"/>
      <c r="R3929" s="21"/>
      <c r="T3929" s="19"/>
      <c r="U3929" s="19"/>
      <c r="AA3929" s="19"/>
      <c r="AF3929" s="22"/>
      <c r="AK3929" s="21"/>
      <c r="AP3929" s="21"/>
      <c r="AS3929" s="22"/>
      <c r="AU3929" s="22"/>
    </row>
    <row r="3930" ht="15.75" customHeight="1">
      <c r="F3930" s="19"/>
      <c r="G3930" s="20"/>
      <c r="M3930" s="21"/>
      <c r="O3930" s="19"/>
      <c r="R3930" s="21"/>
      <c r="T3930" s="19"/>
      <c r="U3930" s="19"/>
      <c r="AA3930" s="19"/>
      <c r="AF3930" s="22"/>
      <c r="AK3930" s="21"/>
      <c r="AP3930" s="21"/>
      <c r="AS3930" s="22"/>
      <c r="AU3930" s="22"/>
    </row>
    <row r="3931" ht="15.75" customHeight="1">
      <c r="F3931" s="19"/>
      <c r="G3931" s="20"/>
      <c r="M3931" s="21"/>
      <c r="O3931" s="19"/>
      <c r="R3931" s="21"/>
      <c r="T3931" s="19"/>
      <c r="U3931" s="19"/>
      <c r="AA3931" s="19"/>
      <c r="AF3931" s="22"/>
      <c r="AK3931" s="21"/>
      <c r="AP3931" s="21"/>
      <c r="AS3931" s="22"/>
      <c r="AU3931" s="22"/>
    </row>
    <row r="3932" ht="15.75" customHeight="1">
      <c r="F3932" s="19"/>
      <c r="G3932" s="20"/>
      <c r="M3932" s="21"/>
      <c r="O3932" s="19"/>
      <c r="R3932" s="21"/>
      <c r="T3932" s="19"/>
      <c r="U3932" s="19"/>
      <c r="AA3932" s="19"/>
      <c r="AF3932" s="22"/>
      <c r="AK3932" s="21"/>
      <c r="AP3932" s="21"/>
      <c r="AS3932" s="22"/>
      <c r="AU3932" s="22"/>
    </row>
    <row r="3933" ht="15.75" customHeight="1">
      <c r="F3933" s="19"/>
      <c r="G3933" s="20"/>
      <c r="M3933" s="21"/>
      <c r="O3933" s="19"/>
      <c r="R3933" s="21"/>
      <c r="T3933" s="19"/>
      <c r="U3933" s="19"/>
      <c r="AA3933" s="19"/>
      <c r="AF3933" s="22"/>
      <c r="AK3933" s="21"/>
      <c r="AP3933" s="21"/>
      <c r="AS3933" s="22"/>
      <c r="AU3933" s="22"/>
    </row>
    <row r="3934" ht="15.75" customHeight="1">
      <c r="F3934" s="19"/>
      <c r="G3934" s="20"/>
      <c r="M3934" s="21"/>
      <c r="O3934" s="19"/>
      <c r="R3934" s="21"/>
      <c r="T3934" s="19"/>
      <c r="U3934" s="19"/>
      <c r="AA3934" s="19"/>
      <c r="AF3934" s="22"/>
      <c r="AK3934" s="21"/>
      <c r="AP3934" s="21"/>
      <c r="AS3934" s="22"/>
      <c r="AU3934" s="22"/>
    </row>
    <row r="3935" ht="15.75" customHeight="1">
      <c r="F3935" s="19"/>
      <c r="G3935" s="20"/>
      <c r="M3935" s="21"/>
      <c r="O3935" s="19"/>
      <c r="R3935" s="21"/>
      <c r="T3935" s="19"/>
      <c r="U3935" s="19"/>
      <c r="AA3935" s="19"/>
      <c r="AF3935" s="22"/>
      <c r="AK3935" s="21"/>
      <c r="AP3935" s="21"/>
      <c r="AS3935" s="22"/>
      <c r="AU3935" s="22"/>
    </row>
    <row r="3936" ht="15.75" customHeight="1">
      <c r="F3936" s="19"/>
      <c r="G3936" s="20"/>
      <c r="M3936" s="21"/>
      <c r="O3936" s="19"/>
      <c r="R3936" s="21"/>
      <c r="T3936" s="19"/>
      <c r="U3936" s="19"/>
      <c r="AA3936" s="19"/>
      <c r="AF3936" s="22"/>
      <c r="AK3936" s="21"/>
      <c r="AP3936" s="21"/>
      <c r="AS3936" s="22"/>
      <c r="AU3936" s="22"/>
    </row>
    <row r="3937" ht="15.75" customHeight="1">
      <c r="F3937" s="19"/>
      <c r="G3937" s="20"/>
      <c r="M3937" s="21"/>
      <c r="O3937" s="19"/>
      <c r="R3937" s="21"/>
      <c r="T3937" s="19"/>
      <c r="U3937" s="19"/>
      <c r="AA3937" s="19"/>
      <c r="AF3937" s="22"/>
      <c r="AK3937" s="21"/>
      <c r="AP3937" s="21"/>
      <c r="AS3937" s="22"/>
      <c r="AU3937" s="22"/>
    </row>
    <row r="3938" ht="15.75" customHeight="1">
      <c r="F3938" s="19"/>
      <c r="G3938" s="20"/>
      <c r="M3938" s="21"/>
      <c r="O3938" s="19"/>
      <c r="R3938" s="21"/>
      <c r="T3938" s="19"/>
      <c r="U3938" s="19"/>
      <c r="AA3938" s="19"/>
      <c r="AF3938" s="22"/>
      <c r="AK3938" s="21"/>
      <c r="AP3938" s="21"/>
      <c r="AS3938" s="22"/>
      <c r="AU3938" s="22"/>
    </row>
    <row r="3939" ht="15.75" customHeight="1">
      <c r="F3939" s="19"/>
      <c r="G3939" s="20"/>
      <c r="M3939" s="21"/>
      <c r="O3939" s="19"/>
      <c r="R3939" s="21"/>
      <c r="T3939" s="19"/>
      <c r="U3939" s="19"/>
      <c r="AA3939" s="19"/>
      <c r="AF3939" s="22"/>
      <c r="AK3939" s="21"/>
      <c r="AP3939" s="21"/>
      <c r="AS3939" s="22"/>
      <c r="AU3939" s="22"/>
    </row>
    <row r="3940" ht="15.75" customHeight="1">
      <c r="F3940" s="19"/>
      <c r="G3940" s="20"/>
      <c r="M3940" s="21"/>
      <c r="O3940" s="19"/>
      <c r="R3940" s="21"/>
      <c r="T3940" s="19"/>
      <c r="U3940" s="19"/>
      <c r="AA3940" s="19"/>
      <c r="AF3940" s="22"/>
      <c r="AK3940" s="21"/>
      <c r="AP3940" s="21"/>
      <c r="AS3940" s="22"/>
      <c r="AU3940" s="22"/>
    </row>
    <row r="3941" ht="15.75" customHeight="1">
      <c r="F3941" s="19"/>
      <c r="G3941" s="20"/>
      <c r="M3941" s="21"/>
      <c r="O3941" s="19"/>
      <c r="R3941" s="21"/>
      <c r="T3941" s="19"/>
      <c r="U3941" s="19"/>
      <c r="AA3941" s="19"/>
      <c r="AF3941" s="22"/>
      <c r="AK3941" s="21"/>
      <c r="AP3941" s="21"/>
      <c r="AS3941" s="22"/>
      <c r="AU3941" s="22"/>
    </row>
    <row r="3942" ht="15.75" customHeight="1">
      <c r="F3942" s="19"/>
      <c r="G3942" s="20"/>
      <c r="M3942" s="21"/>
      <c r="O3942" s="19"/>
      <c r="R3942" s="21"/>
      <c r="T3942" s="19"/>
      <c r="U3942" s="19"/>
      <c r="AA3942" s="19"/>
      <c r="AF3942" s="22"/>
      <c r="AK3942" s="21"/>
      <c r="AP3942" s="21"/>
      <c r="AS3942" s="22"/>
      <c r="AU3942" s="22"/>
    </row>
    <row r="3943" ht="15.75" customHeight="1">
      <c r="F3943" s="19"/>
      <c r="G3943" s="20"/>
      <c r="M3943" s="21"/>
      <c r="O3943" s="19"/>
      <c r="R3943" s="21"/>
      <c r="T3943" s="19"/>
      <c r="U3943" s="19"/>
      <c r="AA3943" s="19"/>
      <c r="AF3943" s="22"/>
      <c r="AK3943" s="21"/>
      <c r="AP3943" s="21"/>
      <c r="AS3943" s="22"/>
      <c r="AU3943" s="22"/>
    </row>
    <row r="3944" ht="15.75" customHeight="1">
      <c r="F3944" s="19"/>
      <c r="G3944" s="20"/>
      <c r="M3944" s="21"/>
      <c r="O3944" s="19"/>
      <c r="R3944" s="21"/>
      <c r="T3944" s="19"/>
      <c r="U3944" s="19"/>
      <c r="AA3944" s="19"/>
      <c r="AF3944" s="22"/>
      <c r="AK3944" s="21"/>
      <c r="AP3944" s="21"/>
      <c r="AS3944" s="22"/>
      <c r="AU3944" s="22"/>
    </row>
    <row r="3945" ht="15.75" customHeight="1">
      <c r="F3945" s="19"/>
      <c r="G3945" s="20"/>
      <c r="M3945" s="21"/>
      <c r="O3945" s="19"/>
      <c r="R3945" s="21"/>
      <c r="T3945" s="19"/>
      <c r="U3945" s="19"/>
      <c r="AA3945" s="19"/>
      <c r="AF3945" s="22"/>
      <c r="AK3945" s="21"/>
      <c r="AP3945" s="21"/>
      <c r="AS3945" s="22"/>
      <c r="AU3945" s="22"/>
    </row>
    <row r="3946" ht="15.75" customHeight="1">
      <c r="F3946" s="19"/>
      <c r="G3946" s="20"/>
      <c r="M3946" s="21"/>
      <c r="O3946" s="19"/>
      <c r="R3946" s="21"/>
      <c r="T3946" s="19"/>
      <c r="U3946" s="19"/>
      <c r="AA3946" s="19"/>
      <c r="AF3946" s="22"/>
      <c r="AK3946" s="21"/>
      <c r="AP3946" s="21"/>
      <c r="AS3946" s="22"/>
      <c r="AU3946" s="22"/>
    </row>
    <row r="3947" ht="15.75" customHeight="1">
      <c r="F3947" s="19"/>
      <c r="G3947" s="20"/>
      <c r="M3947" s="21"/>
      <c r="O3947" s="19"/>
      <c r="R3947" s="21"/>
      <c r="T3947" s="19"/>
      <c r="U3947" s="19"/>
      <c r="AA3947" s="19"/>
      <c r="AF3947" s="22"/>
      <c r="AK3947" s="21"/>
      <c r="AP3947" s="21"/>
      <c r="AS3947" s="22"/>
      <c r="AU3947" s="22"/>
    </row>
    <row r="3948" ht="15.75" customHeight="1">
      <c r="F3948" s="19"/>
      <c r="G3948" s="20"/>
      <c r="M3948" s="21"/>
      <c r="O3948" s="19"/>
      <c r="R3948" s="21"/>
      <c r="T3948" s="19"/>
      <c r="U3948" s="19"/>
      <c r="AA3948" s="19"/>
      <c r="AF3948" s="22"/>
      <c r="AK3948" s="21"/>
      <c r="AP3948" s="21"/>
      <c r="AS3948" s="22"/>
      <c r="AU3948" s="22"/>
    </row>
    <row r="3949" ht="15.75" customHeight="1">
      <c r="F3949" s="19"/>
      <c r="G3949" s="20"/>
      <c r="M3949" s="21"/>
      <c r="O3949" s="19"/>
      <c r="R3949" s="21"/>
      <c r="T3949" s="19"/>
      <c r="U3949" s="19"/>
      <c r="AA3949" s="19"/>
      <c r="AF3949" s="22"/>
      <c r="AK3949" s="21"/>
      <c r="AP3949" s="21"/>
      <c r="AS3949" s="22"/>
      <c r="AU3949" s="22"/>
    </row>
    <row r="3950" ht="15.75" customHeight="1">
      <c r="F3950" s="19"/>
      <c r="G3950" s="20"/>
      <c r="M3950" s="21"/>
      <c r="O3950" s="19"/>
      <c r="R3950" s="21"/>
      <c r="T3950" s="19"/>
      <c r="U3950" s="19"/>
      <c r="AA3950" s="19"/>
      <c r="AF3950" s="22"/>
      <c r="AK3950" s="21"/>
      <c r="AP3950" s="21"/>
      <c r="AS3950" s="22"/>
      <c r="AU3950" s="22"/>
    </row>
    <row r="3951" ht="15.75" customHeight="1">
      <c r="F3951" s="19"/>
      <c r="G3951" s="20"/>
      <c r="M3951" s="21"/>
      <c r="O3951" s="19"/>
      <c r="R3951" s="21"/>
      <c r="T3951" s="19"/>
      <c r="U3951" s="19"/>
      <c r="AA3951" s="19"/>
      <c r="AF3951" s="22"/>
      <c r="AK3951" s="21"/>
      <c r="AP3951" s="21"/>
      <c r="AS3951" s="22"/>
      <c r="AU3951" s="22"/>
    </row>
    <row r="3952" ht="15.75" customHeight="1">
      <c r="F3952" s="19"/>
      <c r="G3952" s="20"/>
      <c r="M3952" s="21"/>
      <c r="O3952" s="19"/>
      <c r="R3952" s="21"/>
      <c r="T3952" s="19"/>
      <c r="U3952" s="19"/>
      <c r="AA3952" s="19"/>
      <c r="AF3952" s="22"/>
      <c r="AK3952" s="21"/>
      <c r="AP3952" s="21"/>
      <c r="AS3952" s="22"/>
      <c r="AU3952" s="22"/>
    </row>
    <row r="3953" ht="15.75" customHeight="1">
      <c r="F3953" s="19"/>
      <c r="G3953" s="20"/>
      <c r="M3953" s="21"/>
      <c r="O3953" s="19"/>
      <c r="R3953" s="21"/>
      <c r="T3953" s="19"/>
      <c r="U3953" s="19"/>
      <c r="AA3953" s="19"/>
      <c r="AF3953" s="22"/>
      <c r="AK3953" s="21"/>
      <c r="AP3953" s="21"/>
      <c r="AS3953" s="22"/>
      <c r="AU3953" s="22"/>
    </row>
    <row r="3954" ht="15.75" customHeight="1">
      <c r="F3954" s="19"/>
      <c r="G3954" s="20"/>
      <c r="M3954" s="21"/>
      <c r="O3954" s="19"/>
      <c r="R3954" s="21"/>
      <c r="T3954" s="19"/>
      <c r="U3954" s="19"/>
      <c r="AA3954" s="19"/>
      <c r="AF3954" s="22"/>
      <c r="AK3954" s="21"/>
      <c r="AP3954" s="21"/>
      <c r="AS3954" s="22"/>
      <c r="AU3954" s="22"/>
    </row>
    <row r="3955" ht="15.75" customHeight="1">
      <c r="F3955" s="19"/>
      <c r="G3955" s="20"/>
      <c r="M3955" s="21"/>
      <c r="O3955" s="19"/>
      <c r="R3955" s="21"/>
      <c r="T3955" s="19"/>
      <c r="U3955" s="19"/>
      <c r="AA3955" s="19"/>
      <c r="AF3955" s="22"/>
      <c r="AK3955" s="21"/>
      <c r="AP3955" s="21"/>
      <c r="AS3955" s="22"/>
      <c r="AU3955" s="22"/>
    </row>
    <row r="3956" ht="15.75" customHeight="1">
      <c r="F3956" s="19"/>
      <c r="G3956" s="20"/>
      <c r="M3956" s="21"/>
      <c r="O3956" s="19"/>
      <c r="R3956" s="21"/>
      <c r="T3956" s="19"/>
      <c r="U3956" s="19"/>
      <c r="AA3956" s="19"/>
      <c r="AF3956" s="22"/>
      <c r="AK3956" s="21"/>
      <c r="AP3956" s="21"/>
      <c r="AS3956" s="22"/>
      <c r="AU3956" s="22"/>
    </row>
    <row r="3957" ht="15.75" customHeight="1">
      <c r="F3957" s="19"/>
      <c r="G3957" s="20"/>
      <c r="M3957" s="21"/>
      <c r="O3957" s="19"/>
      <c r="R3957" s="21"/>
      <c r="T3957" s="19"/>
      <c r="U3957" s="19"/>
      <c r="AA3957" s="19"/>
      <c r="AF3957" s="22"/>
      <c r="AK3957" s="21"/>
      <c r="AP3957" s="21"/>
      <c r="AS3957" s="22"/>
      <c r="AU3957" s="22"/>
    </row>
    <row r="3958" ht="15.75" customHeight="1">
      <c r="F3958" s="19"/>
      <c r="G3958" s="20"/>
      <c r="M3958" s="21"/>
      <c r="O3958" s="19"/>
      <c r="R3958" s="21"/>
      <c r="T3958" s="19"/>
      <c r="U3958" s="19"/>
      <c r="AA3958" s="19"/>
      <c r="AF3958" s="22"/>
      <c r="AK3958" s="21"/>
      <c r="AP3958" s="21"/>
      <c r="AS3958" s="22"/>
      <c r="AU3958" s="22"/>
    </row>
    <row r="3959" ht="15.75" customHeight="1">
      <c r="F3959" s="19"/>
      <c r="G3959" s="20"/>
      <c r="M3959" s="21"/>
      <c r="O3959" s="19"/>
      <c r="R3959" s="21"/>
      <c r="T3959" s="19"/>
      <c r="U3959" s="19"/>
      <c r="AA3959" s="19"/>
      <c r="AF3959" s="22"/>
      <c r="AK3959" s="21"/>
      <c r="AP3959" s="21"/>
      <c r="AS3959" s="22"/>
      <c r="AU3959" s="22"/>
    </row>
    <row r="3960" ht="15.75" customHeight="1">
      <c r="F3960" s="19"/>
      <c r="G3960" s="20"/>
      <c r="M3960" s="21"/>
      <c r="O3960" s="19"/>
      <c r="R3960" s="21"/>
      <c r="T3960" s="19"/>
      <c r="U3960" s="19"/>
      <c r="AA3960" s="19"/>
      <c r="AF3960" s="22"/>
      <c r="AK3960" s="21"/>
      <c r="AP3960" s="21"/>
      <c r="AS3960" s="22"/>
      <c r="AU3960" s="22"/>
    </row>
    <row r="3961" ht="15.75" customHeight="1">
      <c r="F3961" s="19"/>
      <c r="G3961" s="20"/>
      <c r="M3961" s="21"/>
      <c r="O3961" s="19"/>
      <c r="R3961" s="21"/>
      <c r="T3961" s="19"/>
      <c r="U3961" s="19"/>
      <c r="AA3961" s="19"/>
      <c r="AF3961" s="22"/>
      <c r="AK3961" s="21"/>
      <c r="AP3961" s="21"/>
      <c r="AS3961" s="22"/>
      <c r="AU3961" s="22"/>
    </row>
    <row r="3962" ht="15.75" customHeight="1">
      <c r="F3962" s="19"/>
      <c r="G3962" s="20"/>
      <c r="M3962" s="21"/>
      <c r="O3962" s="19"/>
      <c r="R3962" s="21"/>
      <c r="T3962" s="19"/>
      <c r="U3962" s="19"/>
      <c r="AA3962" s="19"/>
      <c r="AF3962" s="22"/>
      <c r="AK3962" s="21"/>
      <c r="AP3962" s="21"/>
      <c r="AS3962" s="22"/>
      <c r="AU3962" s="22"/>
    </row>
    <row r="3963" ht="15.75" customHeight="1">
      <c r="F3963" s="19"/>
      <c r="G3963" s="20"/>
      <c r="M3963" s="21"/>
      <c r="O3963" s="19"/>
      <c r="R3963" s="21"/>
      <c r="T3963" s="19"/>
      <c r="U3963" s="19"/>
      <c r="AA3963" s="19"/>
      <c r="AF3963" s="22"/>
      <c r="AK3963" s="21"/>
      <c r="AP3963" s="21"/>
      <c r="AS3963" s="22"/>
      <c r="AU3963" s="22"/>
    </row>
    <row r="3964" ht="15.75" customHeight="1">
      <c r="F3964" s="19"/>
      <c r="G3964" s="20"/>
      <c r="M3964" s="21"/>
      <c r="O3964" s="19"/>
      <c r="R3964" s="21"/>
      <c r="T3964" s="19"/>
      <c r="U3964" s="19"/>
      <c r="AA3964" s="19"/>
      <c r="AF3964" s="22"/>
      <c r="AK3964" s="21"/>
      <c r="AP3964" s="21"/>
      <c r="AS3964" s="22"/>
      <c r="AU3964" s="22"/>
    </row>
    <row r="3965" ht="15.75" customHeight="1">
      <c r="F3965" s="19"/>
      <c r="G3965" s="20"/>
      <c r="M3965" s="21"/>
      <c r="O3965" s="19"/>
      <c r="R3965" s="21"/>
      <c r="T3965" s="19"/>
      <c r="U3965" s="19"/>
      <c r="AA3965" s="19"/>
      <c r="AF3965" s="22"/>
      <c r="AK3965" s="21"/>
      <c r="AP3965" s="21"/>
      <c r="AS3965" s="22"/>
      <c r="AU3965" s="22"/>
    </row>
    <row r="3966" ht="15.75" customHeight="1">
      <c r="F3966" s="19"/>
      <c r="G3966" s="20"/>
      <c r="M3966" s="21"/>
      <c r="O3966" s="19"/>
      <c r="R3966" s="21"/>
      <c r="T3966" s="19"/>
      <c r="U3966" s="19"/>
      <c r="AA3966" s="19"/>
      <c r="AF3966" s="22"/>
      <c r="AK3966" s="21"/>
      <c r="AP3966" s="21"/>
      <c r="AS3966" s="22"/>
      <c r="AU3966" s="22"/>
    </row>
    <row r="3967" ht="15.75" customHeight="1">
      <c r="F3967" s="19"/>
      <c r="G3967" s="20"/>
      <c r="M3967" s="21"/>
      <c r="O3967" s="19"/>
      <c r="R3967" s="21"/>
      <c r="T3967" s="19"/>
      <c r="U3967" s="19"/>
      <c r="AA3967" s="19"/>
      <c r="AF3967" s="22"/>
      <c r="AK3967" s="21"/>
      <c r="AP3967" s="21"/>
      <c r="AS3967" s="22"/>
      <c r="AU3967" s="22"/>
    </row>
    <row r="3968" ht="15.75" customHeight="1">
      <c r="F3968" s="19"/>
      <c r="G3968" s="20"/>
      <c r="M3968" s="21"/>
      <c r="O3968" s="19"/>
      <c r="R3968" s="21"/>
      <c r="T3968" s="19"/>
      <c r="U3968" s="19"/>
      <c r="AA3968" s="19"/>
      <c r="AF3968" s="22"/>
      <c r="AK3968" s="21"/>
      <c r="AP3968" s="21"/>
      <c r="AS3968" s="22"/>
      <c r="AU3968" s="22"/>
    </row>
    <row r="3969" ht="15.75" customHeight="1">
      <c r="F3969" s="19"/>
      <c r="G3969" s="20"/>
      <c r="M3969" s="21"/>
      <c r="O3969" s="19"/>
      <c r="R3969" s="21"/>
      <c r="T3969" s="19"/>
      <c r="U3969" s="19"/>
      <c r="AA3969" s="19"/>
      <c r="AF3969" s="22"/>
      <c r="AK3969" s="21"/>
      <c r="AP3969" s="21"/>
      <c r="AS3969" s="22"/>
      <c r="AU3969" s="22"/>
    </row>
    <row r="3970" ht="15.75" customHeight="1">
      <c r="F3970" s="19"/>
      <c r="G3970" s="20"/>
      <c r="M3970" s="21"/>
      <c r="O3970" s="19"/>
      <c r="R3970" s="21"/>
      <c r="T3970" s="19"/>
      <c r="U3970" s="19"/>
      <c r="AA3970" s="19"/>
      <c r="AF3970" s="22"/>
      <c r="AK3970" s="21"/>
      <c r="AP3970" s="21"/>
      <c r="AS3970" s="22"/>
      <c r="AU3970" s="22"/>
    </row>
    <row r="3971" ht="15.75" customHeight="1">
      <c r="F3971" s="19"/>
      <c r="G3971" s="20"/>
      <c r="M3971" s="21"/>
      <c r="O3971" s="19"/>
      <c r="R3971" s="21"/>
      <c r="T3971" s="19"/>
      <c r="U3971" s="19"/>
      <c r="AA3971" s="19"/>
      <c r="AF3971" s="22"/>
      <c r="AK3971" s="21"/>
      <c r="AP3971" s="21"/>
      <c r="AS3971" s="22"/>
      <c r="AU3971" s="22"/>
    </row>
    <row r="3972" ht="15.75" customHeight="1">
      <c r="F3972" s="19"/>
      <c r="G3972" s="20"/>
      <c r="M3972" s="21"/>
      <c r="O3972" s="19"/>
      <c r="R3972" s="21"/>
      <c r="T3972" s="19"/>
      <c r="U3972" s="19"/>
      <c r="AA3972" s="19"/>
      <c r="AF3972" s="22"/>
      <c r="AK3972" s="21"/>
      <c r="AP3972" s="21"/>
      <c r="AS3972" s="22"/>
      <c r="AU3972" s="22"/>
    </row>
    <row r="3973" ht="15.75" customHeight="1">
      <c r="F3973" s="19"/>
      <c r="G3973" s="20"/>
      <c r="M3973" s="21"/>
      <c r="O3973" s="19"/>
      <c r="R3973" s="21"/>
      <c r="T3973" s="19"/>
      <c r="U3973" s="19"/>
      <c r="AA3973" s="19"/>
      <c r="AF3973" s="22"/>
      <c r="AK3973" s="21"/>
      <c r="AP3973" s="21"/>
      <c r="AS3973" s="22"/>
      <c r="AU3973" s="22"/>
    </row>
    <row r="3974" ht="15.75" customHeight="1">
      <c r="F3974" s="19"/>
      <c r="G3974" s="20"/>
      <c r="M3974" s="21"/>
      <c r="O3974" s="19"/>
      <c r="R3974" s="21"/>
      <c r="T3974" s="19"/>
      <c r="U3974" s="19"/>
      <c r="AA3974" s="19"/>
      <c r="AF3974" s="22"/>
      <c r="AK3974" s="21"/>
      <c r="AP3974" s="21"/>
      <c r="AS3974" s="22"/>
      <c r="AU3974" s="22"/>
    </row>
    <row r="3975" ht="15.75" customHeight="1">
      <c r="F3975" s="19"/>
      <c r="G3975" s="20"/>
      <c r="M3975" s="21"/>
      <c r="O3975" s="19"/>
      <c r="R3975" s="21"/>
      <c r="T3975" s="19"/>
      <c r="U3975" s="19"/>
      <c r="AA3975" s="19"/>
      <c r="AF3975" s="22"/>
      <c r="AK3975" s="21"/>
      <c r="AP3975" s="21"/>
      <c r="AS3975" s="22"/>
      <c r="AU3975" s="22"/>
    </row>
    <row r="3976" ht="15.75" customHeight="1">
      <c r="F3976" s="19"/>
      <c r="G3976" s="20"/>
      <c r="M3976" s="21"/>
      <c r="O3976" s="19"/>
      <c r="R3976" s="21"/>
      <c r="T3976" s="19"/>
      <c r="U3976" s="19"/>
      <c r="AA3976" s="19"/>
      <c r="AF3976" s="22"/>
      <c r="AK3976" s="21"/>
      <c r="AP3976" s="21"/>
      <c r="AS3976" s="22"/>
      <c r="AU3976" s="22"/>
    </row>
    <row r="3977" ht="15.75" customHeight="1">
      <c r="F3977" s="19"/>
      <c r="G3977" s="20"/>
      <c r="M3977" s="21"/>
      <c r="O3977" s="19"/>
      <c r="R3977" s="21"/>
      <c r="T3977" s="19"/>
      <c r="U3977" s="19"/>
      <c r="AA3977" s="19"/>
      <c r="AF3977" s="22"/>
      <c r="AK3977" s="21"/>
      <c r="AP3977" s="21"/>
      <c r="AS3977" s="22"/>
      <c r="AU3977" s="22"/>
    </row>
    <row r="3978" ht="15.75" customHeight="1">
      <c r="F3978" s="19"/>
      <c r="G3978" s="20"/>
      <c r="M3978" s="21"/>
      <c r="O3978" s="19"/>
      <c r="R3978" s="21"/>
      <c r="T3978" s="19"/>
      <c r="U3978" s="19"/>
      <c r="AA3978" s="19"/>
      <c r="AF3978" s="22"/>
      <c r="AK3978" s="21"/>
      <c r="AP3978" s="21"/>
      <c r="AS3978" s="22"/>
      <c r="AU3978" s="22"/>
    </row>
    <row r="3979" ht="15.75" customHeight="1">
      <c r="F3979" s="19"/>
      <c r="G3979" s="20"/>
      <c r="M3979" s="21"/>
      <c r="O3979" s="19"/>
      <c r="R3979" s="21"/>
      <c r="T3979" s="19"/>
      <c r="U3979" s="19"/>
      <c r="AA3979" s="19"/>
      <c r="AF3979" s="22"/>
      <c r="AK3979" s="21"/>
      <c r="AP3979" s="21"/>
      <c r="AS3979" s="22"/>
      <c r="AU3979" s="22"/>
    </row>
    <row r="3980" ht="15.75" customHeight="1">
      <c r="F3980" s="19"/>
      <c r="G3980" s="20"/>
      <c r="M3980" s="21"/>
      <c r="O3980" s="19"/>
      <c r="R3980" s="21"/>
      <c r="T3980" s="19"/>
      <c r="U3980" s="19"/>
      <c r="AA3980" s="19"/>
      <c r="AF3980" s="22"/>
      <c r="AK3980" s="21"/>
      <c r="AP3980" s="21"/>
      <c r="AS3980" s="22"/>
      <c r="AU3980" s="22"/>
    </row>
    <row r="3981" ht="15.75" customHeight="1">
      <c r="F3981" s="19"/>
      <c r="G3981" s="20"/>
      <c r="M3981" s="21"/>
      <c r="O3981" s="19"/>
      <c r="R3981" s="21"/>
      <c r="T3981" s="19"/>
      <c r="U3981" s="19"/>
      <c r="AA3981" s="19"/>
      <c r="AF3981" s="22"/>
      <c r="AK3981" s="21"/>
      <c r="AP3981" s="21"/>
      <c r="AS3981" s="22"/>
      <c r="AU3981" s="22"/>
    </row>
    <row r="3982" ht="15.75" customHeight="1">
      <c r="F3982" s="19"/>
      <c r="G3982" s="20"/>
      <c r="M3982" s="21"/>
      <c r="O3982" s="19"/>
      <c r="R3982" s="21"/>
      <c r="T3982" s="19"/>
      <c r="U3982" s="19"/>
      <c r="AA3982" s="19"/>
      <c r="AF3982" s="22"/>
      <c r="AK3982" s="21"/>
      <c r="AP3982" s="21"/>
      <c r="AS3982" s="22"/>
      <c r="AU3982" s="22"/>
    </row>
    <row r="3983" ht="15.75" customHeight="1">
      <c r="F3983" s="19"/>
      <c r="G3983" s="20"/>
      <c r="M3983" s="21"/>
      <c r="O3983" s="19"/>
      <c r="R3983" s="21"/>
      <c r="T3983" s="19"/>
      <c r="U3983" s="19"/>
      <c r="AA3983" s="19"/>
      <c r="AF3983" s="22"/>
      <c r="AK3983" s="21"/>
      <c r="AP3983" s="21"/>
      <c r="AS3983" s="22"/>
      <c r="AU3983" s="22"/>
    </row>
    <row r="3984" ht="15.75" customHeight="1">
      <c r="F3984" s="19"/>
      <c r="G3984" s="20"/>
      <c r="M3984" s="21"/>
      <c r="O3984" s="19"/>
      <c r="R3984" s="21"/>
      <c r="T3984" s="19"/>
      <c r="U3984" s="19"/>
      <c r="AA3984" s="19"/>
      <c r="AF3984" s="22"/>
      <c r="AK3984" s="21"/>
      <c r="AP3984" s="21"/>
      <c r="AS3984" s="22"/>
      <c r="AU3984" s="22"/>
    </row>
    <row r="3985" ht="15.75" customHeight="1">
      <c r="F3985" s="19"/>
      <c r="G3985" s="20"/>
      <c r="M3985" s="21"/>
      <c r="O3985" s="19"/>
      <c r="R3985" s="21"/>
      <c r="T3985" s="19"/>
      <c r="U3985" s="19"/>
      <c r="AA3985" s="19"/>
      <c r="AF3985" s="22"/>
      <c r="AK3985" s="21"/>
      <c r="AP3985" s="21"/>
      <c r="AS3985" s="22"/>
      <c r="AU3985" s="22"/>
    </row>
    <row r="3986" ht="15.75" customHeight="1">
      <c r="F3986" s="19"/>
      <c r="G3986" s="20"/>
      <c r="M3986" s="21"/>
      <c r="O3986" s="19"/>
      <c r="R3986" s="21"/>
      <c r="T3986" s="19"/>
      <c r="U3986" s="19"/>
      <c r="AA3986" s="19"/>
      <c r="AF3986" s="22"/>
      <c r="AK3986" s="21"/>
      <c r="AP3986" s="21"/>
      <c r="AS3986" s="22"/>
      <c r="AU3986" s="22"/>
    </row>
    <row r="3987" ht="15.75" customHeight="1">
      <c r="F3987" s="19"/>
      <c r="G3987" s="20"/>
      <c r="M3987" s="21"/>
      <c r="O3987" s="19"/>
      <c r="R3987" s="21"/>
      <c r="T3987" s="19"/>
      <c r="U3987" s="19"/>
      <c r="AA3987" s="19"/>
      <c r="AF3987" s="22"/>
      <c r="AK3987" s="21"/>
      <c r="AP3987" s="21"/>
      <c r="AS3987" s="22"/>
      <c r="AU3987" s="22"/>
    </row>
    <row r="3988" ht="15.75" customHeight="1">
      <c r="F3988" s="19"/>
      <c r="G3988" s="20"/>
      <c r="M3988" s="21"/>
      <c r="O3988" s="19"/>
      <c r="R3988" s="21"/>
      <c r="T3988" s="19"/>
      <c r="U3988" s="19"/>
      <c r="AA3988" s="19"/>
      <c r="AF3988" s="22"/>
      <c r="AK3988" s="21"/>
      <c r="AP3988" s="21"/>
      <c r="AS3988" s="22"/>
      <c r="AU3988" s="22"/>
    </row>
    <row r="3989" ht="15.75" customHeight="1">
      <c r="F3989" s="19"/>
      <c r="G3989" s="20"/>
      <c r="M3989" s="21"/>
      <c r="O3989" s="19"/>
      <c r="R3989" s="21"/>
      <c r="T3989" s="19"/>
      <c r="U3989" s="19"/>
      <c r="AA3989" s="19"/>
      <c r="AF3989" s="22"/>
      <c r="AK3989" s="21"/>
      <c r="AP3989" s="21"/>
      <c r="AS3989" s="22"/>
      <c r="AU3989" s="22"/>
    </row>
    <row r="3990" ht="15.75" customHeight="1">
      <c r="F3990" s="19"/>
      <c r="G3990" s="20"/>
      <c r="M3990" s="21"/>
      <c r="O3990" s="19"/>
      <c r="R3990" s="21"/>
      <c r="T3990" s="19"/>
      <c r="U3990" s="19"/>
      <c r="AA3990" s="19"/>
      <c r="AF3990" s="22"/>
      <c r="AK3990" s="21"/>
      <c r="AP3990" s="21"/>
      <c r="AS3990" s="22"/>
      <c r="AU3990" s="22"/>
    </row>
    <row r="3991" ht="15.75" customHeight="1">
      <c r="F3991" s="19"/>
      <c r="G3991" s="20"/>
      <c r="M3991" s="21"/>
      <c r="O3991" s="19"/>
      <c r="R3991" s="21"/>
      <c r="T3991" s="19"/>
      <c r="U3991" s="19"/>
      <c r="AA3991" s="19"/>
      <c r="AF3991" s="22"/>
      <c r="AK3991" s="21"/>
      <c r="AP3991" s="21"/>
      <c r="AS3991" s="22"/>
      <c r="AU3991" s="22"/>
    </row>
    <row r="3992" ht="15.75" customHeight="1">
      <c r="F3992" s="19"/>
      <c r="G3992" s="20"/>
      <c r="M3992" s="21"/>
      <c r="O3992" s="19"/>
      <c r="R3992" s="21"/>
      <c r="T3992" s="19"/>
      <c r="U3992" s="19"/>
      <c r="AA3992" s="19"/>
      <c r="AF3992" s="22"/>
      <c r="AK3992" s="21"/>
      <c r="AP3992" s="21"/>
      <c r="AS3992" s="22"/>
      <c r="AU3992" s="22"/>
    </row>
    <row r="3993" ht="15.75" customHeight="1">
      <c r="F3993" s="19"/>
      <c r="G3993" s="20"/>
      <c r="M3993" s="21"/>
      <c r="O3993" s="19"/>
      <c r="R3993" s="21"/>
      <c r="T3993" s="19"/>
      <c r="U3993" s="19"/>
      <c r="AA3993" s="19"/>
      <c r="AF3993" s="22"/>
      <c r="AK3993" s="21"/>
      <c r="AP3993" s="21"/>
      <c r="AS3993" s="22"/>
      <c r="AU3993" s="22"/>
    </row>
    <row r="3994" ht="15.75" customHeight="1">
      <c r="F3994" s="19"/>
      <c r="G3994" s="20"/>
      <c r="M3994" s="21"/>
      <c r="O3994" s="19"/>
      <c r="R3994" s="21"/>
      <c r="T3994" s="19"/>
      <c r="U3994" s="19"/>
      <c r="AA3994" s="19"/>
      <c r="AF3994" s="22"/>
      <c r="AK3994" s="21"/>
      <c r="AP3994" s="21"/>
      <c r="AS3994" s="22"/>
      <c r="AU3994" s="22"/>
    </row>
    <row r="3995" ht="15.75" customHeight="1">
      <c r="F3995" s="19"/>
      <c r="G3995" s="20"/>
      <c r="M3995" s="21"/>
      <c r="O3995" s="19"/>
      <c r="R3995" s="21"/>
      <c r="T3995" s="19"/>
      <c r="U3995" s="19"/>
      <c r="AA3995" s="19"/>
      <c r="AF3995" s="22"/>
      <c r="AK3995" s="21"/>
      <c r="AP3995" s="21"/>
      <c r="AS3995" s="22"/>
      <c r="AU3995" s="22"/>
    </row>
    <row r="3996" ht="15.75" customHeight="1">
      <c r="F3996" s="19"/>
      <c r="G3996" s="20"/>
      <c r="M3996" s="21"/>
      <c r="O3996" s="19"/>
      <c r="R3996" s="21"/>
      <c r="T3996" s="19"/>
      <c r="U3996" s="19"/>
      <c r="AA3996" s="19"/>
      <c r="AF3996" s="22"/>
      <c r="AK3996" s="21"/>
      <c r="AP3996" s="21"/>
      <c r="AS3996" s="22"/>
      <c r="AU3996" s="22"/>
    </row>
    <row r="3997" ht="15.75" customHeight="1">
      <c r="F3997" s="19"/>
      <c r="G3997" s="20"/>
      <c r="M3997" s="21"/>
      <c r="O3997" s="19"/>
      <c r="R3997" s="21"/>
      <c r="T3997" s="19"/>
      <c r="U3997" s="19"/>
      <c r="AA3997" s="19"/>
      <c r="AF3997" s="22"/>
      <c r="AK3997" s="21"/>
      <c r="AP3997" s="21"/>
      <c r="AS3997" s="22"/>
      <c r="AU3997" s="22"/>
    </row>
    <row r="3998" ht="15.75" customHeight="1">
      <c r="F3998" s="19"/>
      <c r="G3998" s="20"/>
      <c r="M3998" s="21"/>
      <c r="O3998" s="19"/>
      <c r="R3998" s="21"/>
      <c r="T3998" s="19"/>
      <c r="U3998" s="19"/>
      <c r="AA3998" s="19"/>
      <c r="AF3998" s="22"/>
      <c r="AK3998" s="21"/>
      <c r="AP3998" s="21"/>
      <c r="AS3998" s="22"/>
      <c r="AU3998" s="22"/>
    </row>
    <row r="3999" ht="15.75" customHeight="1">
      <c r="F3999" s="19"/>
      <c r="G3999" s="20"/>
      <c r="M3999" s="21"/>
      <c r="O3999" s="19"/>
      <c r="R3999" s="21"/>
      <c r="T3999" s="19"/>
      <c r="U3999" s="19"/>
      <c r="AA3999" s="19"/>
      <c r="AF3999" s="22"/>
      <c r="AK3999" s="21"/>
      <c r="AP3999" s="21"/>
      <c r="AS3999" s="22"/>
      <c r="AU3999" s="22"/>
    </row>
    <row r="4000" ht="15.75" customHeight="1">
      <c r="F4000" s="19"/>
      <c r="G4000" s="20"/>
      <c r="M4000" s="21"/>
      <c r="O4000" s="19"/>
      <c r="R4000" s="21"/>
      <c r="T4000" s="19"/>
      <c r="U4000" s="19"/>
      <c r="AA4000" s="19"/>
      <c r="AF4000" s="22"/>
      <c r="AK4000" s="21"/>
      <c r="AP4000" s="21"/>
      <c r="AS4000" s="22"/>
      <c r="AU4000" s="22"/>
    </row>
    <row r="4001" ht="15.75" customHeight="1">
      <c r="F4001" s="19"/>
      <c r="G4001" s="20"/>
      <c r="M4001" s="21"/>
      <c r="O4001" s="19"/>
      <c r="R4001" s="21"/>
      <c r="T4001" s="19"/>
      <c r="U4001" s="19"/>
      <c r="AA4001" s="19"/>
      <c r="AF4001" s="22"/>
      <c r="AK4001" s="21"/>
      <c r="AP4001" s="21"/>
      <c r="AS4001" s="22"/>
      <c r="AU4001" s="22"/>
    </row>
    <row r="4002" ht="15.75" customHeight="1">
      <c r="F4002" s="19"/>
      <c r="G4002" s="20"/>
      <c r="M4002" s="21"/>
      <c r="O4002" s="19"/>
      <c r="R4002" s="21"/>
      <c r="T4002" s="19"/>
      <c r="U4002" s="19"/>
      <c r="AA4002" s="19"/>
      <c r="AF4002" s="22"/>
      <c r="AK4002" s="21"/>
      <c r="AP4002" s="21"/>
      <c r="AS4002" s="22"/>
      <c r="AU4002" s="22"/>
    </row>
    <row r="4003" ht="15.75" customHeight="1">
      <c r="F4003" s="19"/>
      <c r="G4003" s="20"/>
      <c r="M4003" s="21"/>
      <c r="O4003" s="19"/>
      <c r="R4003" s="21"/>
      <c r="T4003" s="19"/>
      <c r="U4003" s="19"/>
      <c r="AA4003" s="19"/>
      <c r="AF4003" s="22"/>
      <c r="AK4003" s="21"/>
      <c r="AP4003" s="21"/>
      <c r="AS4003" s="22"/>
      <c r="AU4003" s="22"/>
    </row>
    <row r="4004" ht="15.75" customHeight="1">
      <c r="F4004" s="19"/>
      <c r="G4004" s="20"/>
      <c r="M4004" s="21"/>
      <c r="O4004" s="19"/>
      <c r="R4004" s="21"/>
      <c r="T4004" s="19"/>
      <c r="U4004" s="19"/>
      <c r="AA4004" s="19"/>
      <c r="AF4004" s="22"/>
      <c r="AK4004" s="21"/>
      <c r="AP4004" s="21"/>
      <c r="AS4004" s="22"/>
      <c r="AU4004" s="22"/>
    </row>
    <row r="4005" ht="15.75" customHeight="1">
      <c r="F4005" s="19"/>
      <c r="G4005" s="20"/>
      <c r="M4005" s="21"/>
      <c r="O4005" s="19"/>
      <c r="R4005" s="21"/>
      <c r="T4005" s="19"/>
      <c r="U4005" s="19"/>
      <c r="AA4005" s="19"/>
      <c r="AF4005" s="22"/>
      <c r="AK4005" s="21"/>
      <c r="AP4005" s="21"/>
      <c r="AS4005" s="22"/>
      <c r="AU4005" s="22"/>
    </row>
    <row r="4006" ht="15.75" customHeight="1">
      <c r="F4006" s="19"/>
      <c r="G4006" s="20"/>
      <c r="M4006" s="21"/>
      <c r="O4006" s="19"/>
      <c r="R4006" s="21"/>
      <c r="T4006" s="19"/>
      <c r="U4006" s="19"/>
      <c r="AA4006" s="19"/>
      <c r="AF4006" s="22"/>
      <c r="AK4006" s="21"/>
      <c r="AP4006" s="21"/>
      <c r="AS4006" s="22"/>
      <c r="AU4006" s="22"/>
    </row>
    <row r="4007" ht="15.75" customHeight="1">
      <c r="F4007" s="19"/>
      <c r="G4007" s="20"/>
      <c r="M4007" s="21"/>
      <c r="O4007" s="19"/>
      <c r="R4007" s="21"/>
      <c r="T4007" s="19"/>
      <c r="U4007" s="19"/>
      <c r="AA4007" s="19"/>
      <c r="AF4007" s="22"/>
      <c r="AK4007" s="21"/>
      <c r="AP4007" s="21"/>
      <c r="AS4007" s="22"/>
      <c r="AU4007" s="22"/>
    </row>
    <row r="4008" ht="15.75" customHeight="1">
      <c r="F4008" s="19"/>
      <c r="G4008" s="20"/>
      <c r="M4008" s="21"/>
      <c r="O4008" s="19"/>
      <c r="R4008" s="21"/>
      <c r="T4008" s="19"/>
      <c r="U4008" s="19"/>
      <c r="AA4008" s="19"/>
      <c r="AF4008" s="22"/>
      <c r="AK4008" s="21"/>
      <c r="AP4008" s="21"/>
      <c r="AS4008" s="22"/>
      <c r="AU4008" s="22"/>
    </row>
    <row r="4009" ht="15.75" customHeight="1">
      <c r="F4009" s="19"/>
      <c r="G4009" s="20"/>
      <c r="M4009" s="21"/>
      <c r="O4009" s="19"/>
      <c r="R4009" s="21"/>
      <c r="T4009" s="19"/>
      <c r="U4009" s="19"/>
      <c r="AA4009" s="19"/>
      <c r="AF4009" s="22"/>
      <c r="AK4009" s="21"/>
      <c r="AP4009" s="21"/>
      <c r="AS4009" s="22"/>
      <c r="AU4009" s="22"/>
    </row>
    <row r="4010" ht="15.75" customHeight="1">
      <c r="F4010" s="19"/>
      <c r="G4010" s="20"/>
      <c r="M4010" s="21"/>
      <c r="O4010" s="19"/>
      <c r="R4010" s="21"/>
      <c r="T4010" s="19"/>
      <c r="U4010" s="19"/>
      <c r="AA4010" s="19"/>
      <c r="AF4010" s="22"/>
      <c r="AK4010" s="21"/>
      <c r="AP4010" s="21"/>
      <c r="AS4010" s="22"/>
      <c r="AU4010" s="22"/>
    </row>
    <row r="4011" ht="15.75" customHeight="1">
      <c r="F4011" s="19"/>
      <c r="G4011" s="20"/>
      <c r="M4011" s="21"/>
      <c r="O4011" s="19"/>
      <c r="R4011" s="21"/>
      <c r="T4011" s="19"/>
      <c r="U4011" s="19"/>
      <c r="AA4011" s="19"/>
      <c r="AF4011" s="22"/>
      <c r="AK4011" s="21"/>
      <c r="AP4011" s="21"/>
      <c r="AS4011" s="22"/>
      <c r="AU4011" s="22"/>
    </row>
    <row r="4012" ht="15.75" customHeight="1">
      <c r="F4012" s="19"/>
      <c r="G4012" s="20"/>
      <c r="M4012" s="21"/>
      <c r="O4012" s="19"/>
      <c r="R4012" s="21"/>
      <c r="T4012" s="19"/>
      <c r="U4012" s="19"/>
      <c r="AA4012" s="19"/>
      <c r="AF4012" s="22"/>
      <c r="AK4012" s="21"/>
      <c r="AP4012" s="21"/>
      <c r="AS4012" s="22"/>
      <c r="AU4012" s="22"/>
    </row>
    <row r="4013" ht="15.75" customHeight="1">
      <c r="F4013" s="19"/>
      <c r="G4013" s="20"/>
      <c r="M4013" s="21"/>
      <c r="O4013" s="19"/>
      <c r="R4013" s="21"/>
      <c r="T4013" s="19"/>
      <c r="U4013" s="19"/>
      <c r="AA4013" s="19"/>
      <c r="AF4013" s="22"/>
      <c r="AK4013" s="21"/>
      <c r="AP4013" s="21"/>
      <c r="AS4013" s="22"/>
      <c r="AU4013" s="22"/>
    </row>
    <row r="4014" ht="15.75" customHeight="1">
      <c r="F4014" s="19"/>
      <c r="G4014" s="20"/>
      <c r="M4014" s="21"/>
      <c r="O4014" s="19"/>
      <c r="R4014" s="21"/>
      <c r="T4014" s="19"/>
      <c r="U4014" s="19"/>
      <c r="AA4014" s="19"/>
      <c r="AF4014" s="22"/>
      <c r="AK4014" s="21"/>
      <c r="AP4014" s="21"/>
      <c r="AS4014" s="22"/>
      <c r="AU4014" s="22"/>
    </row>
    <row r="4015" ht="15.75" customHeight="1">
      <c r="F4015" s="19"/>
      <c r="G4015" s="20"/>
      <c r="M4015" s="21"/>
      <c r="O4015" s="19"/>
      <c r="R4015" s="21"/>
      <c r="T4015" s="19"/>
      <c r="U4015" s="19"/>
      <c r="AA4015" s="19"/>
      <c r="AF4015" s="22"/>
      <c r="AK4015" s="21"/>
      <c r="AP4015" s="21"/>
      <c r="AS4015" s="22"/>
      <c r="AU4015" s="22"/>
    </row>
    <row r="4016" ht="15.75" customHeight="1">
      <c r="F4016" s="19"/>
      <c r="G4016" s="20"/>
      <c r="M4016" s="21"/>
      <c r="O4016" s="19"/>
      <c r="R4016" s="21"/>
      <c r="T4016" s="19"/>
      <c r="U4016" s="19"/>
      <c r="AA4016" s="19"/>
      <c r="AF4016" s="22"/>
      <c r="AK4016" s="21"/>
      <c r="AP4016" s="21"/>
      <c r="AS4016" s="22"/>
      <c r="AU4016" s="22"/>
    </row>
    <row r="4017" ht="15.75" customHeight="1">
      <c r="F4017" s="19"/>
      <c r="G4017" s="20"/>
      <c r="M4017" s="21"/>
      <c r="O4017" s="19"/>
      <c r="R4017" s="21"/>
      <c r="T4017" s="19"/>
      <c r="U4017" s="19"/>
      <c r="AA4017" s="19"/>
      <c r="AF4017" s="22"/>
      <c r="AK4017" s="21"/>
      <c r="AP4017" s="21"/>
      <c r="AS4017" s="22"/>
      <c r="AU4017" s="22"/>
    </row>
    <row r="4018" ht="15.75" customHeight="1">
      <c r="F4018" s="19"/>
      <c r="G4018" s="20"/>
      <c r="M4018" s="21"/>
      <c r="O4018" s="19"/>
      <c r="R4018" s="21"/>
      <c r="T4018" s="19"/>
      <c r="U4018" s="19"/>
      <c r="AA4018" s="19"/>
      <c r="AF4018" s="22"/>
      <c r="AK4018" s="21"/>
      <c r="AP4018" s="21"/>
      <c r="AS4018" s="22"/>
      <c r="AU4018" s="22"/>
    </row>
    <row r="4019" ht="15.75" customHeight="1">
      <c r="F4019" s="19"/>
      <c r="G4019" s="20"/>
      <c r="M4019" s="21"/>
      <c r="O4019" s="19"/>
      <c r="R4019" s="21"/>
      <c r="T4019" s="19"/>
      <c r="U4019" s="19"/>
      <c r="AA4019" s="19"/>
      <c r="AF4019" s="22"/>
      <c r="AK4019" s="21"/>
      <c r="AP4019" s="21"/>
      <c r="AS4019" s="22"/>
      <c r="AU4019" s="22"/>
    </row>
    <row r="4020" ht="15.75" customHeight="1">
      <c r="F4020" s="19"/>
      <c r="G4020" s="20"/>
      <c r="M4020" s="21"/>
      <c r="O4020" s="19"/>
      <c r="R4020" s="21"/>
      <c r="T4020" s="19"/>
      <c r="U4020" s="19"/>
      <c r="AA4020" s="19"/>
      <c r="AF4020" s="22"/>
      <c r="AK4020" s="21"/>
      <c r="AP4020" s="21"/>
      <c r="AS4020" s="22"/>
      <c r="AU4020" s="22"/>
    </row>
    <row r="4021" ht="15.75" customHeight="1">
      <c r="F4021" s="19"/>
      <c r="G4021" s="20"/>
      <c r="M4021" s="21"/>
      <c r="O4021" s="19"/>
      <c r="R4021" s="21"/>
      <c r="T4021" s="19"/>
      <c r="U4021" s="19"/>
      <c r="AA4021" s="19"/>
      <c r="AF4021" s="22"/>
      <c r="AK4021" s="21"/>
      <c r="AP4021" s="21"/>
      <c r="AS4021" s="22"/>
      <c r="AU4021" s="22"/>
    </row>
    <row r="4022" ht="15.75" customHeight="1">
      <c r="F4022" s="19"/>
      <c r="G4022" s="20"/>
      <c r="M4022" s="21"/>
      <c r="O4022" s="19"/>
      <c r="R4022" s="21"/>
      <c r="T4022" s="19"/>
      <c r="U4022" s="19"/>
      <c r="AA4022" s="19"/>
      <c r="AF4022" s="22"/>
      <c r="AK4022" s="21"/>
      <c r="AP4022" s="21"/>
      <c r="AS4022" s="22"/>
      <c r="AU4022" s="22"/>
    </row>
    <row r="4023" ht="15.75" customHeight="1">
      <c r="F4023" s="19"/>
      <c r="G4023" s="20"/>
      <c r="M4023" s="21"/>
      <c r="O4023" s="19"/>
      <c r="R4023" s="21"/>
      <c r="T4023" s="19"/>
      <c r="U4023" s="19"/>
      <c r="AA4023" s="19"/>
      <c r="AF4023" s="22"/>
      <c r="AK4023" s="21"/>
      <c r="AP4023" s="21"/>
      <c r="AS4023" s="22"/>
      <c r="AU4023" s="22"/>
    </row>
    <row r="4024" ht="15.75" customHeight="1">
      <c r="F4024" s="19"/>
      <c r="G4024" s="20"/>
      <c r="M4024" s="21"/>
      <c r="O4024" s="19"/>
      <c r="R4024" s="21"/>
      <c r="T4024" s="19"/>
      <c r="U4024" s="19"/>
      <c r="AA4024" s="19"/>
      <c r="AF4024" s="22"/>
      <c r="AK4024" s="21"/>
      <c r="AP4024" s="21"/>
      <c r="AS4024" s="22"/>
      <c r="AU4024" s="22"/>
    </row>
    <row r="4025" ht="15.75" customHeight="1">
      <c r="F4025" s="19"/>
      <c r="G4025" s="20"/>
      <c r="M4025" s="21"/>
      <c r="O4025" s="19"/>
      <c r="R4025" s="21"/>
      <c r="T4025" s="19"/>
      <c r="U4025" s="19"/>
      <c r="AA4025" s="19"/>
      <c r="AF4025" s="22"/>
      <c r="AK4025" s="21"/>
      <c r="AP4025" s="21"/>
      <c r="AS4025" s="22"/>
      <c r="AU4025" s="22"/>
    </row>
    <row r="4026" ht="15.75" customHeight="1">
      <c r="F4026" s="19"/>
      <c r="G4026" s="20"/>
      <c r="M4026" s="21"/>
      <c r="O4026" s="19"/>
      <c r="R4026" s="21"/>
      <c r="T4026" s="19"/>
      <c r="U4026" s="19"/>
      <c r="AA4026" s="19"/>
      <c r="AF4026" s="22"/>
      <c r="AK4026" s="21"/>
      <c r="AP4026" s="21"/>
      <c r="AS4026" s="22"/>
      <c r="AU4026" s="22"/>
    </row>
    <row r="4027" ht="15.75" customHeight="1">
      <c r="F4027" s="19"/>
      <c r="G4027" s="20"/>
      <c r="M4027" s="21"/>
      <c r="O4027" s="19"/>
      <c r="R4027" s="21"/>
      <c r="T4027" s="19"/>
      <c r="U4027" s="19"/>
      <c r="AA4027" s="19"/>
      <c r="AF4027" s="22"/>
      <c r="AK4027" s="21"/>
      <c r="AP4027" s="21"/>
      <c r="AS4027" s="22"/>
      <c r="AU4027" s="22"/>
    </row>
    <row r="4028" ht="15.75" customHeight="1">
      <c r="F4028" s="19"/>
      <c r="G4028" s="20"/>
      <c r="M4028" s="21"/>
      <c r="O4028" s="19"/>
      <c r="R4028" s="21"/>
      <c r="T4028" s="19"/>
      <c r="U4028" s="19"/>
      <c r="AA4028" s="19"/>
      <c r="AF4028" s="22"/>
      <c r="AK4028" s="21"/>
      <c r="AP4028" s="21"/>
      <c r="AS4028" s="22"/>
      <c r="AU4028" s="22"/>
    </row>
    <row r="4029" ht="15.75" customHeight="1">
      <c r="F4029" s="19"/>
      <c r="G4029" s="20"/>
      <c r="M4029" s="21"/>
      <c r="O4029" s="19"/>
      <c r="R4029" s="21"/>
      <c r="T4029" s="19"/>
      <c r="U4029" s="19"/>
      <c r="AA4029" s="19"/>
      <c r="AF4029" s="22"/>
      <c r="AK4029" s="21"/>
      <c r="AP4029" s="21"/>
      <c r="AS4029" s="22"/>
      <c r="AU4029" s="22"/>
    </row>
    <row r="4030" ht="15.75" customHeight="1">
      <c r="F4030" s="19"/>
      <c r="G4030" s="20"/>
      <c r="M4030" s="21"/>
      <c r="O4030" s="19"/>
      <c r="R4030" s="21"/>
      <c r="T4030" s="19"/>
      <c r="U4030" s="19"/>
      <c r="AA4030" s="19"/>
      <c r="AF4030" s="22"/>
      <c r="AK4030" s="21"/>
      <c r="AP4030" s="21"/>
      <c r="AS4030" s="22"/>
      <c r="AU4030" s="22"/>
    </row>
    <row r="4031" ht="15.75" customHeight="1">
      <c r="F4031" s="19"/>
      <c r="G4031" s="20"/>
      <c r="M4031" s="21"/>
      <c r="O4031" s="19"/>
      <c r="R4031" s="21"/>
      <c r="T4031" s="19"/>
      <c r="U4031" s="19"/>
      <c r="AA4031" s="19"/>
      <c r="AF4031" s="22"/>
      <c r="AK4031" s="21"/>
      <c r="AP4031" s="21"/>
      <c r="AS4031" s="22"/>
      <c r="AU4031" s="22"/>
    </row>
    <row r="4032" ht="15.75" customHeight="1">
      <c r="F4032" s="19"/>
      <c r="G4032" s="20"/>
      <c r="M4032" s="21"/>
      <c r="O4032" s="19"/>
      <c r="R4032" s="21"/>
      <c r="T4032" s="19"/>
      <c r="U4032" s="19"/>
      <c r="AA4032" s="19"/>
      <c r="AF4032" s="22"/>
      <c r="AK4032" s="21"/>
      <c r="AP4032" s="21"/>
      <c r="AS4032" s="22"/>
      <c r="AU4032" s="22"/>
    </row>
    <row r="4033" ht="15.75" customHeight="1">
      <c r="F4033" s="19"/>
      <c r="G4033" s="20"/>
      <c r="M4033" s="21"/>
      <c r="O4033" s="19"/>
      <c r="R4033" s="21"/>
      <c r="T4033" s="19"/>
      <c r="U4033" s="19"/>
      <c r="AA4033" s="19"/>
      <c r="AF4033" s="22"/>
      <c r="AK4033" s="21"/>
      <c r="AP4033" s="21"/>
      <c r="AS4033" s="22"/>
      <c r="AU4033" s="22"/>
    </row>
    <row r="4034" ht="15.75" customHeight="1">
      <c r="F4034" s="19"/>
      <c r="G4034" s="20"/>
      <c r="M4034" s="21"/>
      <c r="O4034" s="19"/>
      <c r="R4034" s="21"/>
      <c r="T4034" s="19"/>
      <c r="U4034" s="19"/>
      <c r="AA4034" s="19"/>
      <c r="AF4034" s="22"/>
      <c r="AK4034" s="21"/>
      <c r="AP4034" s="21"/>
      <c r="AS4034" s="22"/>
      <c r="AU4034" s="22"/>
    </row>
    <row r="4035" ht="15.75" customHeight="1">
      <c r="F4035" s="19"/>
      <c r="G4035" s="20"/>
      <c r="M4035" s="21"/>
      <c r="O4035" s="19"/>
      <c r="R4035" s="21"/>
      <c r="T4035" s="19"/>
      <c r="U4035" s="19"/>
      <c r="AA4035" s="19"/>
      <c r="AF4035" s="22"/>
      <c r="AK4035" s="21"/>
      <c r="AP4035" s="21"/>
      <c r="AS4035" s="22"/>
      <c r="AU4035" s="22"/>
    </row>
    <row r="4036" ht="15.75" customHeight="1">
      <c r="F4036" s="19"/>
      <c r="G4036" s="20"/>
      <c r="M4036" s="21"/>
      <c r="O4036" s="19"/>
      <c r="R4036" s="21"/>
      <c r="T4036" s="19"/>
      <c r="U4036" s="19"/>
      <c r="AA4036" s="19"/>
      <c r="AF4036" s="22"/>
      <c r="AK4036" s="21"/>
      <c r="AP4036" s="21"/>
      <c r="AS4036" s="22"/>
      <c r="AU4036" s="22"/>
    </row>
    <row r="4037" ht="15.75" customHeight="1">
      <c r="F4037" s="19"/>
      <c r="G4037" s="20"/>
      <c r="M4037" s="21"/>
      <c r="O4037" s="19"/>
      <c r="R4037" s="21"/>
      <c r="T4037" s="19"/>
      <c r="U4037" s="19"/>
      <c r="AA4037" s="19"/>
      <c r="AF4037" s="22"/>
      <c r="AK4037" s="21"/>
      <c r="AP4037" s="21"/>
      <c r="AS4037" s="22"/>
      <c r="AU4037" s="22"/>
    </row>
    <row r="4038" ht="15.75" customHeight="1">
      <c r="F4038" s="19"/>
      <c r="G4038" s="20"/>
      <c r="M4038" s="21"/>
      <c r="O4038" s="19"/>
      <c r="R4038" s="21"/>
      <c r="T4038" s="19"/>
      <c r="U4038" s="19"/>
      <c r="AA4038" s="19"/>
      <c r="AF4038" s="22"/>
      <c r="AK4038" s="21"/>
      <c r="AP4038" s="21"/>
      <c r="AS4038" s="22"/>
      <c r="AU4038" s="22"/>
    </row>
    <row r="4039" ht="15.75" customHeight="1">
      <c r="F4039" s="19"/>
      <c r="G4039" s="20"/>
      <c r="M4039" s="21"/>
      <c r="O4039" s="19"/>
      <c r="R4039" s="21"/>
      <c r="T4039" s="19"/>
      <c r="U4039" s="19"/>
      <c r="AA4039" s="19"/>
      <c r="AF4039" s="22"/>
      <c r="AK4039" s="21"/>
      <c r="AP4039" s="21"/>
      <c r="AS4039" s="22"/>
      <c r="AU4039" s="22"/>
    </row>
    <row r="4040" ht="15.75" customHeight="1">
      <c r="F4040" s="19"/>
      <c r="G4040" s="20"/>
      <c r="M4040" s="21"/>
      <c r="O4040" s="19"/>
      <c r="R4040" s="21"/>
      <c r="T4040" s="19"/>
      <c r="U4040" s="19"/>
      <c r="AA4040" s="19"/>
      <c r="AF4040" s="22"/>
      <c r="AK4040" s="21"/>
      <c r="AP4040" s="21"/>
      <c r="AS4040" s="22"/>
      <c r="AU4040" s="22"/>
    </row>
    <row r="4041" ht="15.75" customHeight="1">
      <c r="F4041" s="19"/>
      <c r="G4041" s="20"/>
      <c r="M4041" s="21"/>
      <c r="O4041" s="19"/>
      <c r="R4041" s="21"/>
      <c r="T4041" s="19"/>
      <c r="U4041" s="19"/>
      <c r="AA4041" s="19"/>
      <c r="AF4041" s="22"/>
      <c r="AK4041" s="21"/>
      <c r="AP4041" s="21"/>
      <c r="AS4041" s="22"/>
      <c r="AU4041" s="22"/>
    </row>
    <row r="4042" ht="15.75" customHeight="1">
      <c r="F4042" s="19"/>
      <c r="G4042" s="20"/>
      <c r="M4042" s="21"/>
      <c r="O4042" s="19"/>
      <c r="R4042" s="21"/>
      <c r="T4042" s="19"/>
      <c r="U4042" s="19"/>
      <c r="AA4042" s="19"/>
      <c r="AF4042" s="22"/>
      <c r="AK4042" s="21"/>
      <c r="AP4042" s="21"/>
      <c r="AS4042" s="22"/>
      <c r="AU4042" s="22"/>
    </row>
    <row r="4043" ht="15.75" customHeight="1">
      <c r="F4043" s="19"/>
      <c r="G4043" s="20"/>
      <c r="M4043" s="21"/>
      <c r="O4043" s="19"/>
      <c r="R4043" s="21"/>
      <c r="T4043" s="19"/>
      <c r="U4043" s="19"/>
      <c r="AA4043" s="19"/>
      <c r="AF4043" s="22"/>
      <c r="AK4043" s="21"/>
      <c r="AP4043" s="21"/>
      <c r="AS4043" s="22"/>
      <c r="AU4043" s="22"/>
    </row>
    <row r="4044" ht="15.75" customHeight="1">
      <c r="F4044" s="19"/>
      <c r="G4044" s="20"/>
      <c r="M4044" s="21"/>
      <c r="O4044" s="19"/>
      <c r="R4044" s="21"/>
      <c r="T4044" s="19"/>
      <c r="U4044" s="19"/>
      <c r="AA4044" s="19"/>
      <c r="AF4044" s="22"/>
      <c r="AK4044" s="21"/>
      <c r="AP4044" s="21"/>
      <c r="AS4044" s="22"/>
      <c r="AU4044" s="22"/>
    </row>
    <row r="4045" ht="15.75" customHeight="1">
      <c r="F4045" s="19"/>
      <c r="G4045" s="20"/>
      <c r="M4045" s="21"/>
      <c r="O4045" s="19"/>
      <c r="R4045" s="21"/>
      <c r="T4045" s="19"/>
      <c r="U4045" s="19"/>
      <c r="AA4045" s="19"/>
      <c r="AF4045" s="22"/>
      <c r="AK4045" s="21"/>
      <c r="AP4045" s="21"/>
      <c r="AS4045" s="22"/>
      <c r="AU4045" s="22"/>
    </row>
    <row r="4046" ht="15.75" customHeight="1">
      <c r="F4046" s="19"/>
      <c r="G4046" s="20"/>
      <c r="M4046" s="21"/>
      <c r="O4046" s="19"/>
      <c r="R4046" s="21"/>
      <c r="T4046" s="19"/>
      <c r="U4046" s="19"/>
      <c r="AA4046" s="19"/>
      <c r="AF4046" s="22"/>
      <c r="AK4046" s="21"/>
      <c r="AP4046" s="21"/>
      <c r="AS4046" s="22"/>
      <c r="AU4046" s="22"/>
    </row>
    <row r="4047" ht="15.75" customHeight="1">
      <c r="F4047" s="19"/>
      <c r="G4047" s="20"/>
      <c r="M4047" s="21"/>
      <c r="O4047" s="19"/>
      <c r="R4047" s="21"/>
      <c r="T4047" s="19"/>
      <c r="U4047" s="19"/>
      <c r="AA4047" s="19"/>
      <c r="AF4047" s="22"/>
      <c r="AK4047" s="21"/>
      <c r="AP4047" s="21"/>
      <c r="AS4047" s="22"/>
      <c r="AU4047" s="22"/>
    </row>
    <row r="4048" ht="15.75" customHeight="1">
      <c r="F4048" s="19"/>
      <c r="G4048" s="20"/>
      <c r="M4048" s="21"/>
      <c r="O4048" s="19"/>
      <c r="R4048" s="21"/>
      <c r="T4048" s="19"/>
      <c r="U4048" s="19"/>
      <c r="AA4048" s="19"/>
      <c r="AF4048" s="22"/>
      <c r="AK4048" s="21"/>
      <c r="AP4048" s="21"/>
      <c r="AS4048" s="22"/>
      <c r="AU4048" s="22"/>
    </row>
    <row r="4049" ht="15.75" customHeight="1">
      <c r="F4049" s="19"/>
      <c r="G4049" s="20"/>
      <c r="M4049" s="21"/>
      <c r="O4049" s="19"/>
      <c r="R4049" s="21"/>
      <c r="T4049" s="19"/>
      <c r="U4049" s="19"/>
      <c r="AA4049" s="19"/>
      <c r="AF4049" s="22"/>
      <c r="AK4049" s="21"/>
      <c r="AP4049" s="21"/>
      <c r="AS4049" s="22"/>
      <c r="AU4049" s="22"/>
    </row>
    <row r="4050" ht="15.75" customHeight="1">
      <c r="F4050" s="19"/>
      <c r="G4050" s="20"/>
      <c r="M4050" s="21"/>
      <c r="O4050" s="19"/>
      <c r="R4050" s="21"/>
      <c r="T4050" s="19"/>
      <c r="U4050" s="19"/>
      <c r="AA4050" s="19"/>
      <c r="AF4050" s="22"/>
      <c r="AK4050" s="21"/>
      <c r="AP4050" s="21"/>
      <c r="AS4050" s="22"/>
      <c r="AU4050" s="22"/>
    </row>
    <row r="4051" ht="15.75" customHeight="1">
      <c r="F4051" s="19"/>
      <c r="G4051" s="20"/>
      <c r="M4051" s="21"/>
      <c r="O4051" s="19"/>
      <c r="R4051" s="21"/>
      <c r="T4051" s="19"/>
      <c r="U4051" s="19"/>
      <c r="AA4051" s="19"/>
      <c r="AF4051" s="22"/>
      <c r="AK4051" s="21"/>
      <c r="AP4051" s="21"/>
      <c r="AS4051" s="22"/>
      <c r="AU4051" s="22"/>
    </row>
    <row r="4052" ht="15.75" customHeight="1">
      <c r="F4052" s="19"/>
      <c r="G4052" s="20"/>
      <c r="M4052" s="21"/>
      <c r="O4052" s="19"/>
      <c r="R4052" s="21"/>
      <c r="T4052" s="19"/>
      <c r="U4052" s="19"/>
      <c r="AA4052" s="19"/>
      <c r="AF4052" s="22"/>
      <c r="AK4052" s="21"/>
      <c r="AP4052" s="21"/>
      <c r="AS4052" s="22"/>
      <c r="AU4052" s="22"/>
    </row>
    <row r="4053" ht="15.75" customHeight="1">
      <c r="F4053" s="19"/>
      <c r="G4053" s="20"/>
      <c r="M4053" s="21"/>
      <c r="O4053" s="19"/>
      <c r="R4053" s="21"/>
      <c r="T4053" s="19"/>
      <c r="U4053" s="19"/>
      <c r="AA4053" s="19"/>
      <c r="AF4053" s="22"/>
      <c r="AK4053" s="21"/>
      <c r="AP4053" s="21"/>
      <c r="AS4053" s="22"/>
      <c r="AU4053" s="22"/>
    </row>
    <row r="4054" ht="15.75" customHeight="1">
      <c r="F4054" s="19"/>
      <c r="G4054" s="20"/>
      <c r="M4054" s="21"/>
      <c r="O4054" s="19"/>
      <c r="R4054" s="21"/>
      <c r="T4054" s="19"/>
      <c r="U4054" s="19"/>
      <c r="AA4054" s="19"/>
      <c r="AF4054" s="22"/>
      <c r="AK4054" s="21"/>
      <c r="AP4054" s="21"/>
      <c r="AS4054" s="22"/>
      <c r="AU4054" s="22"/>
    </row>
    <row r="4055" ht="15.75" customHeight="1">
      <c r="F4055" s="19"/>
      <c r="G4055" s="20"/>
      <c r="M4055" s="21"/>
      <c r="O4055" s="19"/>
      <c r="R4055" s="21"/>
      <c r="T4055" s="19"/>
      <c r="U4055" s="19"/>
      <c r="AA4055" s="19"/>
      <c r="AF4055" s="22"/>
      <c r="AK4055" s="21"/>
      <c r="AP4055" s="21"/>
      <c r="AS4055" s="22"/>
      <c r="AU4055" s="22"/>
    </row>
    <row r="4056" ht="15.75" customHeight="1">
      <c r="F4056" s="19"/>
      <c r="G4056" s="20"/>
      <c r="M4056" s="21"/>
      <c r="O4056" s="19"/>
      <c r="R4056" s="21"/>
      <c r="T4056" s="19"/>
      <c r="U4056" s="19"/>
      <c r="AA4056" s="19"/>
      <c r="AF4056" s="22"/>
      <c r="AK4056" s="21"/>
      <c r="AP4056" s="21"/>
      <c r="AS4056" s="22"/>
      <c r="AU4056" s="22"/>
    </row>
    <row r="4057" ht="15.75" customHeight="1">
      <c r="F4057" s="19"/>
      <c r="G4057" s="20"/>
      <c r="M4057" s="21"/>
      <c r="O4057" s="19"/>
      <c r="R4057" s="21"/>
      <c r="T4057" s="19"/>
      <c r="U4057" s="19"/>
      <c r="AA4057" s="19"/>
      <c r="AF4057" s="22"/>
      <c r="AK4057" s="21"/>
      <c r="AP4057" s="21"/>
      <c r="AS4057" s="22"/>
      <c r="AU4057" s="22"/>
    </row>
    <row r="4058" ht="15.75" customHeight="1">
      <c r="F4058" s="19"/>
      <c r="G4058" s="20"/>
      <c r="M4058" s="21"/>
      <c r="O4058" s="19"/>
      <c r="R4058" s="21"/>
      <c r="T4058" s="19"/>
      <c r="U4058" s="19"/>
      <c r="AA4058" s="19"/>
      <c r="AF4058" s="22"/>
      <c r="AK4058" s="21"/>
      <c r="AP4058" s="21"/>
      <c r="AS4058" s="22"/>
      <c r="AU4058" s="22"/>
    </row>
    <row r="4059" ht="15.75" customHeight="1">
      <c r="F4059" s="19"/>
      <c r="G4059" s="20"/>
      <c r="M4059" s="21"/>
      <c r="O4059" s="19"/>
      <c r="R4059" s="21"/>
      <c r="T4059" s="19"/>
      <c r="U4059" s="19"/>
      <c r="AA4059" s="19"/>
      <c r="AF4059" s="22"/>
      <c r="AK4059" s="21"/>
      <c r="AP4059" s="21"/>
      <c r="AS4059" s="22"/>
      <c r="AU4059" s="22"/>
    </row>
    <row r="4060" ht="15.75" customHeight="1">
      <c r="F4060" s="19"/>
      <c r="G4060" s="20"/>
      <c r="M4060" s="21"/>
      <c r="O4060" s="19"/>
      <c r="R4060" s="21"/>
      <c r="T4060" s="19"/>
      <c r="U4060" s="19"/>
      <c r="AA4060" s="19"/>
      <c r="AF4060" s="22"/>
      <c r="AK4060" s="21"/>
      <c r="AP4060" s="21"/>
      <c r="AS4060" s="22"/>
      <c r="AU4060" s="22"/>
    </row>
    <row r="4061" ht="15.75" customHeight="1">
      <c r="F4061" s="19"/>
      <c r="G4061" s="20"/>
      <c r="M4061" s="21"/>
      <c r="O4061" s="19"/>
      <c r="R4061" s="21"/>
      <c r="T4061" s="19"/>
      <c r="U4061" s="19"/>
      <c r="AA4061" s="19"/>
      <c r="AF4061" s="22"/>
      <c r="AK4061" s="21"/>
      <c r="AP4061" s="21"/>
      <c r="AS4061" s="22"/>
      <c r="AU4061" s="22"/>
    </row>
    <row r="4062" ht="15.75" customHeight="1">
      <c r="F4062" s="19"/>
      <c r="G4062" s="20"/>
      <c r="M4062" s="21"/>
      <c r="O4062" s="19"/>
      <c r="R4062" s="21"/>
      <c r="T4062" s="19"/>
      <c r="U4062" s="19"/>
      <c r="AA4062" s="19"/>
      <c r="AF4062" s="22"/>
      <c r="AK4062" s="21"/>
      <c r="AP4062" s="21"/>
      <c r="AS4062" s="22"/>
      <c r="AU4062" s="22"/>
    </row>
    <row r="4063" ht="15.75" customHeight="1">
      <c r="F4063" s="19"/>
      <c r="G4063" s="20"/>
      <c r="M4063" s="21"/>
      <c r="O4063" s="19"/>
      <c r="R4063" s="21"/>
      <c r="T4063" s="19"/>
      <c r="U4063" s="19"/>
      <c r="AA4063" s="19"/>
      <c r="AF4063" s="22"/>
      <c r="AK4063" s="21"/>
      <c r="AP4063" s="21"/>
      <c r="AS4063" s="22"/>
      <c r="AU4063" s="22"/>
    </row>
    <row r="4064" ht="15.75" customHeight="1">
      <c r="F4064" s="19"/>
      <c r="G4064" s="20"/>
      <c r="M4064" s="21"/>
      <c r="O4064" s="19"/>
      <c r="R4064" s="21"/>
      <c r="T4064" s="19"/>
      <c r="U4064" s="19"/>
      <c r="AA4064" s="19"/>
      <c r="AF4064" s="22"/>
      <c r="AK4064" s="21"/>
      <c r="AP4064" s="21"/>
      <c r="AS4064" s="22"/>
      <c r="AU4064" s="22"/>
    </row>
    <row r="4065" ht="15.75" customHeight="1">
      <c r="F4065" s="19"/>
      <c r="G4065" s="20"/>
      <c r="M4065" s="21"/>
      <c r="O4065" s="19"/>
      <c r="R4065" s="21"/>
      <c r="T4065" s="19"/>
      <c r="U4065" s="19"/>
      <c r="AA4065" s="19"/>
      <c r="AF4065" s="22"/>
      <c r="AK4065" s="21"/>
      <c r="AP4065" s="21"/>
      <c r="AS4065" s="22"/>
      <c r="AU4065" s="22"/>
    </row>
    <row r="4066" ht="15.75" customHeight="1">
      <c r="F4066" s="19"/>
      <c r="G4066" s="20"/>
      <c r="M4066" s="21"/>
      <c r="O4066" s="19"/>
      <c r="R4066" s="21"/>
      <c r="T4066" s="19"/>
      <c r="U4066" s="19"/>
      <c r="AA4066" s="19"/>
      <c r="AF4066" s="22"/>
      <c r="AK4066" s="21"/>
      <c r="AP4066" s="21"/>
      <c r="AS4066" s="22"/>
      <c r="AU4066" s="22"/>
    </row>
    <row r="4067" ht="15.75" customHeight="1">
      <c r="F4067" s="19"/>
      <c r="G4067" s="20"/>
      <c r="M4067" s="21"/>
      <c r="O4067" s="19"/>
      <c r="R4067" s="21"/>
      <c r="T4067" s="19"/>
      <c r="U4067" s="19"/>
      <c r="AA4067" s="19"/>
      <c r="AF4067" s="22"/>
      <c r="AK4067" s="21"/>
      <c r="AP4067" s="21"/>
      <c r="AS4067" s="22"/>
      <c r="AU4067" s="22"/>
    </row>
    <row r="4068" ht="15.75" customHeight="1">
      <c r="F4068" s="19"/>
      <c r="G4068" s="20"/>
      <c r="M4068" s="21"/>
      <c r="O4068" s="19"/>
      <c r="R4068" s="21"/>
      <c r="T4068" s="19"/>
      <c r="U4068" s="19"/>
      <c r="AA4068" s="19"/>
      <c r="AF4068" s="22"/>
      <c r="AK4068" s="21"/>
      <c r="AP4068" s="21"/>
      <c r="AS4068" s="22"/>
      <c r="AU4068" s="22"/>
    </row>
    <row r="4069" ht="15.75" customHeight="1">
      <c r="F4069" s="19"/>
      <c r="G4069" s="20"/>
      <c r="M4069" s="21"/>
      <c r="O4069" s="19"/>
      <c r="R4069" s="21"/>
      <c r="T4069" s="19"/>
      <c r="U4069" s="19"/>
      <c r="AA4069" s="19"/>
      <c r="AF4069" s="22"/>
      <c r="AK4069" s="21"/>
      <c r="AP4069" s="21"/>
      <c r="AS4069" s="22"/>
      <c r="AU4069" s="22"/>
    </row>
    <row r="4070" ht="15.75" customHeight="1">
      <c r="F4070" s="19"/>
      <c r="G4070" s="20"/>
      <c r="M4070" s="21"/>
      <c r="O4070" s="19"/>
      <c r="R4070" s="21"/>
      <c r="T4070" s="19"/>
      <c r="U4070" s="19"/>
      <c r="AA4070" s="19"/>
      <c r="AF4070" s="22"/>
      <c r="AK4070" s="21"/>
      <c r="AP4070" s="21"/>
      <c r="AS4070" s="22"/>
      <c r="AU4070" s="22"/>
    </row>
    <row r="4071" ht="15.75" customHeight="1">
      <c r="F4071" s="19"/>
      <c r="G4071" s="20"/>
      <c r="M4071" s="21"/>
      <c r="O4071" s="19"/>
      <c r="R4071" s="21"/>
      <c r="T4071" s="19"/>
      <c r="U4071" s="19"/>
      <c r="AA4071" s="19"/>
      <c r="AF4071" s="22"/>
      <c r="AK4071" s="21"/>
      <c r="AP4071" s="21"/>
      <c r="AS4071" s="22"/>
      <c r="AU4071" s="22"/>
    </row>
    <row r="4072" ht="15.75" customHeight="1">
      <c r="F4072" s="19"/>
      <c r="G4072" s="20"/>
      <c r="M4072" s="21"/>
      <c r="O4072" s="19"/>
      <c r="R4072" s="21"/>
      <c r="T4072" s="19"/>
      <c r="U4072" s="19"/>
      <c r="AA4072" s="19"/>
      <c r="AF4072" s="22"/>
      <c r="AK4072" s="21"/>
      <c r="AP4072" s="21"/>
      <c r="AS4072" s="22"/>
      <c r="AU4072" s="22"/>
    </row>
    <row r="4073" ht="15.75" customHeight="1">
      <c r="F4073" s="19"/>
      <c r="G4073" s="20"/>
      <c r="M4073" s="21"/>
      <c r="O4073" s="19"/>
      <c r="R4073" s="21"/>
      <c r="T4073" s="19"/>
      <c r="U4073" s="19"/>
      <c r="AA4073" s="19"/>
      <c r="AF4073" s="22"/>
      <c r="AK4073" s="21"/>
      <c r="AP4073" s="21"/>
      <c r="AS4073" s="22"/>
      <c r="AU4073" s="22"/>
    </row>
    <row r="4074" ht="15.75" customHeight="1">
      <c r="F4074" s="19"/>
      <c r="G4074" s="20"/>
      <c r="M4074" s="21"/>
      <c r="O4074" s="19"/>
      <c r="R4074" s="21"/>
      <c r="T4074" s="19"/>
      <c r="U4074" s="19"/>
      <c r="AA4074" s="19"/>
      <c r="AF4074" s="22"/>
      <c r="AK4074" s="21"/>
      <c r="AP4074" s="21"/>
      <c r="AS4074" s="22"/>
      <c r="AU4074" s="22"/>
    </row>
    <row r="4075" ht="15.75" customHeight="1">
      <c r="F4075" s="19"/>
      <c r="G4075" s="20"/>
      <c r="M4075" s="21"/>
      <c r="O4075" s="19"/>
      <c r="R4075" s="21"/>
      <c r="T4075" s="19"/>
      <c r="U4075" s="19"/>
      <c r="AA4075" s="19"/>
      <c r="AF4075" s="22"/>
      <c r="AK4075" s="21"/>
      <c r="AP4075" s="21"/>
      <c r="AS4075" s="22"/>
      <c r="AU4075" s="22"/>
    </row>
    <row r="4076" ht="15.75" customHeight="1">
      <c r="F4076" s="19"/>
      <c r="G4076" s="20"/>
      <c r="M4076" s="21"/>
      <c r="O4076" s="19"/>
      <c r="R4076" s="21"/>
      <c r="T4076" s="19"/>
      <c r="U4076" s="19"/>
      <c r="AA4076" s="19"/>
      <c r="AF4076" s="22"/>
      <c r="AK4076" s="21"/>
      <c r="AP4076" s="21"/>
      <c r="AS4076" s="22"/>
      <c r="AU4076" s="22"/>
    </row>
    <row r="4077" ht="15.75" customHeight="1">
      <c r="F4077" s="19"/>
      <c r="G4077" s="20"/>
      <c r="M4077" s="21"/>
      <c r="O4077" s="19"/>
      <c r="R4077" s="21"/>
      <c r="T4077" s="19"/>
      <c r="U4077" s="19"/>
      <c r="AA4077" s="19"/>
      <c r="AF4077" s="22"/>
      <c r="AK4077" s="21"/>
      <c r="AP4077" s="21"/>
      <c r="AS4077" s="22"/>
      <c r="AU4077" s="22"/>
    </row>
    <row r="4078" ht="15.75" customHeight="1">
      <c r="F4078" s="19"/>
      <c r="G4078" s="20"/>
      <c r="M4078" s="21"/>
      <c r="O4078" s="19"/>
      <c r="R4078" s="21"/>
      <c r="T4078" s="19"/>
      <c r="U4078" s="19"/>
      <c r="AA4078" s="19"/>
      <c r="AF4078" s="22"/>
      <c r="AK4078" s="21"/>
      <c r="AP4078" s="21"/>
      <c r="AS4078" s="22"/>
      <c r="AU4078" s="22"/>
    </row>
    <row r="4079" ht="15.75" customHeight="1">
      <c r="F4079" s="19"/>
      <c r="G4079" s="20"/>
      <c r="M4079" s="21"/>
      <c r="O4079" s="19"/>
      <c r="R4079" s="21"/>
      <c r="T4079" s="19"/>
      <c r="U4079" s="19"/>
      <c r="AA4079" s="19"/>
      <c r="AF4079" s="22"/>
      <c r="AK4079" s="21"/>
      <c r="AP4079" s="21"/>
      <c r="AS4079" s="22"/>
      <c r="AU4079" s="22"/>
    </row>
    <row r="4080" ht="15.75" customHeight="1">
      <c r="F4080" s="19"/>
      <c r="G4080" s="20"/>
      <c r="M4080" s="21"/>
      <c r="O4080" s="19"/>
      <c r="R4080" s="21"/>
      <c r="T4080" s="19"/>
      <c r="U4080" s="19"/>
      <c r="AA4080" s="19"/>
      <c r="AF4080" s="22"/>
      <c r="AK4080" s="21"/>
      <c r="AP4080" s="21"/>
      <c r="AS4080" s="22"/>
      <c r="AU4080" s="22"/>
    </row>
    <row r="4081" ht="15.75" customHeight="1">
      <c r="F4081" s="19"/>
      <c r="G4081" s="20"/>
      <c r="M4081" s="21"/>
      <c r="O4081" s="19"/>
      <c r="R4081" s="21"/>
      <c r="T4081" s="19"/>
      <c r="U4081" s="19"/>
      <c r="AA4081" s="19"/>
      <c r="AF4081" s="22"/>
      <c r="AK4081" s="21"/>
      <c r="AP4081" s="21"/>
      <c r="AS4081" s="22"/>
      <c r="AU4081" s="22"/>
    </row>
    <row r="4082" ht="15.75" customHeight="1">
      <c r="F4082" s="19"/>
      <c r="G4082" s="20"/>
      <c r="M4082" s="21"/>
      <c r="O4082" s="19"/>
      <c r="R4082" s="21"/>
      <c r="T4082" s="19"/>
      <c r="U4082" s="19"/>
      <c r="AA4082" s="19"/>
      <c r="AF4082" s="22"/>
      <c r="AK4082" s="21"/>
      <c r="AP4082" s="21"/>
      <c r="AS4082" s="22"/>
      <c r="AU4082" s="22"/>
    </row>
    <row r="4083" ht="15.75" customHeight="1">
      <c r="F4083" s="19"/>
      <c r="G4083" s="20"/>
      <c r="M4083" s="21"/>
      <c r="O4083" s="19"/>
      <c r="R4083" s="21"/>
      <c r="T4083" s="19"/>
      <c r="U4083" s="19"/>
      <c r="AA4083" s="19"/>
      <c r="AF4083" s="22"/>
      <c r="AK4083" s="21"/>
      <c r="AP4083" s="21"/>
      <c r="AS4083" s="22"/>
      <c r="AU4083" s="22"/>
    </row>
    <row r="4084" ht="15.75" customHeight="1">
      <c r="F4084" s="19"/>
      <c r="G4084" s="20"/>
      <c r="M4084" s="21"/>
      <c r="O4084" s="19"/>
      <c r="R4084" s="21"/>
      <c r="T4084" s="19"/>
      <c r="U4084" s="19"/>
      <c r="AA4084" s="19"/>
      <c r="AF4084" s="22"/>
      <c r="AK4084" s="21"/>
      <c r="AP4084" s="21"/>
      <c r="AS4084" s="22"/>
      <c r="AU4084" s="22"/>
    </row>
    <row r="4085" ht="15.75" customHeight="1">
      <c r="F4085" s="19"/>
      <c r="G4085" s="20"/>
      <c r="M4085" s="21"/>
      <c r="O4085" s="19"/>
      <c r="R4085" s="21"/>
      <c r="T4085" s="19"/>
      <c r="U4085" s="19"/>
      <c r="AA4085" s="19"/>
      <c r="AF4085" s="22"/>
      <c r="AK4085" s="21"/>
      <c r="AP4085" s="21"/>
      <c r="AS4085" s="22"/>
      <c r="AU4085" s="22"/>
    </row>
    <row r="4086" ht="15.75" customHeight="1">
      <c r="F4086" s="19"/>
      <c r="G4086" s="20"/>
      <c r="M4086" s="21"/>
      <c r="O4086" s="19"/>
      <c r="R4086" s="21"/>
      <c r="T4086" s="19"/>
      <c r="U4086" s="19"/>
      <c r="AA4086" s="19"/>
      <c r="AF4086" s="22"/>
      <c r="AK4086" s="21"/>
      <c r="AP4086" s="21"/>
      <c r="AS4086" s="22"/>
      <c r="AU4086" s="22"/>
    </row>
    <row r="4087" ht="15.75" customHeight="1">
      <c r="F4087" s="19"/>
      <c r="G4087" s="20"/>
      <c r="M4087" s="21"/>
      <c r="O4087" s="19"/>
      <c r="R4087" s="21"/>
      <c r="T4087" s="19"/>
      <c r="U4087" s="19"/>
      <c r="AA4087" s="19"/>
      <c r="AF4087" s="22"/>
      <c r="AK4087" s="21"/>
      <c r="AP4087" s="21"/>
      <c r="AS4087" s="22"/>
      <c r="AU4087" s="22"/>
    </row>
    <row r="4088" ht="15.75" customHeight="1">
      <c r="F4088" s="19"/>
      <c r="G4088" s="20"/>
      <c r="M4088" s="21"/>
      <c r="O4088" s="19"/>
      <c r="R4088" s="21"/>
      <c r="T4088" s="19"/>
      <c r="U4088" s="19"/>
      <c r="AA4088" s="19"/>
      <c r="AF4088" s="22"/>
      <c r="AK4088" s="21"/>
      <c r="AP4088" s="21"/>
      <c r="AS4088" s="22"/>
      <c r="AU4088" s="22"/>
    </row>
    <row r="4089" ht="15.75" customHeight="1">
      <c r="F4089" s="19"/>
      <c r="G4089" s="20"/>
      <c r="M4089" s="21"/>
      <c r="O4089" s="19"/>
      <c r="R4089" s="21"/>
      <c r="T4089" s="19"/>
      <c r="U4089" s="19"/>
      <c r="AA4089" s="19"/>
      <c r="AF4089" s="22"/>
      <c r="AK4089" s="21"/>
      <c r="AP4089" s="21"/>
      <c r="AS4089" s="22"/>
      <c r="AU4089" s="22"/>
    </row>
    <row r="4090" ht="15.75" customHeight="1">
      <c r="F4090" s="19"/>
      <c r="G4090" s="20"/>
      <c r="M4090" s="21"/>
      <c r="O4090" s="19"/>
      <c r="R4090" s="21"/>
      <c r="T4090" s="19"/>
      <c r="U4090" s="19"/>
      <c r="AA4090" s="19"/>
      <c r="AF4090" s="22"/>
      <c r="AK4090" s="21"/>
      <c r="AP4090" s="21"/>
      <c r="AS4090" s="22"/>
      <c r="AU4090" s="22"/>
    </row>
    <row r="4091" ht="15.75" customHeight="1">
      <c r="F4091" s="19"/>
      <c r="G4091" s="20"/>
      <c r="M4091" s="21"/>
      <c r="O4091" s="19"/>
      <c r="R4091" s="21"/>
      <c r="T4091" s="19"/>
      <c r="U4091" s="19"/>
      <c r="AA4091" s="19"/>
      <c r="AF4091" s="22"/>
      <c r="AK4091" s="21"/>
      <c r="AP4091" s="21"/>
      <c r="AS4091" s="22"/>
      <c r="AU4091" s="22"/>
    </row>
    <row r="4092" ht="15.75" customHeight="1">
      <c r="F4092" s="19"/>
      <c r="G4092" s="20"/>
      <c r="M4092" s="21"/>
      <c r="O4092" s="19"/>
      <c r="R4092" s="21"/>
      <c r="T4092" s="19"/>
      <c r="U4092" s="19"/>
      <c r="AA4092" s="19"/>
      <c r="AF4092" s="22"/>
      <c r="AK4092" s="21"/>
      <c r="AP4092" s="21"/>
      <c r="AS4092" s="22"/>
      <c r="AU4092" s="22"/>
    </row>
    <row r="4093" ht="15.75" customHeight="1">
      <c r="F4093" s="19"/>
      <c r="G4093" s="20"/>
      <c r="M4093" s="21"/>
      <c r="O4093" s="19"/>
      <c r="R4093" s="21"/>
      <c r="T4093" s="19"/>
      <c r="U4093" s="19"/>
      <c r="AA4093" s="19"/>
      <c r="AF4093" s="22"/>
      <c r="AK4093" s="21"/>
      <c r="AP4093" s="21"/>
      <c r="AS4093" s="22"/>
      <c r="AU4093" s="22"/>
    </row>
    <row r="4094" ht="15.75" customHeight="1">
      <c r="F4094" s="19"/>
      <c r="G4094" s="20"/>
      <c r="M4094" s="21"/>
      <c r="O4094" s="19"/>
      <c r="R4094" s="21"/>
      <c r="T4094" s="19"/>
      <c r="U4094" s="19"/>
      <c r="AA4094" s="19"/>
      <c r="AF4094" s="22"/>
      <c r="AK4094" s="21"/>
      <c r="AP4094" s="21"/>
      <c r="AS4094" s="22"/>
      <c r="AU4094" s="22"/>
    </row>
    <row r="4095" ht="15.75" customHeight="1">
      <c r="F4095" s="19"/>
      <c r="G4095" s="20"/>
      <c r="M4095" s="21"/>
      <c r="O4095" s="19"/>
      <c r="R4095" s="21"/>
      <c r="T4095" s="19"/>
      <c r="U4095" s="19"/>
      <c r="AA4095" s="19"/>
      <c r="AF4095" s="22"/>
      <c r="AK4095" s="21"/>
      <c r="AP4095" s="21"/>
      <c r="AS4095" s="22"/>
      <c r="AU4095" s="22"/>
    </row>
    <row r="4096" ht="15.75" customHeight="1">
      <c r="F4096" s="19"/>
      <c r="G4096" s="20"/>
      <c r="M4096" s="21"/>
      <c r="O4096" s="19"/>
      <c r="R4096" s="21"/>
      <c r="T4096" s="19"/>
      <c r="U4096" s="19"/>
      <c r="AA4096" s="19"/>
      <c r="AF4096" s="22"/>
      <c r="AK4096" s="21"/>
      <c r="AP4096" s="21"/>
      <c r="AS4096" s="22"/>
      <c r="AU4096" s="22"/>
    </row>
    <row r="4097" ht="15.75" customHeight="1">
      <c r="F4097" s="19"/>
      <c r="G4097" s="20"/>
      <c r="M4097" s="21"/>
      <c r="O4097" s="19"/>
      <c r="R4097" s="21"/>
      <c r="T4097" s="19"/>
      <c r="U4097" s="19"/>
      <c r="AA4097" s="19"/>
      <c r="AF4097" s="22"/>
      <c r="AK4097" s="21"/>
      <c r="AP4097" s="21"/>
      <c r="AS4097" s="22"/>
      <c r="AU4097" s="22"/>
    </row>
    <row r="4098" ht="15.75" customHeight="1">
      <c r="F4098" s="19"/>
      <c r="G4098" s="20"/>
      <c r="M4098" s="21"/>
      <c r="O4098" s="19"/>
      <c r="R4098" s="21"/>
      <c r="T4098" s="19"/>
      <c r="U4098" s="19"/>
      <c r="AA4098" s="19"/>
      <c r="AF4098" s="22"/>
      <c r="AK4098" s="21"/>
      <c r="AP4098" s="21"/>
      <c r="AS4098" s="22"/>
      <c r="AU4098" s="22"/>
    </row>
    <row r="4099" ht="15.75" customHeight="1">
      <c r="F4099" s="19"/>
      <c r="G4099" s="20"/>
      <c r="M4099" s="21"/>
      <c r="O4099" s="19"/>
      <c r="R4099" s="21"/>
      <c r="T4099" s="19"/>
      <c r="U4099" s="19"/>
      <c r="AA4099" s="19"/>
      <c r="AF4099" s="22"/>
      <c r="AK4099" s="21"/>
      <c r="AP4099" s="21"/>
      <c r="AS4099" s="22"/>
      <c r="AU4099" s="22"/>
    </row>
    <row r="4100" ht="15.75" customHeight="1">
      <c r="F4100" s="19"/>
      <c r="G4100" s="20"/>
      <c r="M4100" s="21"/>
      <c r="O4100" s="19"/>
      <c r="R4100" s="21"/>
      <c r="T4100" s="19"/>
      <c r="U4100" s="19"/>
      <c r="AA4100" s="19"/>
      <c r="AF4100" s="22"/>
      <c r="AK4100" s="21"/>
      <c r="AP4100" s="21"/>
      <c r="AS4100" s="22"/>
      <c r="AU4100" s="22"/>
    </row>
    <row r="4101" ht="15.75" customHeight="1">
      <c r="F4101" s="19"/>
      <c r="G4101" s="20"/>
      <c r="M4101" s="21"/>
      <c r="O4101" s="19"/>
      <c r="R4101" s="21"/>
      <c r="T4101" s="19"/>
      <c r="U4101" s="19"/>
      <c r="AA4101" s="19"/>
      <c r="AF4101" s="22"/>
      <c r="AK4101" s="21"/>
      <c r="AP4101" s="21"/>
      <c r="AS4101" s="22"/>
      <c r="AU4101" s="22"/>
    </row>
    <row r="4102" ht="15.75" customHeight="1">
      <c r="F4102" s="19"/>
      <c r="G4102" s="20"/>
      <c r="M4102" s="21"/>
      <c r="O4102" s="19"/>
      <c r="R4102" s="21"/>
      <c r="T4102" s="19"/>
      <c r="U4102" s="19"/>
      <c r="AA4102" s="19"/>
      <c r="AF4102" s="22"/>
      <c r="AK4102" s="21"/>
      <c r="AP4102" s="21"/>
      <c r="AS4102" s="22"/>
      <c r="AU4102" s="22"/>
    </row>
    <row r="4103" ht="15.75" customHeight="1">
      <c r="F4103" s="19"/>
      <c r="G4103" s="20"/>
      <c r="M4103" s="21"/>
      <c r="O4103" s="19"/>
      <c r="R4103" s="21"/>
      <c r="T4103" s="19"/>
      <c r="U4103" s="19"/>
      <c r="AA4103" s="19"/>
      <c r="AF4103" s="22"/>
      <c r="AK4103" s="21"/>
      <c r="AP4103" s="21"/>
      <c r="AS4103" s="22"/>
      <c r="AU4103" s="22"/>
    </row>
    <row r="4104" ht="15.75" customHeight="1">
      <c r="F4104" s="19"/>
      <c r="G4104" s="20"/>
      <c r="M4104" s="21"/>
      <c r="O4104" s="19"/>
      <c r="R4104" s="21"/>
      <c r="T4104" s="19"/>
      <c r="U4104" s="19"/>
      <c r="AA4104" s="19"/>
      <c r="AF4104" s="22"/>
      <c r="AK4104" s="21"/>
      <c r="AP4104" s="21"/>
      <c r="AS4104" s="22"/>
      <c r="AU4104" s="22"/>
    </row>
    <row r="4105" ht="15.75" customHeight="1">
      <c r="F4105" s="19"/>
      <c r="G4105" s="20"/>
      <c r="M4105" s="21"/>
      <c r="O4105" s="19"/>
      <c r="R4105" s="21"/>
      <c r="T4105" s="19"/>
      <c r="U4105" s="19"/>
      <c r="AA4105" s="19"/>
      <c r="AF4105" s="22"/>
      <c r="AK4105" s="21"/>
      <c r="AP4105" s="21"/>
      <c r="AS4105" s="22"/>
      <c r="AU4105" s="22"/>
    </row>
    <row r="4106" ht="15.75" customHeight="1">
      <c r="F4106" s="19"/>
      <c r="G4106" s="20"/>
      <c r="M4106" s="21"/>
      <c r="O4106" s="19"/>
      <c r="R4106" s="21"/>
      <c r="T4106" s="19"/>
      <c r="U4106" s="19"/>
      <c r="AA4106" s="19"/>
      <c r="AF4106" s="22"/>
      <c r="AK4106" s="21"/>
      <c r="AP4106" s="21"/>
      <c r="AS4106" s="22"/>
      <c r="AU4106" s="22"/>
    </row>
    <row r="4107" ht="15.75" customHeight="1">
      <c r="F4107" s="19"/>
      <c r="G4107" s="20"/>
      <c r="M4107" s="21"/>
      <c r="O4107" s="19"/>
      <c r="R4107" s="21"/>
      <c r="T4107" s="19"/>
      <c r="U4107" s="19"/>
      <c r="AA4107" s="19"/>
      <c r="AF4107" s="22"/>
      <c r="AK4107" s="21"/>
      <c r="AP4107" s="21"/>
      <c r="AS4107" s="22"/>
      <c r="AU4107" s="22"/>
    </row>
    <row r="4108" ht="15.75" customHeight="1">
      <c r="F4108" s="19"/>
      <c r="G4108" s="20"/>
      <c r="M4108" s="21"/>
      <c r="O4108" s="19"/>
      <c r="R4108" s="21"/>
      <c r="T4108" s="19"/>
      <c r="U4108" s="19"/>
      <c r="AA4108" s="19"/>
      <c r="AF4108" s="22"/>
      <c r="AK4108" s="21"/>
      <c r="AP4108" s="21"/>
      <c r="AS4108" s="22"/>
      <c r="AU4108" s="22"/>
    </row>
    <row r="4109" ht="15.75" customHeight="1">
      <c r="F4109" s="19"/>
      <c r="G4109" s="20"/>
      <c r="M4109" s="21"/>
      <c r="O4109" s="19"/>
      <c r="R4109" s="21"/>
      <c r="T4109" s="19"/>
      <c r="U4109" s="19"/>
      <c r="AA4109" s="19"/>
      <c r="AF4109" s="22"/>
      <c r="AK4109" s="21"/>
      <c r="AP4109" s="21"/>
      <c r="AS4109" s="22"/>
      <c r="AU4109" s="22"/>
    </row>
    <row r="4110" ht="15.75" customHeight="1">
      <c r="F4110" s="19"/>
      <c r="G4110" s="20"/>
      <c r="M4110" s="21"/>
      <c r="O4110" s="19"/>
      <c r="R4110" s="21"/>
      <c r="T4110" s="19"/>
      <c r="U4110" s="19"/>
      <c r="AA4110" s="19"/>
      <c r="AF4110" s="22"/>
      <c r="AK4110" s="21"/>
      <c r="AP4110" s="21"/>
      <c r="AS4110" s="22"/>
      <c r="AU4110" s="22"/>
    </row>
    <row r="4111" ht="15.75" customHeight="1">
      <c r="F4111" s="19"/>
      <c r="G4111" s="20"/>
      <c r="M4111" s="21"/>
      <c r="O4111" s="19"/>
      <c r="R4111" s="21"/>
      <c r="T4111" s="19"/>
      <c r="U4111" s="19"/>
      <c r="AA4111" s="19"/>
      <c r="AF4111" s="22"/>
      <c r="AK4111" s="21"/>
      <c r="AP4111" s="21"/>
      <c r="AS4111" s="22"/>
      <c r="AU4111" s="22"/>
    </row>
    <row r="4112" ht="15.75" customHeight="1">
      <c r="F4112" s="19"/>
      <c r="G4112" s="20"/>
      <c r="M4112" s="21"/>
      <c r="O4112" s="19"/>
      <c r="R4112" s="21"/>
      <c r="T4112" s="19"/>
      <c r="U4112" s="19"/>
      <c r="AA4112" s="19"/>
      <c r="AF4112" s="22"/>
      <c r="AK4112" s="21"/>
      <c r="AP4112" s="21"/>
      <c r="AS4112" s="22"/>
      <c r="AU4112" s="22"/>
    </row>
    <row r="4113" ht="15.75" customHeight="1">
      <c r="F4113" s="19"/>
      <c r="G4113" s="20"/>
      <c r="M4113" s="21"/>
      <c r="O4113" s="19"/>
      <c r="R4113" s="21"/>
      <c r="T4113" s="19"/>
      <c r="U4113" s="19"/>
      <c r="AA4113" s="19"/>
      <c r="AF4113" s="22"/>
      <c r="AK4113" s="21"/>
      <c r="AP4113" s="21"/>
      <c r="AS4113" s="22"/>
      <c r="AU4113" s="22"/>
    </row>
    <row r="4114" ht="15.75" customHeight="1">
      <c r="F4114" s="19"/>
      <c r="G4114" s="20"/>
      <c r="M4114" s="21"/>
      <c r="O4114" s="19"/>
      <c r="R4114" s="21"/>
      <c r="T4114" s="19"/>
      <c r="U4114" s="19"/>
      <c r="AA4114" s="19"/>
      <c r="AF4114" s="22"/>
      <c r="AK4114" s="21"/>
      <c r="AP4114" s="21"/>
      <c r="AS4114" s="22"/>
      <c r="AU4114" s="22"/>
    </row>
    <row r="4115" ht="15.75" customHeight="1">
      <c r="F4115" s="19"/>
      <c r="G4115" s="20"/>
      <c r="M4115" s="21"/>
      <c r="O4115" s="19"/>
      <c r="R4115" s="21"/>
      <c r="T4115" s="19"/>
      <c r="U4115" s="19"/>
      <c r="AA4115" s="19"/>
      <c r="AF4115" s="22"/>
      <c r="AK4115" s="21"/>
      <c r="AP4115" s="21"/>
      <c r="AS4115" s="22"/>
      <c r="AU4115" s="22"/>
    </row>
    <row r="4116" ht="15.75" customHeight="1">
      <c r="F4116" s="19"/>
      <c r="G4116" s="20"/>
      <c r="M4116" s="21"/>
      <c r="O4116" s="19"/>
      <c r="R4116" s="21"/>
      <c r="T4116" s="19"/>
      <c r="U4116" s="19"/>
      <c r="AA4116" s="19"/>
      <c r="AF4116" s="22"/>
      <c r="AK4116" s="21"/>
      <c r="AP4116" s="21"/>
      <c r="AS4116" s="22"/>
      <c r="AU4116" s="22"/>
    </row>
    <row r="4117" ht="15.75" customHeight="1">
      <c r="F4117" s="19"/>
      <c r="G4117" s="20"/>
      <c r="M4117" s="21"/>
      <c r="O4117" s="19"/>
      <c r="R4117" s="21"/>
      <c r="T4117" s="19"/>
      <c r="U4117" s="19"/>
      <c r="AA4117" s="19"/>
      <c r="AF4117" s="22"/>
      <c r="AK4117" s="21"/>
      <c r="AP4117" s="21"/>
      <c r="AS4117" s="22"/>
      <c r="AU4117" s="22"/>
    </row>
    <row r="4118" ht="15.75" customHeight="1">
      <c r="F4118" s="19"/>
      <c r="G4118" s="20"/>
      <c r="M4118" s="21"/>
      <c r="O4118" s="19"/>
      <c r="R4118" s="21"/>
      <c r="T4118" s="19"/>
      <c r="U4118" s="19"/>
      <c r="AA4118" s="19"/>
      <c r="AF4118" s="22"/>
      <c r="AK4118" s="21"/>
      <c r="AP4118" s="21"/>
      <c r="AS4118" s="22"/>
      <c r="AU4118" s="22"/>
    </row>
    <row r="4119" ht="15.75" customHeight="1">
      <c r="F4119" s="19"/>
      <c r="G4119" s="20"/>
      <c r="M4119" s="21"/>
      <c r="O4119" s="19"/>
      <c r="R4119" s="21"/>
      <c r="T4119" s="19"/>
      <c r="U4119" s="19"/>
      <c r="AA4119" s="19"/>
      <c r="AF4119" s="22"/>
      <c r="AK4119" s="21"/>
      <c r="AP4119" s="21"/>
      <c r="AS4119" s="22"/>
      <c r="AU4119" s="22"/>
    </row>
    <row r="4120" ht="15.75" customHeight="1">
      <c r="F4120" s="19"/>
      <c r="G4120" s="20"/>
      <c r="M4120" s="21"/>
      <c r="O4120" s="19"/>
      <c r="R4120" s="21"/>
      <c r="T4120" s="19"/>
      <c r="U4120" s="19"/>
      <c r="AA4120" s="19"/>
      <c r="AF4120" s="22"/>
      <c r="AK4120" s="21"/>
      <c r="AP4120" s="21"/>
      <c r="AS4120" s="22"/>
      <c r="AU4120" s="22"/>
    </row>
    <row r="4121" ht="15.75" customHeight="1">
      <c r="F4121" s="19"/>
      <c r="G4121" s="20"/>
      <c r="M4121" s="21"/>
      <c r="O4121" s="19"/>
      <c r="R4121" s="21"/>
      <c r="T4121" s="19"/>
      <c r="U4121" s="19"/>
      <c r="AA4121" s="19"/>
      <c r="AF4121" s="22"/>
      <c r="AK4121" s="21"/>
      <c r="AP4121" s="21"/>
      <c r="AS4121" s="22"/>
      <c r="AU4121" s="22"/>
    </row>
    <row r="4122" ht="15.75" customHeight="1">
      <c r="F4122" s="19"/>
      <c r="G4122" s="20"/>
      <c r="M4122" s="21"/>
      <c r="O4122" s="19"/>
      <c r="R4122" s="21"/>
      <c r="T4122" s="19"/>
      <c r="U4122" s="19"/>
      <c r="AA4122" s="19"/>
      <c r="AF4122" s="22"/>
      <c r="AK4122" s="21"/>
      <c r="AP4122" s="21"/>
      <c r="AS4122" s="22"/>
      <c r="AU4122" s="22"/>
    </row>
    <row r="4123" ht="15.75" customHeight="1">
      <c r="F4123" s="19"/>
      <c r="G4123" s="20"/>
      <c r="M4123" s="21"/>
      <c r="O4123" s="19"/>
      <c r="R4123" s="21"/>
      <c r="T4123" s="19"/>
      <c r="U4123" s="19"/>
      <c r="AA4123" s="19"/>
      <c r="AF4123" s="22"/>
      <c r="AK4123" s="21"/>
      <c r="AP4123" s="21"/>
      <c r="AS4123" s="22"/>
      <c r="AU4123" s="22"/>
    </row>
    <row r="4124" ht="15.75" customHeight="1">
      <c r="F4124" s="19"/>
      <c r="G4124" s="20"/>
      <c r="M4124" s="21"/>
      <c r="O4124" s="19"/>
      <c r="R4124" s="21"/>
      <c r="T4124" s="19"/>
      <c r="U4124" s="19"/>
      <c r="AA4124" s="19"/>
      <c r="AF4124" s="22"/>
      <c r="AK4124" s="21"/>
      <c r="AP4124" s="21"/>
      <c r="AS4124" s="22"/>
      <c r="AU4124" s="22"/>
    </row>
    <row r="4125" ht="15.75" customHeight="1">
      <c r="F4125" s="19"/>
      <c r="G4125" s="20"/>
      <c r="M4125" s="21"/>
      <c r="O4125" s="19"/>
      <c r="R4125" s="21"/>
      <c r="T4125" s="19"/>
      <c r="U4125" s="19"/>
      <c r="AA4125" s="19"/>
      <c r="AF4125" s="22"/>
      <c r="AK4125" s="21"/>
      <c r="AP4125" s="21"/>
      <c r="AS4125" s="22"/>
      <c r="AU4125" s="22"/>
    </row>
    <row r="4126" ht="15.75" customHeight="1">
      <c r="F4126" s="19"/>
      <c r="G4126" s="20"/>
      <c r="M4126" s="21"/>
      <c r="O4126" s="19"/>
      <c r="R4126" s="21"/>
      <c r="T4126" s="19"/>
      <c r="U4126" s="19"/>
      <c r="AA4126" s="19"/>
      <c r="AF4126" s="22"/>
      <c r="AK4126" s="21"/>
      <c r="AP4126" s="21"/>
      <c r="AS4126" s="22"/>
      <c r="AU4126" s="22"/>
    </row>
    <row r="4127" ht="15.75" customHeight="1">
      <c r="F4127" s="19"/>
      <c r="G4127" s="20"/>
      <c r="M4127" s="21"/>
      <c r="O4127" s="19"/>
      <c r="R4127" s="21"/>
      <c r="T4127" s="19"/>
      <c r="U4127" s="19"/>
      <c r="AA4127" s="19"/>
      <c r="AF4127" s="22"/>
      <c r="AK4127" s="21"/>
      <c r="AP4127" s="21"/>
      <c r="AS4127" s="22"/>
      <c r="AU4127" s="22"/>
    </row>
    <row r="4128" ht="15.75" customHeight="1">
      <c r="F4128" s="19"/>
      <c r="G4128" s="20"/>
      <c r="M4128" s="21"/>
      <c r="O4128" s="19"/>
      <c r="R4128" s="21"/>
      <c r="T4128" s="19"/>
      <c r="U4128" s="19"/>
      <c r="AA4128" s="19"/>
      <c r="AF4128" s="22"/>
      <c r="AK4128" s="21"/>
      <c r="AP4128" s="21"/>
      <c r="AS4128" s="22"/>
      <c r="AU4128" s="22"/>
    </row>
    <row r="4129" ht="15.75" customHeight="1">
      <c r="F4129" s="19"/>
      <c r="G4129" s="20"/>
      <c r="M4129" s="21"/>
      <c r="O4129" s="19"/>
      <c r="R4129" s="21"/>
      <c r="T4129" s="19"/>
      <c r="U4129" s="19"/>
      <c r="AA4129" s="19"/>
      <c r="AF4129" s="22"/>
      <c r="AK4129" s="21"/>
      <c r="AP4129" s="21"/>
      <c r="AS4129" s="22"/>
      <c r="AU4129" s="22"/>
    </row>
    <row r="4130" ht="15.75" customHeight="1">
      <c r="F4130" s="19"/>
      <c r="G4130" s="20"/>
      <c r="M4130" s="21"/>
      <c r="O4130" s="19"/>
      <c r="R4130" s="21"/>
      <c r="T4130" s="19"/>
      <c r="U4130" s="19"/>
      <c r="AA4130" s="19"/>
      <c r="AF4130" s="22"/>
      <c r="AK4130" s="21"/>
      <c r="AP4130" s="21"/>
      <c r="AS4130" s="22"/>
      <c r="AU4130" s="22"/>
    </row>
    <row r="4131" ht="15.75" customHeight="1">
      <c r="F4131" s="19"/>
      <c r="G4131" s="20"/>
      <c r="M4131" s="21"/>
      <c r="O4131" s="19"/>
      <c r="R4131" s="21"/>
      <c r="T4131" s="19"/>
      <c r="U4131" s="19"/>
      <c r="AA4131" s="19"/>
      <c r="AF4131" s="22"/>
      <c r="AK4131" s="21"/>
      <c r="AP4131" s="21"/>
      <c r="AS4131" s="22"/>
      <c r="AU4131" s="22"/>
    </row>
    <row r="4132" ht="15.75" customHeight="1">
      <c r="F4132" s="19"/>
      <c r="G4132" s="20"/>
      <c r="M4132" s="21"/>
      <c r="O4132" s="19"/>
      <c r="R4132" s="21"/>
      <c r="T4132" s="19"/>
      <c r="U4132" s="19"/>
      <c r="AA4132" s="19"/>
      <c r="AF4132" s="22"/>
      <c r="AK4132" s="21"/>
      <c r="AP4132" s="21"/>
      <c r="AS4132" s="22"/>
      <c r="AU4132" s="22"/>
    </row>
    <row r="4133" ht="15.75" customHeight="1">
      <c r="F4133" s="19"/>
      <c r="G4133" s="20"/>
      <c r="M4133" s="21"/>
      <c r="O4133" s="19"/>
      <c r="R4133" s="21"/>
      <c r="T4133" s="19"/>
      <c r="U4133" s="19"/>
      <c r="AA4133" s="19"/>
      <c r="AF4133" s="22"/>
      <c r="AK4133" s="21"/>
      <c r="AP4133" s="21"/>
      <c r="AS4133" s="22"/>
      <c r="AU4133" s="22"/>
    </row>
    <row r="4134" ht="15.75" customHeight="1">
      <c r="F4134" s="19"/>
      <c r="G4134" s="20"/>
      <c r="M4134" s="21"/>
      <c r="O4134" s="19"/>
      <c r="R4134" s="21"/>
      <c r="T4134" s="19"/>
      <c r="U4134" s="19"/>
      <c r="AA4134" s="19"/>
      <c r="AF4134" s="22"/>
      <c r="AK4134" s="21"/>
      <c r="AP4134" s="21"/>
      <c r="AS4134" s="22"/>
      <c r="AU4134" s="22"/>
    </row>
    <row r="4135" ht="15.75" customHeight="1">
      <c r="F4135" s="19"/>
      <c r="G4135" s="20"/>
      <c r="M4135" s="21"/>
      <c r="O4135" s="19"/>
      <c r="R4135" s="21"/>
      <c r="T4135" s="19"/>
      <c r="U4135" s="19"/>
      <c r="AA4135" s="19"/>
      <c r="AF4135" s="22"/>
      <c r="AK4135" s="21"/>
      <c r="AP4135" s="21"/>
      <c r="AS4135" s="22"/>
      <c r="AU4135" s="22"/>
    </row>
    <row r="4136" ht="15.75" customHeight="1">
      <c r="F4136" s="19"/>
      <c r="G4136" s="20"/>
      <c r="M4136" s="21"/>
      <c r="O4136" s="19"/>
      <c r="R4136" s="21"/>
      <c r="T4136" s="19"/>
      <c r="U4136" s="19"/>
      <c r="AA4136" s="19"/>
      <c r="AF4136" s="22"/>
      <c r="AK4136" s="21"/>
      <c r="AP4136" s="21"/>
      <c r="AS4136" s="22"/>
      <c r="AU4136" s="22"/>
    </row>
    <row r="4137" ht="15.75" customHeight="1">
      <c r="F4137" s="19"/>
      <c r="G4137" s="20"/>
      <c r="M4137" s="21"/>
      <c r="O4137" s="19"/>
      <c r="R4137" s="21"/>
      <c r="T4137" s="19"/>
      <c r="U4137" s="19"/>
      <c r="AA4137" s="19"/>
      <c r="AF4137" s="22"/>
      <c r="AK4137" s="21"/>
      <c r="AP4137" s="21"/>
      <c r="AS4137" s="22"/>
      <c r="AU4137" s="22"/>
    </row>
    <row r="4138" ht="15.75" customHeight="1">
      <c r="F4138" s="19"/>
      <c r="G4138" s="20"/>
      <c r="M4138" s="21"/>
      <c r="O4138" s="19"/>
      <c r="R4138" s="21"/>
      <c r="T4138" s="19"/>
      <c r="U4138" s="19"/>
      <c r="AA4138" s="19"/>
      <c r="AF4138" s="22"/>
      <c r="AK4138" s="21"/>
      <c r="AP4138" s="21"/>
      <c r="AS4138" s="22"/>
      <c r="AU4138" s="22"/>
    </row>
    <row r="4139" ht="15.75" customHeight="1">
      <c r="F4139" s="19"/>
      <c r="G4139" s="20"/>
      <c r="M4139" s="21"/>
      <c r="O4139" s="19"/>
      <c r="R4139" s="21"/>
      <c r="T4139" s="19"/>
      <c r="U4139" s="19"/>
      <c r="AA4139" s="19"/>
      <c r="AF4139" s="22"/>
      <c r="AK4139" s="21"/>
      <c r="AP4139" s="21"/>
      <c r="AS4139" s="22"/>
      <c r="AU4139" s="22"/>
    </row>
    <row r="4140" ht="15.75" customHeight="1">
      <c r="F4140" s="19"/>
      <c r="G4140" s="20"/>
      <c r="M4140" s="21"/>
      <c r="O4140" s="19"/>
      <c r="R4140" s="21"/>
      <c r="T4140" s="19"/>
      <c r="U4140" s="19"/>
      <c r="AA4140" s="19"/>
      <c r="AF4140" s="22"/>
      <c r="AK4140" s="21"/>
      <c r="AP4140" s="21"/>
      <c r="AS4140" s="22"/>
      <c r="AU4140" s="22"/>
    </row>
    <row r="4141" ht="15.75" customHeight="1">
      <c r="F4141" s="19"/>
      <c r="G4141" s="20"/>
      <c r="M4141" s="21"/>
      <c r="O4141" s="19"/>
      <c r="R4141" s="21"/>
      <c r="T4141" s="19"/>
      <c r="U4141" s="19"/>
      <c r="AA4141" s="19"/>
      <c r="AF4141" s="22"/>
      <c r="AK4141" s="21"/>
      <c r="AP4141" s="21"/>
      <c r="AS4141" s="22"/>
      <c r="AU4141" s="22"/>
    </row>
    <row r="4142" ht="15.75" customHeight="1">
      <c r="F4142" s="19"/>
      <c r="G4142" s="20"/>
      <c r="M4142" s="21"/>
      <c r="O4142" s="19"/>
      <c r="R4142" s="21"/>
      <c r="T4142" s="19"/>
      <c r="U4142" s="19"/>
      <c r="AA4142" s="19"/>
      <c r="AF4142" s="22"/>
      <c r="AK4142" s="21"/>
      <c r="AP4142" s="21"/>
      <c r="AS4142" s="22"/>
      <c r="AU4142" s="22"/>
    </row>
    <row r="4143" ht="15.75" customHeight="1">
      <c r="F4143" s="19"/>
      <c r="G4143" s="20"/>
      <c r="M4143" s="21"/>
      <c r="O4143" s="19"/>
      <c r="R4143" s="21"/>
      <c r="T4143" s="19"/>
      <c r="U4143" s="19"/>
      <c r="AA4143" s="19"/>
      <c r="AF4143" s="22"/>
      <c r="AK4143" s="21"/>
      <c r="AP4143" s="21"/>
      <c r="AS4143" s="22"/>
      <c r="AU4143" s="22"/>
    </row>
    <row r="4144" ht="15.75" customHeight="1">
      <c r="F4144" s="19"/>
      <c r="G4144" s="20"/>
      <c r="M4144" s="21"/>
      <c r="O4144" s="19"/>
      <c r="R4144" s="21"/>
      <c r="T4144" s="19"/>
      <c r="U4144" s="19"/>
      <c r="AA4144" s="19"/>
      <c r="AF4144" s="22"/>
      <c r="AK4144" s="21"/>
      <c r="AP4144" s="21"/>
      <c r="AS4144" s="22"/>
      <c r="AU4144" s="22"/>
    </row>
    <row r="4145" ht="15.75" customHeight="1">
      <c r="F4145" s="19"/>
      <c r="G4145" s="20"/>
      <c r="M4145" s="21"/>
      <c r="O4145" s="19"/>
      <c r="R4145" s="21"/>
      <c r="T4145" s="19"/>
      <c r="U4145" s="19"/>
      <c r="AA4145" s="19"/>
      <c r="AF4145" s="22"/>
      <c r="AK4145" s="21"/>
      <c r="AP4145" s="21"/>
      <c r="AS4145" s="22"/>
      <c r="AU4145" s="22"/>
    </row>
    <row r="4146" ht="15.75" customHeight="1">
      <c r="F4146" s="19"/>
      <c r="G4146" s="20"/>
      <c r="M4146" s="21"/>
      <c r="O4146" s="19"/>
      <c r="R4146" s="21"/>
      <c r="T4146" s="19"/>
      <c r="U4146" s="19"/>
      <c r="AA4146" s="19"/>
      <c r="AF4146" s="22"/>
      <c r="AK4146" s="21"/>
      <c r="AP4146" s="21"/>
      <c r="AS4146" s="22"/>
      <c r="AU4146" s="22"/>
    </row>
    <row r="4147" ht="15.75" customHeight="1">
      <c r="F4147" s="19"/>
      <c r="G4147" s="20"/>
      <c r="M4147" s="21"/>
      <c r="O4147" s="19"/>
      <c r="R4147" s="21"/>
      <c r="T4147" s="19"/>
      <c r="U4147" s="19"/>
      <c r="AA4147" s="19"/>
      <c r="AF4147" s="22"/>
      <c r="AK4147" s="21"/>
      <c r="AP4147" s="21"/>
      <c r="AS4147" s="22"/>
      <c r="AU4147" s="22"/>
    </row>
    <row r="4148" ht="15.75" customHeight="1">
      <c r="F4148" s="19"/>
      <c r="G4148" s="20"/>
      <c r="M4148" s="21"/>
      <c r="O4148" s="19"/>
      <c r="R4148" s="21"/>
      <c r="T4148" s="19"/>
      <c r="U4148" s="19"/>
      <c r="AA4148" s="19"/>
      <c r="AF4148" s="22"/>
      <c r="AK4148" s="21"/>
      <c r="AP4148" s="21"/>
      <c r="AS4148" s="22"/>
      <c r="AU4148" s="22"/>
    </row>
    <row r="4149" ht="15.75" customHeight="1">
      <c r="F4149" s="19"/>
      <c r="G4149" s="20"/>
      <c r="M4149" s="21"/>
      <c r="O4149" s="19"/>
      <c r="R4149" s="21"/>
      <c r="T4149" s="19"/>
      <c r="U4149" s="19"/>
      <c r="AA4149" s="19"/>
      <c r="AF4149" s="22"/>
      <c r="AK4149" s="21"/>
      <c r="AP4149" s="21"/>
      <c r="AS4149" s="22"/>
      <c r="AU4149" s="22"/>
    </row>
    <row r="4150" ht="15.75" customHeight="1">
      <c r="F4150" s="19"/>
      <c r="G4150" s="20"/>
      <c r="M4150" s="21"/>
      <c r="O4150" s="19"/>
      <c r="R4150" s="21"/>
      <c r="T4150" s="19"/>
      <c r="U4150" s="19"/>
      <c r="AA4150" s="19"/>
      <c r="AF4150" s="22"/>
      <c r="AK4150" s="21"/>
      <c r="AP4150" s="21"/>
      <c r="AS4150" s="22"/>
      <c r="AU4150" s="22"/>
    </row>
    <row r="4151" ht="15.75" customHeight="1">
      <c r="F4151" s="19"/>
      <c r="G4151" s="20"/>
      <c r="M4151" s="21"/>
      <c r="O4151" s="19"/>
      <c r="R4151" s="21"/>
      <c r="T4151" s="19"/>
      <c r="U4151" s="19"/>
      <c r="AA4151" s="19"/>
      <c r="AF4151" s="22"/>
      <c r="AK4151" s="21"/>
      <c r="AP4151" s="21"/>
      <c r="AS4151" s="22"/>
      <c r="AU4151" s="22"/>
    </row>
    <row r="4152" ht="15.75" customHeight="1">
      <c r="F4152" s="19"/>
      <c r="G4152" s="20"/>
      <c r="M4152" s="21"/>
      <c r="O4152" s="19"/>
      <c r="R4152" s="21"/>
      <c r="T4152" s="19"/>
      <c r="U4152" s="19"/>
      <c r="AA4152" s="19"/>
      <c r="AF4152" s="22"/>
      <c r="AK4152" s="21"/>
      <c r="AP4152" s="21"/>
      <c r="AS4152" s="22"/>
      <c r="AU4152" s="22"/>
    </row>
    <row r="4153" ht="15.75" customHeight="1">
      <c r="F4153" s="19"/>
      <c r="G4153" s="20"/>
      <c r="M4153" s="21"/>
      <c r="O4153" s="19"/>
      <c r="R4153" s="21"/>
      <c r="T4153" s="19"/>
      <c r="U4153" s="19"/>
      <c r="AA4153" s="19"/>
      <c r="AF4153" s="22"/>
      <c r="AK4153" s="21"/>
      <c r="AP4153" s="21"/>
      <c r="AS4153" s="22"/>
      <c r="AU4153" s="22"/>
    </row>
    <row r="4154" ht="15.75" customHeight="1">
      <c r="F4154" s="19"/>
      <c r="G4154" s="20"/>
      <c r="M4154" s="21"/>
      <c r="O4154" s="19"/>
      <c r="R4154" s="21"/>
      <c r="T4154" s="19"/>
      <c r="U4154" s="19"/>
      <c r="AA4154" s="19"/>
      <c r="AF4154" s="22"/>
      <c r="AK4154" s="21"/>
      <c r="AP4154" s="21"/>
      <c r="AS4154" s="22"/>
      <c r="AU4154" s="22"/>
    </row>
    <row r="4155" ht="15.75" customHeight="1">
      <c r="F4155" s="19"/>
      <c r="G4155" s="20"/>
      <c r="M4155" s="21"/>
      <c r="O4155" s="19"/>
      <c r="R4155" s="21"/>
      <c r="T4155" s="19"/>
      <c r="U4155" s="19"/>
      <c r="AA4155" s="19"/>
      <c r="AF4155" s="22"/>
      <c r="AK4155" s="21"/>
      <c r="AP4155" s="21"/>
      <c r="AS4155" s="22"/>
      <c r="AU4155" s="22"/>
    </row>
    <row r="4156" ht="15.75" customHeight="1">
      <c r="F4156" s="19"/>
      <c r="G4156" s="20"/>
      <c r="M4156" s="21"/>
      <c r="O4156" s="19"/>
      <c r="R4156" s="21"/>
      <c r="T4156" s="19"/>
      <c r="U4156" s="19"/>
      <c r="AA4156" s="19"/>
      <c r="AF4156" s="22"/>
      <c r="AK4156" s="21"/>
      <c r="AP4156" s="21"/>
      <c r="AS4156" s="22"/>
      <c r="AU4156" s="22"/>
    </row>
    <row r="4157" ht="15.75" customHeight="1">
      <c r="F4157" s="19"/>
      <c r="G4157" s="20"/>
      <c r="M4157" s="21"/>
      <c r="O4157" s="19"/>
      <c r="R4157" s="21"/>
      <c r="T4157" s="19"/>
      <c r="U4157" s="19"/>
      <c r="AA4157" s="19"/>
      <c r="AF4157" s="22"/>
      <c r="AK4157" s="21"/>
      <c r="AP4157" s="21"/>
      <c r="AS4157" s="22"/>
      <c r="AU4157" s="22"/>
    </row>
    <row r="4158" ht="15.75" customHeight="1">
      <c r="F4158" s="19"/>
      <c r="G4158" s="20"/>
      <c r="M4158" s="21"/>
      <c r="O4158" s="19"/>
      <c r="R4158" s="21"/>
      <c r="T4158" s="19"/>
      <c r="U4158" s="19"/>
      <c r="AA4158" s="19"/>
      <c r="AF4158" s="22"/>
      <c r="AK4158" s="21"/>
      <c r="AP4158" s="21"/>
      <c r="AS4158" s="22"/>
      <c r="AU4158" s="22"/>
    </row>
    <row r="4159" ht="15.75" customHeight="1">
      <c r="F4159" s="19"/>
      <c r="G4159" s="20"/>
      <c r="M4159" s="21"/>
      <c r="O4159" s="19"/>
      <c r="R4159" s="21"/>
      <c r="T4159" s="19"/>
      <c r="U4159" s="19"/>
      <c r="AA4159" s="19"/>
      <c r="AF4159" s="22"/>
      <c r="AK4159" s="21"/>
      <c r="AP4159" s="21"/>
      <c r="AS4159" s="22"/>
      <c r="AU4159" s="22"/>
    </row>
    <row r="4160" ht="15.75" customHeight="1">
      <c r="F4160" s="19"/>
      <c r="G4160" s="20"/>
      <c r="M4160" s="21"/>
      <c r="O4160" s="19"/>
      <c r="R4160" s="21"/>
      <c r="T4160" s="19"/>
      <c r="U4160" s="19"/>
      <c r="AA4160" s="19"/>
      <c r="AF4160" s="22"/>
      <c r="AK4160" s="21"/>
      <c r="AP4160" s="21"/>
      <c r="AS4160" s="22"/>
      <c r="AU4160" s="22"/>
    </row>
    <row r="4161" ht="15.75" customHeight="1">
      <c r="F4161" s="19"/>
      <c r="G4161" s="20"/>
      <c r="M4161" s="21"/>
      <c r="O4161" s="19"/>
      <c r="R4161" s="21"/>
      <c r="T4161" s="19"/>
      <c r="U4161" s="19"/>
      <c r="AA4161" s="19"/>
      <c r="AF4161" s="22"/>
      <c r="AK4161" s="21"/>
      <c r="AP4161" s="21"/>
      <c r="AS4161" s="22"/>
      <c r="AU4161" s="22"/>
    </row>
    <row r="4162" ht="15.75" customHeight="1">
      <c r="F4162" s="19"/>
      <c r="G4162" s="20"/>
      <c r="M4162" s="21"/>
      <c r="O4162" s="19"/>
      <c r="R4162" s="21"/>
      <c r="T4162" s="19"/>
      <c r="U4162" s="19"/>
      <c r="AA4162" s="19"/>
      <c r="AF4162" s="22"/>
      <c r="AK4162" s="21"/>
      <c r="AP4162" s="21"/>
      <c r="AS4162" s="22"/>
      <c r="AU4162" s="22"/>
    </row>
    <row r="4163" ht="15.75" customHeight="1">
      <c r="F4163" s="19"/>
      <c r="G4163" s="20"/>
      <c r="M4163" s="21"/>
      <c r="O4163" s="19"/>
      <c r="R4163" s="21"/>
      <c r="T4163" s="19"/>
      <c r="U4163" s="19"/>
      <c r="AA4163" s="19"/>
      <c r="AF4163" s="22"/>
      <c r="AK4163" s="21"/>
      <c r="AP4163" s="21"/>
      <c r="AS4163" s="22"/>
      <c r="AU4163" s="22"/>
    </row>
    <row r="4164" ht="15.75" customHeight="1">
      <c r="F4164" s="19"/>
      <c r="G4164" s="20"/>
      <c r="M4164" s="21"/>
      <c r="O4164" s="19"/>
      <c r="R4164" s="21"/>
      <c r="T4164" s="19"/>
      <c r="U4164" s="19"/>
      <c r="AA4164" s="19"/>
      <c r="AF4164" s="22"/>
      <c r="AK4164" s="21"/>
      <c r="AP4164" s="21"/>
      <c r="AS4164" s="22"/>
      <c r="AU4164" s="22"/>
    </row>
    <row r="4165" ht="15.75" customHeight="1">
      <c r="F4165" s="19"/>
      <c r="G4165" s="20"/>
      <c r="M4165" s="21"/>
      <c r="O4165" s="19"/>
      <c r="R4165" s="21"/>
      <c r="T4165" s="19"/>
      <c r="U4165" s="19"/>
      <c r="AA4165" s="19"/>
      <c r="AF4165" s="22"/>
      <c r="AK4165" s="21"/>
      <c r="AP4165" s="21"/>
      <c r="AS4165" s="22"/>
      <c r="AU4165" s="22"/>
    </row>
    <row r="4166" ht="15.75" customHeight="1">
      <c r="F4166" s="19"/>
      <c r="G4166" s="20"/>
      <c r="M4166" s="21"/>
      <c r="O4166" s="19"/>
      <c r="R4166" s="21"/>
      <c r="T4166" s="19"/>
      <c r="U4166" s="19"/>
      <c r="AA4166" s="19"/>
      <c r="AF4166" s="22"/>
      <c r="AK4166" s="21"/>
      <c r="AP4166" s="21"/>
      <c r="AS4166" s="22"/>
      <c r="AU4166" s="22"/>
    </row>
    <row r="4167" ht="15.75" customHeight="1">
      <c r="F4167" s="19"/>
      <c r="G4167" s="20"/>
      <c r="M4167" s="21"/>
      <c r="O4167" s="19"/>
      <c r="R4167" s="21"/>
      <c r="T4167" s="19"/>
      <c r="U4167" s="19"/>
      <c r="AA4167" s="19"/>
      <c r="AF4167" s="22"/>
      <c r="AK4167" s="21"/>
      <c r="AP4167" s="21"/>
      <c r="AS4167" s="22"/>
      <c r="AU4167" s="22"/>
    </row>
    <row r="4168" ht="15.75" customHeight="1">
      <c r="F4168" s="19"/>
      <c r="G4168" s="20"/>
      <c r="M4168" s="21"/>
      <c r="O4168" s="19"/>
      <c r="R4168" s="21"/>
      <c r="T4168" s="19"/>
      <c r="U4168" s="19"/>
      <c r="AA4168" s="19"/>
      <c r="AF4168" s="22"/>
      <c r="AK4168" s="21"/>
      <c r="AP4168" s="21"/>
      <c r="AS4168" s="22"/>
      <c r="AU4168" s="22"/>
    </row>
    <row r="4169" ht="15.75" customHeight="1">
      <c r="F4169" s="19"/>
      <c r="G4169" s="20"/>
      <c r="M4169" s="21"/>
      <c r="O4169" s="19"/>
      <c r="R4169" s="21"/>
      <c r="T4169" s="19"/>
      <c r="U4169" s="19"/>
      <c r="AA4169" s="19"/>
      <c r="AF4169" s="22"/>
      <c r="AK4169" s="21"/>
      <c r="AP4169" s="21"/>
      <c r="AS4169" s="22"/>
      <c r="AU4169" s="22"/>
    </row>
    <row r="4170" ht="15.75" customHeight="1">
      <c r="F4170" s="19"/>
      <c r="G4170" s="20"/>
      <c r="M4170" s="21"/>
      <c r="O4170" s="19"/>
      <c r="R4170" s="21"/>
      <c r="T4170" s="19"/>
      <c r="U4170" s="19"/>
      <c r="AA4170" s="19"/>
      <c r="AF4170" s="22"/>
      <c r="AK4170" s="21"/>
      <c r="AP4170" s="21"/>
      <c r="AS4170" s="22"/>
      <c r="AU4170" s="22"/>
    </row>
    <row r="4171" ht="15.75" customHeight="1">
      <c r="F4171" s="19"/>
      <c r="G4171" s="20"/>
      <c r="M4171" s="21"/>
      <c r="O4171" s="19"/>
      <c r="R4171" s="21"/>
      <c r="T4171" s="19"/>
      <c r="U4171" s="19"/>
      <c r="AA4171" s="19"/>
      <c r="AF4171" s="22"/>
      <c r="AK4171" s="21"/>
      <c r="AP4171" s="21"/>
      <c r="AS4171" s="22"/>
      <c r="AU4171" s="22"/>
    </row>
    <row r="4172" ht="15.75" customHeight="1">
      <c r="F4172" s="19"/>
      <c r="G4172" s="20"/>
      <c r="M4172" s="21"/>
      <c r="O4172" s="19"/>
      <c r="R4172" s="21"/>
      <c r="T4172" s="19"/>
      <c r="U4172" s="19"/>
      <c r="AA4172" s="19"/>
      <c r="AF4172" s="22"/>
      <c r="AK4172" s="21"/>
      <c r="AP4172" s="21"/>
      <c r="AS4172" s="22"/>
      <c r="AU4172" s="22"/>
    </row>
    <row r="4173" ht="15.75" customHeight="1">
      <c r="F4173" s="19"/>
      <c r="G4173" s="20"/>
      <c r="M4173" s="21"/>
      <c r="O4173" s="19"/>
      <c r="R4173" s="21"/>
      <c r="T4173" s="19"/>
      <c r="U4173" s="19"/>
      <c r="AA4173" s="19"/>
      <c r="AF4173" s="22"/>
      <c r="AK4173" s="21"/>
      <c r="AP4173" s="21"/>
      <c r="AS4173" s="22"/>
      <c r="AU4173" s="22"/>
    </row>
    <row r="4174" ht="15.75" customHeight="1">
      <c r="F4174" s="19"/>
      <c r="G4174" s="20"/>
      <c r="M4174" s="21"/>
      <c r="O4174" s="19"/>
      <c r="R4174" s="21"/>
      <c r="T4174" s="19"/>
      <c r="U4174" s="19"/>
      <c r="AA4174" s="19"/>
      <c r="AF4174" s="22"/>
      <c r="AK4174" s="21"/>
      <c r="AP4174" s="21"/>
      <c r="AS4174" s="22"/>
      <c r="AU4174" s="22"/>
    </row>
    <row r="4175" ht="15.75" customHeight="1">
      <c r="F4175" s="19"/>
      <c r="G4175" s="20"/>
      <c r="M4175" s="21"/>
      <c r="O4175" s="19"/>
      <c r="R4175" s="21"/>
      <c r="T4175" s="19"/>
      <c r="U4175" s="19"/>
      <c r="AA4175" s="19"/>
      <c r="AF4175" s="22"/>
      <c r="AK4175" s="21"/>
      <c r="AP4175" s="21"/>
      <c r="AS4175" s="22"/>
      <c r="AU4175" s="22"/>
    </row>
    <row r="4176" ht="15.75" customHeight="1">
      <c r="F4176" s="19"/>
      <c r="G4176" s="20"/>
      <c r="M4176" s="21"/>
      <c r="O4176" s="19"/>
      <c r="R4176" s="21"/>
      <c r="T4176" s="19"/>
      <c r="U4176" s="19"/>
      <c r="AA4176" s="19"/>
      <c r="AF4176" s="22"/>
      <c r="AK4176" s="21"/>
      <c r="AP4176" s="21"/>
      <c r="AS4176" s="22"/>
      <c r="AU4176" s="22"/>
    </row>
    <row r="4177" ht="15.75" customHeight="1">
      <c r="F4177" s="19"/>
      <c r="G4177" s="20"/>
      <c r="M4177" s="21"/>
      <c r="O4177" s="19"/>
      <c r="R4177" s="21"/>
      <c r="T4177" s="19"/>
      <c r="U4177" s="19"/>
      <c r="AA4177" s="19"/>
      <c r="AF4177" s="22"/>
      <c r="AK4177" s="21"/>
      <c r="AP4177" s="21"/>
      <c r="AS4177" s="22"/>
      <c r="AU4177" s="22"/>
    </row>
    <row r="4178" ht="15.75" customHeight="1">
      <c r="F4178" s="19"/>
      <c r="G4178" s="20"/>
      <c r="M4178" s="21"/>
      <c r="O4178" s="19"/>
      <c r="R4178" s="21"/>
      <c r="T4178" s="19"/>
      <c r="U4178" s="19"/>
      <c r="AA4178" s="19"/>
      <c r="AF4178" s="22"/>
      <c r="AK4178" s="21"/>
      <c r="AP4178" s="21"/>
      <c r="AS4178" s="22"/>
      <c r="AU4178" s="22"/>
    </row>
    <row r="4179" ht="15.75" customHeight="1">
      <c r="F4179" s="19"/>
      <c r="G4179" s="20"/>
      <c r="M4179" s="21"/>
      <c r="O4179" s="19"/>
      <c r="R4179" s="21"/>
      <c r="T4179" s="19"/>
      <c r="U4179" s="19"/>
      <c r="AA4179" s="19"/>
      <c r="AF4179" s="22"/>
      <c r="AK4179" s="21"/>
      <c r="AP4179" s="21"/>
      <c r="AS4179" s="22"/>
      <c r="AU4179" s="22"/>
    </row>
    <row r="4180" ht="15.75" customHeight="1">
      <c r="F4180" s="19"/>
      <c r="G4180" s="20"/>
      <c r="M4180" s="21"/>
      <c r="O4180" s="19"/>
      <c r="R4180" s="21"/>
      <c r="T4180" s="19"/>
      <c r="U4180" s="19"/>
      <c r="AA4180" s="19"/>
      <c r="AF4180" s="22"/>
      <c r="AK4180" s="21"/>
      <c r="AP4180" s="21"/>
      <c r="AS4180" s="22"/>
      <c r="AU4180" s="22"/>
    </row>
    <row r="4181" ht="15.75" customHeight="1">
      <c r="F4181" s="19"/>
      <c r="G4181" s="20"/>
      <c r="M4181" s="21"/>
      <c r="O4181" s="19"/>
      <c r="R4181" s="21"/>
      <c r="T4181" s="19"/>
      <c r="U4181" s="19"/>
      <c r="AA4181" s="19"/>
      <c r="AF4181" s="22"/>
      <c r="AK4181" s="21"/>
      <c r="AP4181" s="21"/>
      <c r="AS4181" s="22"/>
      <c r="AU4181" s="22"/>
    </row>
    <row r="4182" ht="15.75" customHeight="1">
      <c r="F4182" s="19"/>
      <c r="G4182" s="20"/>
      <c r="M4182" s="21"/>
      <c r="O4182" s="19"/>
      <c r="R4182" s="21"/>
      <c r="T4182" s="19"/>
      <c r="U4182" s="19"/>
      <c r="AA4182" s="19"/>
      <c r="AF4182" s="22"/>
      <c r="AK4182" s="21"/>
      <c r="AP4182" s="21"/>
      <c r="AS4182" s="22"/>
      <c r="AU4182" s="22"/>
    </row>
    <row r="4183" ht="15.75" customHeight="1">
      <c r="F4183" s="19"/>
      <c r="G4183" s="20"/>
      <c r="M4183" s="21"/>
      <c r="O4183" s="19"/>
      <c r="R4183" s="21"/>
      <c r="T4183" s="19"/>
      <c r="U4183" s="19"/>
      <c r="AA4183" s="19"/>
      <c r="AF4183" s="22"/>
      <c r="AK4183" s="21"/>
      <c r="AP4183" s="21"/>
      <c r="AS4183" s="22"/>
      <c r="AU4183" s="22"/>
    </row>
    <row r="4184" ht="15.75" customHeight="1">
      <c r="F4184" s="19"/>
      <c r="G4184" s="20"/>
      <c r="M4184" s="21"/>
      <c r="O4184" s="19"/>
      <c r="R4184" s="21"/>
      <c r="T4184" s="19"/>
      <c r="U4184" s="19"/>
      <c r="AA4184" s="19"/>
      <c r="AF4184" s="22"/>
      <c r="AK4184" s="21"/>
      <c r="AP4184" s="21"/>
      <c r="AS4184" s="22"/>
      <c r="AU4184" s="22"/>
    </row>
    <row r="4185" ht="15.75" customHeight="1">
      <c r="F4185" s="19"/>
      <c r="G4185" s="20"/>
      <c r="M4185" s="21"/>
      <c r="O4185" s="19"/>
      <c r="R4185" s="21"/>
      <c r="T4185" s="19"/>
      <c r="U4185" s="19"/>
      <c r="AA4185" s="19"/>
      <c r="AF4185" s="22"/>
      <c r="AK4185" s="21"/>
      <c r="AP4185" s="21"/>
      <c r="AS4185" s="22"/>
      <c r="AU4185" s="22"/>
    </row>
    <row r="4186" ht="15.75" customHeight="1">
      <c r="F4186" s="19"/>
      <c r="G4186" s="20"/>
      <c r="M4186" s="21"/>
      <c r="O4186" s="19"/>
      <c r="R4186" s="21"/>
      <c r="T4186" s="19"/>
      <c r="U4186" s="19"/>
      <c r="AA4186" s="19"/>
      <c r="AF4186" s="22"/>
      <c r="AK4186" s="21"/>
      <c r="AP4186" s="21"/>
      <c r="AS4186" s="22"/>
      <c r="AU4186" s="22"/>
    </row>
    <row r="4187" ht="15.75" customHeight="1">
      <c r="F4187" s="19"/>
      <c r="G4187" s="20"/>
      <c r="M4187" s="21"/>
      <c r="O4187" s="19"/>
      <c r="R4187" s="21"/>
      <c r="T4187" s="19"/>
      <c r="U4187" s="19"/>
      <c r="AA4187" s="19"/>
      <c r="AF4187" s="22"/>
      <c r="AK4187" s="21"/>
      <c r="AP4187" s="21"/>
      <c r="AS4187" s="22"/>
      <c r="AU4187" s="22"/>
    </row>
    <row r="4188" ht="15.75" customHeight="1">
      <c r="F4188" s="19"/>
      <c r="G4188" s="20"/>
      <c r="M4188" s="21"/>
      <c r="O4188" s="19"/>
      <c r="R4188" s="21"/>
      <c r="T4188" s="19"/>
      <c r="U4188" s="19"/>
      <c r="AA4188" s="19"/>
      <c r="AF4188" s="22"/>
      <c r="AK4188" s="21"/>
      <c r="AP4188" s="21"/>
      <c r="AS4188" s="22"/>
      <c r="AU4188" s="22"/>
    </row>
    <row r="4189" ht="15.75" customHeight="1">
      <c r="F4189" s="19"/>
      <c r="G4189" s="20"/>
      <c r="M4189" s="21"/>
      <c r="O4189" s="19"/>
      <c r="R4189" s="21"/>
      <c r="T4189" s="19"/>
      <c r="U4189" s="19"/>
      <c r="AA4189" s="19"/>
      <c r="AF4189" s="22"/>
      <c r="AK4189" s="21"/>
      <c r="AP4189" s="21"/>
      <c r="AS4189" s="22"/>
      <c r="AU4189" s="22"/>
    </row>
    <row r="4190" ht="15.75" customHeight="1">
      <c r="F4190" s="19"/>
      <c r="G4190" s="20"/>
      <c r="M4190" s="21"/>
      <c r="O4190" s="19"/>
      <c r="R4190" s="21"/>
      <c r="T4190" s="19"/>
      <c r="U4190" s="19"/>
      <c r="AA4190" s="19"/>
      <c r="AF4190" s="22"/>
      <c r="AK4190" s="21"/>
      <c r="AP4190" s="21"/>
      <c r="AS4190" s="22"/>
      <c r="AU4190" s="22"/>
    </row>
    <row r="4191" ht="15.75" customHeight="1">
      <c r="F4191" s="19"/>
      <c r="G4191" s="20"/>
      <c r="M4191" s="21"/>
      <c r="O4191" s="19"/>
      <c r="R4191" s="21"/>
      <c r="T4191" s="19"/>
      <c r="U4191" s="19"/>
      <c r="AA4191" s="19"/>
      <c r="AF4191" s="22"/>
      <c r="AK4191" s="21"/>
      <c r="AP4191" s="21"/>
      <c r="AS4191" s="22"/>
      <c r="AU4191" s="22"/>
    </row>
    <row r="4192" ht="15.75" customHeight="1">
      <c r="F4192" s="19"/>
      <c r="G4192" s="20"/>
      <c r="M4192" s="21"/>
      <c r="O4192" s="19"/>
      <c r="R4192" s="21"/>
      <c r="T4192" s="19"/>
      <c r="U4192" s="19"/>
      <c r="AA4192" s="19"/>
      <c r="AF4192" s="22"/>
      <c r="AK4192" s="21"/>
      <c r="AP4192" s="21"/>
      <c r="AS4192" s="22"/>
      <c r="AU4192" s="22"/>
    </row>
    <row r="4193" ht="15.75" customHeight="1">
      <c r="F4193" s="19"/>
      <c r="G4193" s="20"/>
      <c r="M4193" s="21"/>
      <c r="O4193" s="19"/>
      <c r="R4193" s="21"/>
      <c r="T4193" s="19"/>
      <c r="U4193" s="19"/>
      <c r="AA4193" s="19"/>
      <c r="AF4193" s="22"/>
      <c r="AK4193" s="21"/>
      <c r="AP4193" s="21"/>
      <c r="AS4193" s="22"/>
      <c r="AU4193" s="22"/>
    </row>
    <row r="4194" ht="15.75" customHeight="1">
      <c r="F4194" s="19"/>
      <c r="G4194" s="20"/>
      <c r="M4194" s="21"/>
      <c r="O4194" s="19"/>
      <c r="R4194" s="21"/>
      <c r="T4194" s="19"/>
      <c r="U4194" s="19"/>
      <c r="AA4194" s="19"/>
      <c r="AF4194" s="22"/>
      <c r="AK4194" s="21"/>
      <c r="AP4194" s="21"/>
      <c r="AS4194" s="22"/>
      <c r="AU4194" s="22"/>
    </row>
    <row r="4195" ht="15.75" customHeight="1">
      <c r="F4195" s="19"/>
      <c r="G4195" s="20"/>
      <c r="M4195" s="21"/>
      <c r="O4195" s="19"/>
      <c r="R4195" s="21"/>
      <c r="T4195" s="19"/>
      <c r="U4195" s="19"/>
      <c r="AA4195" s="19"/>
      <c r="AF4195" s="22"/>
      <c r="AK4195" s="21"/>
      <c r="AP4195" s="21"/>
      <c r="AS4195" s="22"/>
      <c r="AU4195" s="22"/>
    </row>
    <row r="4196" ht="15.75" customHeight="1">
      <c r="F4196" s="19"/>
      <c r="G4196" s="20"/>
      <c r="M4196" s="21"/>
      <c r="O4196" s="19"/>
      <c r="R4196" s="21"/>
      <c r="T4196" s="19"/>
      <c r="U4196" s="19"/>
      <c r="AA4196" s="19"/>
      <c r="AF4196" s="22"/>
      <c r="AK4196" s="21"/>
      <c r="AP4196" s="21"/>
      <c r="AS4196" s="22"/>
      <c r="AU4196" s="22"/>
    </row>
    <row r="4197" ht="15.75" customHeight="1">
      <c r="F4197" s="19"/>
      <c r="G4197" s="20"/>
      <c r="M4197" s="21"/>
      <c r="O4197" s="19"/>
      <c r="R4197" s="21"/>
      <c r="T4197" s="19"/>
      <c r="U4197" s="19"/>
      <c r="AA4197" s="19"/>
      <c r="AF4197" s="22"/>
      <c r="AK4197" s="21"/>
      <c r="AP4197" s="21"/>
      <c r="AS4197" s="22"/>
      <c r="AU4197" s="22"/>
    </row>
    <row r="4198" ht="15.75" customHeight="1">
      <c r="F4198" s="19"/>
      <c r="G4198" s="20"/>
      <c r="M4198" s="21"/>
      <c r="O4198" s="19"/>
      <c r="R4198" s="21"/>
      <c r="T4198" s="19"/>
      <c r="U4198" s="19"/>
      <c r="AA4198" s="19"/>
      <c r="AF4198" s="22"/>
      <c r="AK4198" s="21"/>
      <c r="AP4198" s="21"/>
      <c r="AS4198" s="22"/>
      <c r="AU4198" s="22"/>
    </row>
    <row r="4199" ht="15.75" customHeight="1">
      <c r="F4199" s="19"/>
      <c r="G4199" s="20"/>
      <c r="M4199" s="21"/>
      <c r="O4199" s="19"/>
      <c r="R4199" s="21"/>
      <c r="T4199" s="19"/>
      <c r="U4199" s="19"/>
      <c r="AA4199" s="19"/>
      <c r="AF4199" s="22"/>
      <c r="AK4199" s="21"/>
      <c r="AP4199" s="21"/>
      <c r="AS4199" s="22"/>
      <c r="AU4199" s="22"/>
    </row>
    <row r="4200" ht="15.75" customHeight="1">
      <c r="F4200" s="19"/>
      <c r="G4200" s="20"/>
      <c r="M4200" s="21"/>
      <c r="O4200" s="19"/>
      <c r="R4200" s="21"/>
      <c r="T4200" s="19"/>
      <c r="U4200" s="19"/>
      <c r="AA4200" s="19"/>
      <c r="AF4200" s="22"/>
      <c r="AK4200" s="21"/>
      <c r="AP4200" s="21"/>
      <c r="AS4200" s="22"/>
      <c r="AU4200" s="22"/>
    </row>
    <row r="4201" ht="15.75" customHeight="1">
      <c r="F4201" s="19"/>
      <c r="G4201" s="20"/>
      <c r="M4201" s="21"/>
      <c r="O4201" s="19"/>
      <c r="R4201" s="21"/>
      <c r="T4201" s="19"/>
      <c r="U4201" s="19"/>
      <c r="AA4201" s="19"/>
      <c r="AF4201" s="22"/>
      <c r="AK4201" s="21"/>
      <c r="AP4201" s="21"/>
      <c r="AS4201" s="22"/>
      <c r="AU4201" s="22"/>
    </row>
    <row r="4202" ht="15.75" customHeight="1">
      <c r="F4202" s="19"/>
      <c r="G4202" s="20"/>
      <c r="M4202" s="21"/>
      <c r="O4202" s="19"/>
      <c r="R4202" s="21"/>
      <c r="T4202" s="19"/>
      <c r="U4202" s="19"/>
      <c r="AA4202" s="19"/>
      <c r="AF4202" s="22"/>
      <c r="AK4202" s="21"/>
      <c r="AP4202" s="21"/>
      <c r="AS4202" s="22"/>
      <c r="AU4202" s="22"/>
    </row>
    <row r="4203" ht="15.75" customHeight="1">
      <c r="F4203" s="19"/>
      <c r="G4203" s="20"/>
      <c r="M4203" s="21"/>
      <c r="O4203" s="19"/>
      <c r="R4203" s="21"/>
      <c r="T4203" s="19"/>
      <c r="U4203" s="19"/>
      <c r="AA4203" s="19"/>
      <c r="AF4203" s="22"/>
      <c r="AK4203" s="21"/>
      <c r="AP4203" s="21"/>
      <c r="AS4203" s="22"/>
      <c r="AU4203" s="22"/>
    </row>
    <row r="4204" ht="15.75" customHeight="1">
      <c r="F4204" s="19"/>
      <c r="G4204" s="20"/>
      <c r="M4204" s="21"/>
      <c r="O4204" s="19"/>
      <c r="R4204" s="21"/>
      <c r="T4204" s="19"/>
      <c r="U4204" s="19"/>
      <c r="AA4204" s="19"/>
      <c r="AF4204" s="22"/>
      <c r="AK4204" s="21"/>
      <c r="AP4204" s="21"/>
      <c r="AS4204" s="22"/>
      <c r="AU4204" s="22"/>
    </row>
    <row r="4205" ht="15.75" customHeight="1">
      <c r="F4205" s="19"/>
      <c r="G4205" s="20"/>
      <c r="M4205" s="21"/>
      <c r="O4205" s="19"/>
      <c r="R4205" s="21"/>
      <c r="T4205" s="19"/>
      <c r="U4205" s="19"/>
      <c r="AA4205" s="19"/>
      <c r="AF4205" s="22"/>
      <c r="AK4205" s="21"/>
      <c r="AP4205" s="21"/>
      <c r="AS4205" s="22"/>
      <c r="AU4205" s="22"/>
    </row>
    <row r="4206" ht="15.75" customHeight="1">
      <c r="F4206" s="19"/>
      <c r="G4206" s="20"/>
      <c r="M4206" s="21"/>
      <c r="O4206" s="19"/>
      <c r="R4206" s="21"/>
      <c r="T4206" s="19"/>
      <c r="U4206" s="19"/>
      <c r="AA4206" s="19"/>
      <c r="AF4206" s="22"/>
      <c r="AK4206" s="21"/>
      <c r="AP4206" s="21"/>
      <c r="AS4206" s="22"/>
      <c r="AU4206" s="22"/>
    </row>
    <row r="4207" ht="15.75" customHeight="1">
      <c r="F4207" s="19"/>
      <c r="G4207" s="20"/>
      <c r="M4207" s="21"/>
      <c r="O4207" s="19"/>
      <c r="R4207" s="21"/>
      <c r="T4207" s="19"/>
      <c r="U4207" s="19"/>
      <c r="AA4207" s="19"/>
      <c r="AF4207" s="22"/>
      <c r="AK4207" s="21"/>
      <c r="AP4207" s="21"/>
      <c r="AS4207" s="22"/>
      <c r="AU4207" s="22"/>
    </row>
    <row r="4208" ht="15.75" customHeight="1">
      <c r="F4208" s="19"/>
      <c r="G4208" s="20"/>
      <c r="M4208" s="21"/>
      <c r="O4208" s="19"/>
      <c r="R4208" s="21"/>
      <c r="T4208" s="19"/>
      <c r="U4208" s="19"/>
      <c r="AA4208" s="19"/>
      <c r="AF4208" s="22"/>
      <c r="AK4208" s="21"/>
      <c r="AP4208" s="21"/>
      <c r="AS4208" s="22"/>
      <c r="AU4208" s="22"/>
    </row>
    <row r="4209" ht="15.75" customHeight="1">
      <c r="F4209" s="19"/>
      <c r="G4209" s="20"/>
      <c r="M4209" s="21"/>
      <c r="O4209" s="19"/>
      <c r="R4209" s="21"/>
      <c r="T4209" s="19"/>
      <c r="U4209" s="19"/>
      <c r="AA4209" s="19"/>
      <c r="AF4209" s="22"/>
      <c r="AK4209" s="21"/>
      <c r="AP4209" s="21"/>
      <c r="AS4209" s="22"/>
      <c r="AU4209" s="22"/>
    </row>
    <row r="4210" ht="15.75" customHeight="1">
      <c r="F4210" s="19"/>
      <c r="G4210" s="20"/>
      <c r="M4210" s="21"/>
      <c r="O4210" s="19"/>
      <c r="R4210" s="21"/>
      <c r="T4210" s="19"/>
      <c r="U4210" s="19"/>
      <c r="AA4210" s="19"/>
      <c r="AF4210" s="22"/>
      <c r="AK4210" s="21"/>
      <c r="AP4210" s="21"/>
      <c r="AS4210" s="22"/>
      <c r="AU4210" s="22"/>
    </row>
    <row r="4211" ht="15.75" customHeight="1">
      <c r="F4211" s="19"/>
      <c r="G4211" s="20"/>
      <c r="M4211" s="21"/>
      <c r="O4211" s="19"/>
      <c r="R4211" s="21"/>
      <c r="T4211" s="19"/>
      <c r="U4211" s="19"/>
      <c r="AA4211" s="19"/>
      <c r="AF4211" s="22"/>
      <c r="AK4211" s="21"/>
      <c r="AP4211" s="21"/>
      <c r="AS4211" s="22"/>
      <c r="AU4211" s="22"/>
    </row>
    <row r="4212" ht="15.75" customHeight="1">
      <c r="F4212" s="19"/>
      <c r="G4212" s="20"/>
      <c r="M4212" s="21"/>
      <c r="O4212" s="19"/>
      <c r="R4212" s="21"/>
      <c r="T4212" s="19"/>
      <c r="U4212" s="19"/>
      <c r="AA4212" s="19"/>
      <c r="AF4212" s="22"/>
      <c r="AK4212" s="21"/>
      <c r="AP4212" s="21"/>
      <c r="AS4212" s="22"/>
      <c r="AU4212" s="22"/>
    </row>
    <row r="4213" ht="15.75" customHeight="1">
      <c r="F4213" s="19"/>
      <c r="G4213" s="20"/>
      <c r="M4213" s="21"/>
      <c r="O4213" s="19"/>
      <c r="R4213" s="21"/>
      <c r="T4213" s="19"/>
      <c r="U4213" s="19"/>
      <c r="AA4213" s="19"/>
      <c r="AF4213" s="22"/>
      <c r="AK4213" s="21"/>
      <c r="AP4213" s="21"/>
      <c r="AS4213" s="22"/>
      <c r="AU4213" s="22"/>
    </row>
    <row r="4214" ht="15.75" customHeight="1">
      <c r="F4214" s="19"/>
      <c r="G4214" s="20"/>
      <c r="M4214" s="21"/>
      <c r="O4214" s="19"/>
      <c r="R4214" s="21"/>
      <c r="T4214" s="19"/>
      <c r="U4214" s="19"/>
      <c r="AA4214" s="19"/>
      <c r="AF4214" s="22"/>
      <c r="AK4214" s="21"/>
      <c r="AP4214" s="21"/>
      <c r="AS4214" s="22"/>
      <c r="AU4214" s="22"/>
    </row>
    <row r="4215" ht="15.75" customHeight="1">
      <c r="F4215" s="19"/>
      <c r="G4215" s="20"/>
      <c r="M4215" s="21"/>
      <c r="O4215" s="19"/>
      <c r="R4215" s="21"/>
      <c r="T4215" s="19"/>
      <c r="U4215" s="19"/>
      <c r="AA4215" s="19"/>
      <c r="AF4215" s="22"/>
      <c r="AK4215" s="21"/>
      <c r="AP4215" s="21"/>
      <c r="AS4215" s="22"/>
      <c r="AU4215" s="22"/>
    </row>
    <row r="4216" ht="15.75" customHeight="1">
      <c r="F4216" s="19"/>
      <c r="G4216" s="20"/>
      <c r="M4216" s="21"/>
      <c r="O4216" s="19"/>
      <c r="R4216" s="21"/>
      <c r="T4216" s="19"/>
      <c r="U4216" s="19"/>
      <c r="AA4216" s="19"/>
      <c r="AF4216" s="22"/>
      <c r="AK4216" s="21"/>
      <c r="AP4216" s="21"/>
      <c r="AS4216" s="22"/>
      <c r="AU4216" s="22"/>
    </row>
    <row r="4217" ht="15.75" customHeight="1">
      <c r="F4217" s="19"/>
      <c r="G4217" s="20"/>
      <c r="M4217" s="21"/>
      <c r="O4217" s="19"/>
      <c r="R4217" s="21"/>
      <c r="T4217" s="19"/>
      <c r="U4217" s="19"/>
      <c r="AA4217" s="19"/>
      <c r="AF4217" s="22"/>
      <c r="AK4217" s="21"/>
      <c r="AP4217" s="21"/>
      <c r="AS4217" s="22"/>
      <c r="AU4217" s="22"/>
    </row>
    <row r="4218" ht="15.75" customHeight="1">
      <c r="F4218" s="19"/>
      <c r="G4218" s="20"/>
      <c r="M4218" s="21"/>
      <c r="O4218" s="19"/>
      <c r="R4218" s="21"/>
      <c r="T4218" s="19"/>
      <c r="U4218" s="19"/>
      <c r="AA4218" s="19"/>
      <c r="AF4218" s="22"/>
      <c r="AK4218" s="21"/>
      <c r="AP4218" s="21"/>
      <c r="AS4218" s="22"/>
      <c r="AU4218" s="22"/>
    </row>
    <row r="4219" ht="15.75" customHeight="1">
      <c r="F4219" s="19"/>
      <c r="G4219" s="20"/>
      <c r="M4219" s="21"/>
      <c r="O4219" s="19"/>
      <c r="R4219" s="21"/>
      <c r="T4219" s="19"/>
      <c r="U4219" s="19"/>
      <c r="AA4219" s="19"/>
      <c r="AF4219" s="22"/>
      <c r="AK4219" s="21"/>
      <c r="AP4219" s="21"/>
      <c r="AS4219" s="22"/>
      <c r="AU4219" s="22"/>
    </row>
    <row r="4220" ht="15.75" customHeight="1">
      <c r="F4220" s="19"/>
      <c r="G4220" s="20"/>
      <c r="M4220" s="21"/>
      <c r="O4220" s="19"/>
      <c r="R4220" s="21"/>
      <c r="T4220" s="19"/>
      <c r="U4220" s="19"/>
      <c r="AA4220" s="19"/>
      <c r="AF4220" s="22"/>
      <c r="AK4220" s="21"/>
      <c r="AP4220" s="21"/>
      <c r="AS4220" s="22"/>
      <c r="AU4220" s="22"/>
    </row>
    <row r="4221" ht="15.75" customHeight="1">
      <c r="F4221" s="19"/>
      <c r="G4221" s="20"/>
      <c r="M4221" s="21"/>
      <c r="O4221" s="19"/>
      <c r="R4221" s="21"/>
      <c r="T4221" s="19"/>
      <c r="U4221" s="19"/>
      <c r="AA4221" s="19"/>
      <c r="AF4221" s="22"/>
      <c r="AK4221" s="21"/>
      <c r="AP4221" s="21"/>
      <c r="AS4221" s="22"/>
      <c r="AU4221" s="22"/>
    </row>
    <row r="4222" ht="15.75" customHeight="1">
      <c r="F4222" s="19"/>
      <c r="G4222" s="20"/>
      <c r="M4222" s="21"/>
      <c r="O4222" s="19"/>
      <c r="R4222" s="21"/>
      <c r="T4222" s="19"/>
      <c r="U4222" s="19"/>
      <c r="AA4222" s="19"/>
      <c r="AF4222" s="22"/>
      <c r="AK4222" s="21"/>
      <c r="AP4222" s="21"/>
      <c r="AS4222" s="22"/>
      <c r="AU4222" s="22"/>
    </row>
    <row r="4223" ht="15.75" customHeight="1">
      <c r="F4223" s="19"/>
      <c r="G4223" s="20"/>
      <c r="M4223" s="21"/>
      <c r="O4223" s="19"/>
      <c r="R4223" s="21"/>
      <c r="T4223" s="19"/>
      <c r="U4223" s="19"/>
      <c r="AA4223" s="19"/>
      <c r="AF4223" s="22"/>
      <c r="AK4223" s="21"/>
      <c r="AP4223" s="21"/>
      <c r="AS4223" s="22"/>
      <c r="AU4223" s="22"/>
    </row>
    <row r="4224" ht="15.75" customHeight="1">
      <c r="F4224" s="19"/>
      <c r="G4224" s="20"/>
      <c r="M4224" s="21"/>
      <c r="O4224" s="19"/>
      <c r="R4224" s="21"/>
      <c r="T4224" s="19"/>
      <c r="U4224" s="19"/>
      <c r="AA4224" s="19"/>
      <c r="AF4224" s="22"/>
      <c r="AK4224" s="21"/>
      <c r="AP4224" s="21"/>
      <c r="AS4224" s="22"/>
      <c r="AU4224" s="22"/>
    </row>
    <row r="4225" ht="15.75" customHeight="1">
      <c r="F4225" s="19"/>
      <c r="G4225" s="20"/>
      <c r="M4225" s="21"/>
      <c r="O4225" s="19"/>
      <c r="R4225" s="21"/>
      <c r="T4225" s="19"/>
      <c r="U4225" s="19"/>
      <c r="AA4225" s="19"/>
      <c r="AF4225" s="22"/>
      <c r="AK4225" s="21"/>
      <c r="AP4225" s="21"/>
      <c r="AS4225" s="22"/>
      <c r="AU4225" s="22"/>
    </row>
    <row r="4226" ht="15.75" customHeight="1">
      <c r="F4226" s="19"/>
      <c r="G4226" s="20"/>
      <c r="M4226" s="21"/>
      <c r="O4226" s="19"/>
      <c r="R4226" s="21"/>
      <c r="T4226" s="19"/>
      <c r="U4226" s="19"/>
      <c r="AA4226" s="19"/>
      <c r="AF4226" s="22"/>
      <c r="AK4226" s="21"/>
      <c r="AP4226" s="21"/>
      <c r="AS4226" s="22"/>
      <c r="AU4226" s="22"/>
    </row>
    <row r="4227" ht="15.75" customHeight="1">
      <c r="F4227" s="19"/>
      <c r="G4227" s="20"/>
      <c r="M4227" s="21"/>
      <c r="O4227" s="19"/>
      <c r="R4227" s="21"/>
      <c r="T4227" s="19"/>
      <c r="U4227" s="19"/>
      <c r="AA4227" s="19"/>
      <c r="AF4227" s="22"/>
      <c r="AK4227" s="21"/>
      <c r="AP4227" s="21"/>
      <c r="AS4227" s="22"/>
      <c r="AU4227" s="22"/>
    </row>
    <row r="4228" ht="15.75" customHeight="1">
      <c r="F4228" s="19"/>
      <c r="G4228" s="20"/>
      <c r="M4228" s="21"/>
      <c r="O4228" s="19"/>
      <c r="R4228" s="21"/>
      <c r="T4228" s="19"/>
      <c r="U4228" s="19"/>
      <c r="AA4228" s="19"/>
      <c r="AF4228" s="22"/>
      <c r="AK4228" s="21"/>
      <c r="AP4228" s="21"/>
      <c r="AS4228" s="22"/>
      <c r="AU4228" s="22"/>
    </row>
    <row r="4229" ht="15.75" customHeight="1">
      <c r="F4229" s="19"/>
      <c r="G4229" s="20"/>
      <c r="M4229" s="21"/>
      <c r="O4229" s="19"/>
      <c r="R4229" s="21"/>
      <c r="T4229" s="19"/>
      <c r="U4229" s="19"/>
      <c r="AA4229" s="19"/>
      <c r="AF4229" s="22"/>
      <c r="AK4229" s="21"/>
      <c r="AP4229" s="21"/>
      <c r="AS4229" s="22"/>
      <c r="AU4229" s="22"/>
    </row>
    <row r="4230" ht="15.75" customHeight="1">
      <c r="F4230" s="19"/>
      <c r="G4230" s="20"/>
      <c r="M4230" s="21"/>
      <c r="O4230" s="19"/>
      <c r="R4230" s="21"/>
      <c r="T4230" s="19"/>
      <c r="U4230" s="19"/>
      <c r="AA4230" s="19"/>
      <c r="AF4230" s="22"/>
      <c r="AK4230" s="21"/>
      <c r="AP4230" s="21"/>
      <c r="AS4230" s="22"/>
      <c r="AU4230" s="22"/>
    </row>
    <row r="4231" ht="15.75" customHeight="1">
      <c r="F4231" s="19"/>
      <c r="G4231" s="20"/>
      <c r="M4231" s="21"/>
      <c r="O4231" s="19"/>
      <c r="R4231" s="21"/>
      <c r="T4231" s="19"/>
      <c r="U4231" s="19"/>
      <c r="AA4231" s="19"/>
      <c r="AF4231" s="22"/>
      <c r="AK4231" s="21"/>
      <c r="AP4231" s="21"/>
      <c r="AS4231" s="22"/>
      <c r="AU4231" s="22"/>
    </row>
    <row r="4232" ht="15.75" customHeight="1">
      <c r="F4232" s="19"/>
      <c r="G4232" s="20"/>
      <c r="M4232" s="21"/>
      <c r="O4232" s="19"/>
      <c r="R4232" s="21"/>
      <c r="T4232" s="19"/>
      <c r="U4232" s="19"/>
      <c r="AA4232" s="19"/>
      <c r="AF4232" s="22"/>
      <c r="AK4232" s="21"/>
      <c r="AP4232" s="21"/>
      <c r="AS4232" s="22"/>
      <c r="AU4232" s="22"/>
    </row>
    <row r="4233" ht="15.75" customHeight="1">
      <c r="F4233" s="19"/>
      <c r="G4233" s="20"/>
      <c r="M4233" s="21"/>
      <c r="O4233" s="19"/>
      <c r="R4233" s="21"/>
      <c r="T4233" s="19"/>
      <c r="U4233" s="19"/>
      <c r="AA4233" s="19"/>
      <c r="AF4233" s="22"/>
      <c r="AK4233" s="21"/>
      <c r="AP4233" s="21"/>
      <c r="AS4233" s="22"/>
      <c r="AU4233" s="22"/>
    </row>
    <row r="4234" ht="15.75" customHeight="1">
      <c r="F4234" s="19"/>
      <c r="G4234" s="20"/>
      <c r="M4234" s="21"/>
      <c r="O4234" s="19"/>
      <c r="R4234" s="21"/>
      <c r="T4234" s="19"/>
      <c r="U4234" s="19"/>
      <c r="AA4234" s="19"/>
      <c r="AF4234" s="22"/>
      <c r="AK4234" s="21"/>
      <c r="AP4234" s="21"/>
      <c r="AS4234" s="22"/>
      <c r="AU4234" s="22"/>
    </row>
    <row r="4235" ht="15.75" customHeight="1">
      <c r="F4235" s="19"/>
      <c r="G4235" s="20"/>
      <c r="M4235" s="21"/>
      <c r="O4235" s="19"/>
      <c r="R4235" s="21"/>
      <c r="T4235" s="19"/>
      <c r="U4235" s="19"/>
      <c r="AA4235" s="19"/>
      <c r="AF4235" s="22"/>
      <c r="AK4235" s="21"/>
      <c r="AP4235" s="21"/>
      <c r="AS4235" s="22"/>
      <c r="AU4235" s="22"/>
    </row>
    <row r="4236" ht="15.75" customHeight="1">
      <c r="F4236" s="19"/>
      <c r="G4236" s="20"/>
      <c r="M4236" s="21"/>
      <c r="O4236" s="19"/>
      <c r="R4236" s="21"/>
      <c r="T4236" s="19"/>
      <c r="U4236" s="19"/>
      <c r="AA4236" s="19"/>
      <c r="AF4236" s="22"/>
      <c r="AK4236" s="21"/>
      <c r="AP4236" s="21"/>
      <c r="AS4236" s="22"/>
      <c r="AU4236" s="22"/>
    </row>
    <row r="4237" ht="15.75" customHeight="1">
      <c r="F4237" s="19"/>
      <c r="G4237" s="20"/>
      <c r="M4237" s="21"/>
      <c r="O4237" s="19"/>
      <c r="R4237" s="21"/>
      <c r="T4237" s="19"/>
      <c r="U4237" s="19"/>
      <c r="AA4237" s="19"/>
      <c r="AF4237" s="22"/>
      <c r="AK4237" s="21"/>
      <c r="AP4237" s="21"/>
      <c r="AS4237" s="22"/>
      <c r="AU4237" s="22"/>
    </row>
    <row r="4238" ht="15.75" customHeight="1">
      <c r="F4238" s="19"/>
      <c r="G4238" s="20"/>
      <c r="M4238" s="21"/>
      <c r="O4238" s="19"/>
      <c r="R4238" s="21"/>
      <c r="T4238" s="19"/>
      <c r="U4238" s="19"/>
      <c r="AA4238" s="19"/>
      <c r="AF4238" s="22"/>
      <c r="AK4238" s="21"/>
      <c r="AP4238" s="21"/>
      <c r="AS4238" s="22"/>
      <c r="AU4238" s="22"/>
    </row>
    <row r="4239" ht="15.75" customHeight="1">
      <c r="F4239" s="19"/>
      <c r="G4239" s="20"/>
      <c r="M4239" s="21"/>
      <c r="O4239" s="19"/>
      <c r="R4239" s="21"/>
      <c r="T4239" s="19"/>
      <c r="U4239" s="19"/>
      <c r="AA4239" s="19"/>
      <c r="AF4239" s="22"/>
      <c r="AK4239" s="21"/>
      <c r="AP4239" s="21"/>
      <c r="AS4239" s="22"/>
      <c r="AU4239" s="22"/>
    </row>
    <row r="4240" ht="15.75" customHeight="1">
      <c r="F4240" s="19"/>
      <c r="G4240" s="20"/>
      <c r="M4240" s="21"/>
      <c r="O4240" s="19"/>
      <c r="R4240" s="21"/>
      <c r="T4240" s="19"/>
      <c r="U4240" s="19"/>
      <c r="AA4240" s="19"/>
      <c r="AF4240" s="22"/>
      <c r="AK4240" s="21"/>
      <c r="AP4240" s="21"/>
      <c r="AS4240" s="22"/>
      <c r="AU4240" s="22"/>
    </row>
    <row r="4241" ht="15.75" customHeight="1">
      <c r="F4241" s="19"/>
      <c r="G4241" s="20"/>
      <c r="M4241" s="21"/>
      <c r="O4241" s="19"/>
      <c r="R4241" s="21"/>
      <c r="T4241" s="19"/>
      <c r="U4241" s="19"/>
      <c r="AA4241" s="19"/>
      <c r="AF4241" s="22"/>
      <c r="AK4241" s="21"/>
      <c r="AP4241" s="21"/>
      <c r="AS4241" s="22"/>
      <c r="AU4241" s="22"/>
    </row>
    <row r="4242" ht="15.75" customHeight="1">
      <c r="F4242" s="19"/>
      <c r="G4242" s="20"/>
      <c r="M4242" s="21"/>
      <c r="O4242" s="19"/>
      <c r="R4242" s="21"/>
      <c r="T4242" s="19"/>
      <c r="U4242" s="19"/>
      <c r="AA4242" s="19"/>
      <c r="AF4242" s="22"/>
      <c r="AK4242" s="21"/>
      <c r="AP4242" s="21"/>
      <c r="AS4242" s="22"/>
      <c r="AU4242" s="22"/>
    </row>
    <row r="4243" ht="15.75" customHeight="1">
      <c r="F4243" s="19"/>
      <c r="G4243" s="20"/>
      <c r="M4243" s="21"/>
      <c r="O4243" s="19"/>
      <c r="R4243" s="21"/>
      <c r="T4243" s="19"/>
      <c r="U4243" s="19"/>
      <c r="AA4243" s="19"/>
      <c r="AF4243" s="22"/>
      <c r="AK4243" s="21"/>
      <c r="AP4243" s="21"/>
      <c r="AS4243" s="22"/>
      <c r="AU4243" s="22"/>
    </row>
    <row r="4244" ht="15.75" customHeight="1">
      <c r="F4244" s="19"/>
      <c r="G4244" s="20"/>
      <c r="M4244" s="21"/>
      <c r="O4244" s="19"/>
      <c r="R4244" s="21"/>
      <c r="T4244" s="19"/>
      <c r="U4244" s="19"/>
      <c r="AA4244" s="19"/>
      <c r="AF4244" s="22"/>
      <c r="AK4244" s="21"/>
      <c r="AP4244" s="21"/>
      <c r="AS4244" s="22"/>
      <c r="AU4244" s="22"/>
    </row>
    <row r="4245" ht="15.75" customHeight="1">
      <c r="F4245" s="19"/>
      <c r="G4245" s="20"/>
      <c r="M4245" s="21"/>
      <c r="O4245" s="19"/>
      <c r="R4245" s="21"/>
      <c r="T4245" s="19"/>
      <c r="U4245" s="19"/>
      <c r="AA4245" s="19"/>
      <c r="AF4245" s="22"/>
      <c r="AK4245" s="21"/>
      <c r="AP4245" s="21"/>
      <c r="AS4245" s="22"/>
      <c r="AU4245" s="22"/>
    </row>
    <row r="4246" ht="15.75" customHeight="1">
      <c r="F4246" s="19"/>
      <c r="G4246" s="20"/>
      <c r="M4246" s="21"/>
      <c r="O4246" s="19"/>
      <c r="R4246" s="21"/>
      <c r="T4246" s="19"/>
      <c r="U4246" s="19"/>
      <c r="AA4246" s="19"/>
      <c r="AF4246" s="22"/>
      <c r="AK4246" s="21"/>
      <c r="AP4246" s="21"/>
      <c r="AS4246" s="22"/>
      <c r="AU4246" s="22"/>
    </row>
    <row r="4247" ht="15.75" customHeight="1">
      <c r="F4247" s="19"/>
      <c r="G4247" s="20"/>
      <c r="M4247" s="21"/>
      <c r="O4247" s="19"/>
      <c r="R4247" s="21"/>
      <c r="T4247" s="19"/>
      <c r="U4247" s="19"/>
      <c r="AA4247" s="19"/>
      <c r="AF4247" s="22"/>
      <c r="AK4247" s="21"/>
      <c r="AP4247" s="21"/>
      <c r="AS4247" s="22"/>
      <c r="AU4247" s="22"/>
    </row>
    <row r="4248" ht="15.75" customHeight="1">
      <c r="F4248" s="19"/>
      <c r="G4248" s="20"/>
      <c r="M4248" s="21"/>
      <c r="O4248" s="19"/>
      <c r="R4248" s="21"/>
      <c r="T4248" s="19"/>
      <c r="U4248" s="19"/>
      <c r="AA4248" s="19"/>
      <c r="AF4248" s="22"/>
      <c r="AK4248" s="21"/>
      <c r="AP4248" s="21"/>
      <c r="AS4248" s="22"/>
      <c r="AU4248" s="22"/>
    </row>
    <row r="4249" ht="15.75" customHeight="1">
      <c r="F4249" s="19"/>
      <c r="G4249" s="20"/>
      <c r="M4249" s="21"/>
      <c r="O4249" s="19"/>
      <c r="R4249" s="21"/>
      <c r="T4249" s="19"/>
      <c r="U4249" s="19"/>
      <c r="AA4249" s="19"/>
      <c r="AF4249" s="22"/>
      <c r="AK4249" s="21"/>
      <c r="AP4249" s="21"/>
      <c r="AS4249" s="22"/>
      <c r="AU4249" s="22"/>
    </row>
    <row r="4250" ht="15.75" customHeight="1">
      <c r="F4250" s="19"/>
      <c r="G4250" s="20"/>
      <c r="M4250" s="21"/>
      <c r="O4250" s="19"/>
      <c r="R4250" s="21"/>
      <c r="T4250" s="19"/>
      <c r="U4250" s="19"/>
      <c r="AA4250" s="19"/>
      <c r="AF4250" s="22"/>
      <c r="AK4250" s="21"/>
      <c r="AP4250" s="21"/>
      <c r="AS4250" s="22"/>
      <c r="AU4250" s="22"/>
    </row>
    <row r="4251" ht="15.75" customHeight="1">
      <c r="F4251" s="19"/>
      <c r="G4251" s="20"/>
      <c r="M4251" s="21"/>
      <c r="O4251" s="19"/>
      <c r="R4251" s="21"/>
      <c r="T4251" s="19"/>
      <c r="U4251" s="19"/>
      <c r="AA4251" s="19"/>
      <c r="AF4251" s="22"/>
      <c r="AK4251" s="21"/>
      <c r="AP4251" s="21"/>
      <c r="AS4251" s="22"/>
      <c r="AU4251" s="22"/>
    </row>
    <row r="4252" ht="15.75" customHeight="1">
      <c r="F4252" s="19"/>
      <c r="G4252" s="20"/>
      <c r="M4252" s="21"/>
      <c r="O4252" s="19"/>
      <c r="R4252" s="21"/>
      <c r="T4252" s="19"/>
      <c r="U4252" s="19"/>
      <c r="AA4252" s="19"/>
      <c r="AF4252" s="22"/>
      <c r="AK4252" s="21"/>
      <c r="AP4252" s="21"/>
      <c r="AS4252" s="22"/>
      <c r="AU4252" s="22"/>
    </row>
    <row r="4253" ht="15.75" customHeight="1">
      <c r="F4253" s="19"/>
      <c r="G4253" s="20"/>
      <c r="M4253" s="21"/>
      <c r="O4253" s="19"/>
      <c r="R4253" s="21"/>
      <c r="T4253" s="19"/>
      <c r="U4253" s="19"/>
      <c r="AA4253" s="19"/>
      <c r="AF4253" s="22"/>
      <c r="AK4253" s="21"/>
      <c r="AP4253" s="21"/>
      <c r="AS4253" s="22"/>
      <c r="AU4253" s="22"/>
    </row>
    <row r="4254" ht="15.75" customHeight="1">
      <c r="F4254" s="19"/>
      <c r="G4254" s="20"/>
      <c r="M4254" s="21"/>
      <c r="O4254" s="19"/>
      <c r="R4254" s="21"/>
      <c r="T4254" s="19"/>
      <c r="U4254" s="19"/>
      <c r="AA4254" s="19"/>
      <c r="AF4254" s="22"/>
      <c r="AK4254" s="21"/>
      <c r="AP4254" s="21"/>
      <c r="AS4254" s="22"/>
      <c r="AU4254" s="22"/>
    </row>
    <row r="4255" ht="15.75" customHeight="1">
      <c r="F4255" s="19"/>
      <c r="G4255" s="20"/>
      <c r="M4255" s="21"/>
      <c r="O4255" s="19"/>
      <c r="R4255" s="21"/>
      <c r="T4255" s="19"/>
      <c r="U4255" s="19"/>
      <c r="AA4255" s="19"/>
      <c r="AF4255" s="22"/>
      <c r="AK4255" s="21"/>
      <c r="AP4255" s="21"/>
      <c r="AS4255" s="22"/>
      <c r="AU4255" s="22"/>
    </row>
    <row r="4256" ht="15.75" customHeight="1">
      <c r="F4256" s="19"/>
      <c r="G4256" s="20"/>
      <c r="M4256" s="21"/>
      <c r="O4256" s="19"/>
      <c r="R4256" s="21"/>
      <c r="T4256" s="19"/>
      <c r="U4256" s="19"/>
      <c r="AA4256" s="19"/>
      <c r="AF4256" s="22"/>
      <c r="AK4256" s="21"/>
      <c r="AP4256" s="21"/>
      <c r="AS4256" s="22"/>
      <c r="AU4256" s="22"/>
    </row>
    <row r="4257" ht="15.75" customHeight="1">
      <c r="F4257" s="19"/>
      <c r="G4257" s="20"/>
      <c r="M4257" s="21"/>
      <c r="O4257" s="19"/>
      <c r="R4257" s="21"/>
      <c r="T4257" s="19"/>
      <c r="U4257" s="19"/>
      <c r="AA4257" s="19"/>
      <c r="AF4257" s="22"/>
      <c r="AK4257" s="21"/>
      <c r="AP4257" s="21"/>
      <c r="AS4257" s="22"/>
      <c r="AU4257" s="22"/>
    </row>
    <row r="4258" ht="15.75" customHeight="1">
      <c r="F4258" s="19"/>
      <c r="G4258" s="20"/>
      <c r="M4258" s="21"/>
      <c r="O4258" s="19"/>
      <c r="R4258" s="21"/>
      <c r="T4258" s="19"/>
      <c r="U4258" s="19"/>
      <c r="AA4258" s="19"/>
      <c r="AF4258" s="22"/>
      <c r="AK4258" s="21"/>
      <c r="AP4258" s="21"/>
      <c r="AS4258" s="22"/>
      <c r="AU4258" s="22"/>
    </row>
    <row r="4259" ht="15.75" customHeight="1">
      <c r="F4259" s="19"/>
      <c r="G4259" s="20"/>
      <c r="M4259" s="21"/>
      <c r="O4259" s="19"/>
      <c r="R4259" s="21"/>
      <c r="T4259" s="19"/>
      <c r="U4259" s="19"/>
      <c r="AA4259" s="19"/>
      <c r="AF4259" s="22"/>
      <c r="AK4259" s="21"/>
      <c r="AP4259" s="21"/>
      <c r="AS4259" s="22"/>
      <c r="AU4259" s="22"/>
    </row>
    <row r="4260" ht="15.75" customHeight="1">
      <c r="F4260" s="19"/>
      <c r="G4260" s="20"/>
      <c r="M4260" s="21"/>
      <c r="O4260" s="19"/>
      <c r="R4260" s="21"/>
      <c r="T4260" s="19"/>
      <c r="U4260" s="19"/>
      <c r="AA4260" s="19"/>
      <c r="AF4260" s="22"/>
      <c r="AK4260" s="21"/>
      <c r="AP4260" s="21"/>
      <c r="AS4260" s="22"/>
      <c r="AU4260" s="22"/>
    </row>
    <row r="4261" ht="15.75" customHeight="1">
      <c r="F4261" s="19"/>
      <c r="G4261" s="20"/>
      <c r="M4261" s="21"/>
      <c r="O4261" s="19"/>
      <c r="R4261" s="21"/>
      <c r="T4261" s="19"/>
      <c r="U4261" s="19"/>
      <c r="AA4261" s="19"/>
      <c r="AF4261" s="22"/>
      <c r="AK4261" s="21"/>
      <c r="AP4261" s="21"/>
      <c r="AS4261" s="22"/>
      <c r="AU4261" s="22"/>
    </row>
    <row r="4262" ht="15.75" customHeight="1">
      <c r="F4262" s="19"/>
      <c r="G4262" s="20"/>
      <c r="M4262" s="21"/>
      <c r="O4262" s="19"/>
      <c r="R4262" s="21"/>
      <c r="T4262" s="19"/>
      <c r="U4262" s="19"/>
      <c r="AA4262" s="19"/>
      <c r="AF4262" s="22"/>
      <c r="AK4262" s="21"/>
      <c r="AP4262" s="21"/>
      <c r="AS4262" s="22"/>
      <c r="AU4262" s="22"/>
    </row>
    <row r="4263" ht="15.75" customHeight="1">
      <c r="F4263" s="19"/>
      <c r="G4263" s="20"/>
      <c r="M4263" s="21"/>
      <c r="O4263" s="19"/>
      <c r="R4263" s="21"/>
      <c r="T4263" s="19"/>
      <c r="U4263" s="19"/>
      <c r="AA4263" s="19"/>
      <c r="AF4263" s="22"/>
      <c r="AK4263" s="21"/>
      <c r="AP4263" s="21"/>
      <c r="AS4263" s="22"/>
      <c r="AU4263" s="22"/>
    </row>
    <row r="4264" ht="15.75" customHeight="1">
      <c r="F4264" s="19"/>
      <c r="G4264" s="20"/>
      <c r="M4264" s="21"/>
      <c r="O4264" s="19"/>
      <c r="R4264" s="21"/>
      <c r="T4264" s="19"/>
      <c r="U4264" s="19"/>
      <c r="AA4264" s="19"/>
      <c r="AF4264" s="22"/>
      <c r="AK4264" s="21"/>
      <c r="AP4264" s="21"/>
      <c r="AS4264" s="22"/>
      <c r="AU4264" s="22"/>
    </row>
    <row r="4265" ht="15.75" customHeight="1">
      <c r="F4265" s="19"/>
      <c r="G4265" s="20"/>
      <c r="M4265" s="21"/>
      <c r="O4265" s="19"/>
      <c r="R4265" s="21"/>
      <c r="T4265" s="19"/>
      <c r="U4265" s="19"/>
      <c r="AA4265" s="19"/>
      <c r="AF4265" s="22"/>
      <c r="AK4265" s="21"/>
      <c r="AP4265" s="21"/>
      <c r="AS4265" s="22"/>
      <c r="AU4265" s="22"/>
    </row>
    <row r="4266" ht="15.75" customHeight="1">
      <c r="F4266" s="19"/>
      <c r="G4266" s="20"/>
      <c r="M4266" s="21"/>
      <c r="O4266" s="19"/>
      <c r="R4266" s="21"/>
      <c r="T4266" s="19"/>
      <c r="U4266" s="19"/>
      <c r="AA4266" s="19"/>
      <c r="AF4266" s="22"/>
      <c r="AK4266" s="21"/>
      <c r="AP4266" s="21"/>
      <c r="AS4266" s="22"/>
      <c r="AU4266" s="22"/>
    </row>
    <row r="4267" ht="15.75" customHeight="1">
      <c r="F4267" s="19"/>
      <c r="G4267" s="20"/>
      <c r="M4267" s="21"/>
      <c r="O4267" s="19"/>
      <c r="R4267" s="21"/>
      <c r="T4267" s="19"/>
      <c r="U4267" s="19"/>
      <c r="AA4267" s="19"/>
      <c r="AF4267" s="22"/>
      <c r="AK4267" s="21"/>
      <c r="AP4267" s="21"/>
      <c r="AS4267" s="22"/>
      <c r="AU4267" s="22"/>
    </row>
    <row r="4268" ht="15.75" customHeight="1">
      <c r="F4268" s="19"/>
      <c r="G4268" s="20"/>
      <c r="M4268" s="21"/>
      <c r="O4268" s="19"/>
      <c r="R4268" s="21"/>
      <c r="T4268" s="19"/>
      <c r="U4268" s="19"/>
      <c r="AA4268" s="19"/>
      <c r="AF4268" s="22"/>
      <c r="AK4268" s="21"/>
      <c r="AP4268" s="21"/>
      <c r="AS4268" s="22"/>
      <c r="AU4268" s="22"/>
    </row>
    <row r="4269" ht="15.75" customHeight="1">
      <c r="F4269" s="19"/>
      <c r="G4269" s="20"/>
      <c r="M4269" s="21"/>
      <c r="O4269" s="19"/>
      <c r="R4269" s="21"/>
      <c r="T4269" s="19"/>
      <c r="U4269" s="19"/>
      <c r="AA4269" s="19"/>
      <c r="AF4269" s="22"/>
      <c r="AK4269" s="21"/>
      <c r="AP4269" s="21"/>
      <c r="AS4269" s="22"/>
      <c r="AU4269" s="22"/>
    </row>
    <row r="4270" ht="15.75" customHeight="1">
      <c r="F4270" s="19"/>
      <c r="G4270" s="20"/>
      <c r="M4270" s="21"/>
      <c r="O4270" s="19"/>
      <c r="R4270" s="21"/>
      <c r="T4270" s="19"/>
      <c r="U4270" s="19"/>
      <c r="AA4270" s="19"/>
      <c r="AF4270" s="22"/>
      <c r="AK4270" s="21"/>
      <c r="AP4270" s="21"/>
      <c r="AS4270" s="22"/>
      <c r="AU4270" s="22"/>
    </row>
    <row r="4271" ht="15.75" customHeight="1">
      <c r="F4271" s="19"/>
      <c r="G4271" s="20"/>
      <c r="M4271" s="21"/>
      <c r="O4271" s="19"/>
      <c r="R4271" s="21"/>
      <c r="T4271" s="19"/>
      <c r="U4271" s="19"/>
      <c r="AA4271" s="19"/>
      <c r="AF4271" s="22"/>
      <c r="AK4271" s="21"/>
      <c r="AP4271" s="21"/>
      <c r="AS4271" s="22"/>
      <c r="AU4271" s="22"/>
    </row>
    <row r="4272" ht="15.75" customHeight="1">
      <c r="F4272" s="19"/>
      <c r="G4272" s="20"/>
      <c r="M4272" s="21"/>
      <c r="O4272" s="19"/>
      <c r="R4272" s="21"/>
      <c r="T4272" s="19"/>
      <c r="U4272" s="19"/>
      <c r="AA4272" s="19"/>
      <c r="AF4272" s="22"/>
      <c r="AK4272" s="21"/>
      <c r="AP4272" s="21"/>
      <c r="AS4272" s="22"/>
      <c r="AU4272" s="22"/>
    </row>
    <row r="4273" ht="15.75" customHeight="1">
      <c r="F4273" s="19"/>
      <c r="G4273" s="20"/>
      <c r="M4273" s="21"/>
      <c r="O4273" s="19"/>
      <c r="R4273" s="21"/>
      <c r="T4273" s="19"/>
      <c r="U4273" s="19"/>
      <c r="AA4273" s="19"/>
      <c r="AF4273" s="22"/>
      <c r="AK4273" s="21"/>
      <c r="AP4273" s="21"/>
      <c r="AS4273" s="22"/>
      <c r="AU4273" s="22"/>
    </row>
    <row r="4274" ht="15.75" customHeight="1">
      <c r="F4274" s="19"/>
      <c r="G4274" s="20"/>
      <c r="M4274" s="21"/>
      <c r="O4274" s="19"/>
      <c r="R4274" s="21"/>
      <c r="T4274" s="19"/>
      <c r="U4274" s="19"/>
      <c r="AA4274" s="19"/>
      <c r="AF4274" s="22"/>
      <c r="AK4274" s="21"/>
      <c r="AP4274" s="21"/>
      <c r="AS4274" s="22"/>
      <c r="AU4274" s="22"/>
    </row>
    <row r="4275" ht="15.75" customHeight="1">
      <c r="F4275" s="19"/>
      <c r="G4275" s="20"/>
      <c r="M4275" s="21"/>
      <c r="O4275" s="19"/>
      <c r="R4275" s="21"/>
      <c r="T4275" s="19"/>
      <c r="U4275" s="19"/>
      <c r="AA4275" s="19"/>
      <c r="AF4275" s="22"/>
      <c r="AK4275" s="21"/>
      <c r="AP4275" s="21"/>
      <c r="AS4275" s="22"/>
      <c r="AU4275" s="22"/>
    </row>
    <row r="4276" ht="15.75" customHeight="1">
      <c r="F4276" s="19"/>
      <c r="G4276" s="20"/>
      <c r="M4276" s="21"/>
      <c r="O4276" s="19"/>
      <c r="R4276" s="21"/>
      <c r="T4276" s="19"/>
      <c r="U4276" s="19"/>
      <c r="AA4276" s="19"/>
      <c r="AF4276" s="22"/>
      <c r="AK4276" s="21"/>
      <c r="AP4276" s="21"/>
      <c r="AS4276" s="22"/>
      <c r="AU4276" s="22"/>
    </row>
    <row r="4277" ht="15.75" customHeight="1">
      <c r="F4277" s="19"/>
      <c r="G4277" s="20"/>
      <c r="M4277" s="21"/>
      <c r="O4277" s="19"/>
      <c r="R4277" s="21"/>
      <c r="T4277" s="19"/>
      <c r="U4277" s="19"/>
      <c r="AA4277" s="19"/>
      <c r="AF4277" s="22"/>
      <c r="AK4277" s="21"/>
      <c r="AP4277" s="21"/>
      <c r="AS4277" s="22"/>
      <c r="AU4277" s="22"/>
    </row>
    <row r="4278" ht="15.75" customHeight="1">
      <c r="F4278" s="19"/>
      <c r="G4278" s="20"/>
      <c r="M4278" s="21"/>
      <c r="O4278" s="19"/>
      <c r="R4278" s="21"/>
      <c r="T4278" s="19"/>
      <c r="U4278" s="19"/>
      <c r="AA4278" s="19"/>
      <c r="AF4278" s="22"/>
      <c r="AK4278" s="21"/>
      <c r="AP4278" s="21"/>
      <c r="AS4278" s="22"/>
      <c r="AU4278" s="22"/>
    </row>
    <row r="4279" ht="15.75" customHeight="1">
      <c r="F4279" s="19"/>
      <c r="G4279" s="20"/>
      <c r="M4279" s="21"/>
      <c r="O4279" s="19"/>
      <c r="R4279" s="21"/>
      <c r="T4279" s="19"/>
      <c r="U4279" s="19"/>
      <c r="AA4279" s="19"/>
      <c r="AF4279" s="22"/>
      <c r="AK4279" s="21"/>
      <c r="AP4279" s="21"/>
      <c r="AS4279" s="22"/>
      <c r="AU4279" s="22"/>
    </row>
    <row r="4280" ht="15.75" customHeight="1">
      <c r="F4280" s="19"/>
      <c r="G4280" s="20"/>
      <c r="M4280" s="21"/>
      <c r="O4280" s="19"/>
      <c r="R4280" s="21"/>
      <c r="T4280" s="19"/>
      <c r="U4280" s="19"/>
      <c r="AA4280" s="19"/>
      <c r="AF4280" s="22"/>
      <c r="AK4280" s="21"/>
      <c r="AP4280" s="21"/>
      <c r="AS4280" s="22"/>
      <c r="AU4280" s="22"/>
    </row>
    <row r="4281" ht="15.75" customHeight="1">
      <c r="F4281" s="19"/>
      <c r="G4281" s="20"/>
      <c r="M4281" s="21"/>
      <c r="O4281" s="19"/>
      <c r="R4281" s="21"/>
      <c r="T4281" s="19"/>
      <c r="U4281" s="19"/>
      <c r="AA4281" s="19"/>
      <c r="AF4281" s="22"/>
      <c r="AK4281" s="21"/>
      <c r="AP4281" s="21"/>
      <c r="AS4281" s="22"/>
      <c r="AU4281" s="22"/>
    </row>
    <row r="4282" ht="15.75" customHeight="1">
      <c r="F4282" s="19"/>
      <c r="G4282" s="20"/>
      <c r="M4282" s="21"/>
      <c r="O4282" s="19"/>
      <c r="R4282" s="21"/>
      <c r="T4282" s="19"/>
      <c r="U4282" s="19"/>
      <c r="AA4282" s="19"/>
      <c r="AF4282" s="22"/>
      <c r="AK4282" s="21"/>
      <c r="AP4282" s="21"/>
      <c r="AS4282" s="22"/>
      <c r="AU4282" s="22"/>
    </row>
    <row r="4283" ht="15.75" customHeight="1">
      <c r="F4283" s="19"/>
      <c r="G4283" s="20"/>
      <c r="M4283" s="21"/>
      <c r="O4283" s="19"/>
      <c r="R4283" s="21"/>
      <c r="T4283" s="19"/>
      <c r="U4283" s="19"/>
      <c r="AA4283" s="19"/>
      <c r="AF4283" s="22"/>
      <c r="AK4283" s="21"/>
      <c r="AP4283" s="21"/>
      <c r="AS4283" s="22"/>
      <c r="AU4283" s="22"/>
    </row>
    <row r="4284" ht="15.75" customHeight="1">
      <c r="F4284" s="19"/>
      <c r="G4284" s="20"/>
      <c r="M4284" s="21"/>
      <c r="O4284" s="19"/>
      <c r="R4284" s="21"/>
      <c r="T4284" s="19"/>
      <c r="U4284" s="19"/>
      <c r="AA4284" s="19"/>
      <c r="AF4284" s="22"/>
      <c r="AK4284" s="21"/>
      <c r="AP4284" s="21"/>
      <c r="AS4284" s="22"/>
      <c r="AU4284" s="22"/>
    </row>
    <row r="4285" ht="15.75" customHeight="1">
      <c r="F4285" s="19"/>
      <c r="G4285" s="20"/>
      <c r="M4285" s="21"/>
      <c r="O4285" s="19"/>
      <c r="R4285" s="21"/>
      <c r="T4285" s="19"/>
      <c r="U4285" s="19"/>
      <c r="AA4285" s="19"/>
      <c r="AF4285" s="22"/>
      <c r="AK4285" s="21"/>
      <c r="AP4285" s="21"/>
      <c r="AS4285" s="22"/>
      <c r="AU4285" s="22"/>
    </row>
    <row r="4286" ht="15.75" customHeight="1">
      <c r="F4286" s="19"/>
      <c r="G4286" s="20"/>
      <c r="M4286" s="21"/>
      <c r="O4286" s="19"/>
      <c r="R4286" s="21"/>
      <c r="T4286" s="19"/>
      <c r="U4286" s="19"/>
      <c r="AA4286" s="19"/>
      <c r="AF4286" s="22"/>
      <c r="AK4286" s="21"/>
      <c r="AP4286" s="21"/>
      <c r="AS4286" s="22"/>
      <c r="AU4286" s="22"/>
    </row>
    <row r="4287" ht="15.75" customHeight="1">
      <c r="F4287" s="19"/>
      <c r="G4287" s="20"/>
      <c r="M4287" s="21"/>
      <c r="O4287" s="19"/>
      <c r="R4287" s="21"/>
      <c r="T4287" s="19"/>
      <c r="U4287" s="19"/>
      <c r="AA4287" s="19"/>
      <c r="AF4287" s="22"/>
      <c r="AK4287" s="21"/>
      <c r="AP4287" s="21"/>
      <c r="AS4287" s="22"/>
      <c r="AU4287" s="22"/>
    </row>
    <row r="4288" ht="15.75" customHeight="1">
      <c r="F4288" s="19"/>
      <c r="G4288" s="20"/>
      <c r="M4288" s="21"/>
      <c r="O4288" s="19"/>
      <c r="R4288" s="21"/>
      <c r="T4288" s="19"/>
      <c r="U4288" s="19"/>
      <c r="AA4288" s="19"/>
      <c r="AF4288" s="22"/>
      <c r="AK4288" s="21"/>
      <c r="AP4288" s="21"/>
      <c r="AS4288" s="22"/>
      <c r="AU4288" s="22"/>
    </row>
    <row r="4289" ht="15.75" customHeight="1">
      <c r="F4289" s="19"/>
      <c r="G4289" s="20"/>
      <c r="M4289" s="21"/>
      <c r="O4289" s="19"/>
      <c r="R4289" s="21"/>
      <c r="T4289" s="19"/>
      <c r="U4289" s="19"/>
      <c r="AA4289" s="19"/>
      <c r="AF4289" s="22"/>
      <c r="AK4289" s="21"/>
      <c r="AP4289" s="21"/>
      <c r="AS4289" s="22"/>
      <c r="AU4289" s="22"/>
    </row>
    <row r="4290" ht="15.75" customHeight="1">
      <c r="F4290" s="19"/>
      <c r="G4290" s="20"/>
      <c r="M4290" s="21"/>
      <c r="O4290" s="19"/>
      <c r="R4290" s="21"/>
      <c r="T4290" s="19"/>
      <c r="U4290" s="19"/>
      <c r="AA4290" s="19"/>
      <c r="AF4290" s="22"/>
      <c r="AK4290" s="21"/>
      <c r="AP4290" s="21"/>
      <c r="AS4290" s="22"/>
      <c r="AU4290" s="22"/>
    </row>
    <row r="4291" ht="15.75" customHeight="1">
      <c r="F4291" s="19"/>
      <c r="G4291" s="20"/>
      <c r="M4291" s="21"/>
      <c r="O4291" s="19"/>
      <c r="R4291" s="21"/>
      <c r="T4291" s="19"/>
      <c r="U4291" s="19"/>
      <c r="AA4291" s="19"/>
      <c r="AF4291" s="22"/>
      <c r="AK4291" s="21"/>
      <c r="AP4291" s="21"/>
      <c r="AS4291" s="22"/>
      <c r="AU4291" s="22"/>
    </row>
    <row r="4292" ht="15.75" customHeight="1">
      <c r="F4292" s="19"/>
      <c r="G4292" s="20"/>
      <c r="M4292" s="21"/>
      <c r="O4292" s="19"/>
      <c r="R4292" s="21"/>
      <c r="T4292" s="19"/>
      <c r="U4292" s="19"/>
      <c r="AA4292" s="19"/>
      <c r="AF4292" s="22"/>
      <c r="AK4292" s="21"/>
      <c r="AP4292" s="21"/>
      <c r="AS4292" s="22"/>
      <c r="AU4292" s="22"/>
    </row>
    <row r="4293" ht="15.75" customHeight="1">
      <c r="F4293" s="19"/>
      <c r="G4293" s="20"/>
      <c r="M4293" s="21"/>
      <c r="O4293" s="19"/>
      <c r="R4293" s="21"/>
      <c r="T4293" s="19"/>
      <c r="U4293" s="19"/>
      <c r="AA4293" s="19"/>
      <c r="AF4293" s="22"/>
      <c r="AK4293" s="21"/>
      <c r="AP4293" s="21"/>
      <c r="AS4293" s="22"/>
      <c r="AU4293" s="22"/>
    </row>
    <row r="4294" ht="15.75" customHeight="1">
      <c r="F4294" s="19"/>
      <c r="G4294" s="20"/>
      <c r="M4294" s="21"/>
      <c r="O4294" s="19"/>
      <c r="R4294" s="21"/>
      <c r="T4294" s="19"/>
      <c r="U4294" s="19"/>
      <c r="AA4294" s="19"/>
      <c r="AF4294" s="22"/>
      <c r="AK4294" s="21"/>
      <c r="AP4294" s="21"/>
      <c r="AS4294" s="22"/>
      <c r="AU4294" s="22"/>
    </row>
    <row r="4295" ht="15.75" customHeight="1">
      <c r="F4295" s="19"/>
      <c r="G4295" s="20"/>
      <c r="M4295" s="21"/>
      <c r="O4295" s="19"/>
      <c r="R4295" s="21"/>
      <c r="T4295" s="19"/>
      <c r="U4295" s="19"/>
      <c r="AA4295" s="19"/>
      <c r="AF4295" s="22"/>
      <c r="AK4295" s="21"/>
      <c r="AP4295" s="21"/>
      <c r="AS4295" s="22"/>
      <c r="AU4295" s="22"/>
    </row>
    <row r="4296" ht="15.75" customHeight="1">
      <c r="F4296" s="19"/>
      <c r="G4296" s="20"/>
      <c r="M4296" s="21"/>
      <c r="O4296" s="19"/>
      <c r="R4296" s="21"/>
      <c r="T4296" s="19"/>
      <c r="U4296" s="19"/>
      <c r="AA4296" s="19"/>
      <c r="AF4296" s="22"/>
      <c r="AK4296" s="21"/>
      <c r="AP4296" s="21"/>
      <c r="AS4296" s="22"/>
      <c r="AU4296" s="22"/>
    </row>
    <row r="4297" ht="15.75" customHeight="1">
      <c r="F4297" s="19"/>
      <c r="G4297" s="20"/>
      <c r="M4297" s="21"/>
      <c r="O4297" s="19"/>
      <c r="R4297" s="21"/>
      <c r="T4297" s="19"/>
      <c r="U4297" s="19"/>
      <c r="AA4297" s="19"/>
      <c r="AF4297" s="22"/>
      <c r="AK4297" s="21"/>
      <c r="AP4297" s="21"/>
      <c r="AS4297" s="22"/>
      <c r="AU4297" s="22"/>
    </row>
    <row r="4298" ht="15.75" customHeight="1">
      <c r="F4298" s="19"/>
      <c r="G4298" s="20"/>
      <c r="M4298" s="21"/>
      <c r="O4298" s="19"/>
      <c r="R4298" s="21"/>
      <c r="T4298" s="19"/>
      <c r="U4298" s="19"/>
      <c r="AA4298" s="19"/>
      <c r="AF4298" s="22"/>
      <c r="AK4298" s="21"/>
      <c r="AP4298" s="21"/>
      <c r="AS4298" s="22"/>
      <c r="AU4298" s="22"/>
    </row>
    <row r="4299" ht="15.75" customHeight="1">
      <c r="F4299" s="19"/>
      <c r="G4299" s="20"/>
      <c r="M4299" s="21"/>
      <c r="O4299" s="19"/>
      <c r="R4299" s="21"/>
      <c r="T4299" s="19"/>
      <c r="U4299" s="19"/>
      <c r="AA4299" s="19"/>
      <c r="AF4299" s="22"/>
      <c r="AK4299" s="21"/>
      <c r="AP4299" s="21"/>
      <c r="AS4299" s="22"/>
      <c r="AU4299" s="22"/>
    </row>
    <row r="4300" ht="15.75" customHeight="1">
      <c r="F4300" s="19"/>
      <c r="G4300" s="20"/>
      <c r="M4300" s="21"/>
      <c r="O4300" s="19"/>
      <c r="R4300" s="21"/>
      <c r="T4300" s="19"/>
      <c r="U4300" s="19"/>
      <c r="AA4300" s="19"/>
      <c r="AF4300" s="22"/>
      <c r="AK4300" s="21"/>
      <c r="AP4300" s="21"/>
      <c r="AS4300" s="22"/>
      <c r="AU4300" s="22"/>
    </row>
    <row r="4301" ht="15.75" customHeight="1">
      <c r="F4301" s="19"/>
      <c r="G4301" s="20"/>
      <c r="M4301" s="21"/>
      <c r="O4301" s="19"/>
      <c r="R4301" s="21"/>
      <c r="T4301" s="19"/>
      <c r="U4301" s="19"/>
      <c r="AA4301" s="19"/>
      <c r="AF4301" s="22"/>
      <c r="AK4301" s="21"/>
      <c r="AP4301" s="21"/>
      <c r="AS4301" s="22"/>
      <c r="AU4301" s="22"/>
    </row>
    <row r="4302" ht="15.75" customHeight="1">
      <c r="F4302" s="19"/>
      <c r="G4302" s="20"/>
      <c r="M4302" s="21"/>
      <c r="O4302" s="19"/>
      <c r="R4302" s="21"/>
      <c r="T4302" s="19"/>
      <c r="U4302" s="19"/>
      <c r="AA4302" s="19"/>
      <c r="AF4302" s="22"/>
      <c r="AK4302" s="21"/>
      <c r="AP4302" s="21"/>
      <c r="AS4302" s="22"/>
      <c r="AU4302" s="22"/>
    </row>
    <row r="4303" ht="15.75" customHeight="1">
      <c r="F4303" s="19"/>
      <c r="G4303" s="20"/>
      <c r="M4303" s="21"/>
      <c r="O4303" s="19"/>
      <c r="R4303" s="21"/>
      <c r="T4303" s="19"/>
      <c r="U4303" s="19"/>
      <c r="AA4303" s="19"/>
      <c r="AF4303" s="22"/>
      <c r="AK4303" s="21"/>
      <c r="AP4303" s="21"/>
      <c r="AS4303" s="22"/>
      <c r="AU4303" s="22"/>
    </row>
    <row r="4304" ht="15.75" customHeight="1">
      <c r="F4304" s="19"/>
      <c r="G4304" s="20"/>
      <c r="M4304" s="21"/>
      <c r="O4304" s="19"/>
      <c r="R4304" s="21"/>
      <c r="T4304" s="19"/>
      <c r="U4304" s="19"/>
      <c r="AA4304" s="19"/>
      <c r="AF4304" s="22"/>
      <c r="AK4304" s="21"/>
      <c r="AP4304" s="21"/>
      <c r="AS4304" s="22"/>
      <c r="AU4304" s="22"/>
    </row>
    <row r="4305" ht="15.75" customHeight="1">
      <c r="F4305" s="19"/>
      <c r="G4305" s="20"/>
      <c r="M4305" s="21"/>
      <c r="O4305" s="19"/>
      <c r="R4305" s="21"/>
      <c r="T4305" s="19"/>
      <c r="U4305" s="19"/>
      <c r="AA4305" s="19"/>
      <c r="AF4305" s="22"/>
      <c r="AK4305" s="21"/>
      <c r="AP4305" s="21"/>
      <c r="AS4305" s="22"/>
      <c r="AU4305" s="22"/>
    </row>
    <row r="4306" ht="15.75" customHeight="1">
      <c r="F4306" s="19"/>
      <c r="G4306" s="20"/>
      <c r="M4306" s="21"/>
      <c r="O4306" s="19"/>
      <c r="R4306" s="21"/>
      <c r="T4306" s="19"/>
      <c r="U4306" s="19"/>
      <c r="AA4306" s="19"/>
      <c r="AF4306" s="22"/>
      <c r="AK4306" s="21"/>
      <c r="AP4306" s="21"/>
      <c r="AS4306" s="22"/>
      <c r="AU4306" s="22"/>
    </row>
    <row r="4307" ht="15.75" customHeight="1">
      <c r="F4307" s="19"/>
      <c r="G4307" s="20"/>
      <c r="M4307" s="21"/>
      <c r="O4307" s="19"/>
      <c r="R4307" s="21"/>
      <c r="T4307" s="19"/>
      <c r="U4307" s="19"/>
      <c r="AA4307" s="19"/>
      <c r="AF4307" s="22"/>
      <c r="AK4307" s="21"/>
      <c r="AP4307" s="21"/>
      <c r="AS4307" s="22"/>
      <c r="AU4307" s="22"/>
    </row>
    <row r="4308" ht="15.75" customHeight="1">
      <c r="F4308" s="19"/>
      <c r="G4308" s="20"/>
      <c r="M4308" s="21"/>
      <c r="O4308" s="19"/>
      <c r="R4308" s="21"/>
      <c r="T4308" s="19"/>
      <c r="U4308" s="19"/>
      <c r="AA4308" s="19"/>
      <c r="AF4308" s="22"/>
      <c r="AK4308" s="21"/>
      <c r="AP4308" s="21"/>
      <c r="AS4308" s="22"/>
      <c r="AU4308" s="22"/>
    </row>
    <row r="4309" ht="15.75" customHeight="1">
      <c r="F4309" s="19"/>
      <c r="G4309" s="20"/>
      <c r="M4309" s="21"/>
      <c r="O4309" s="19"/>
      <c r="R4309" s="21"/>
      <c r="T4309" s="19"/>
      <c r="U4309" s="19"/>
      <c r="AA4309" s="19"/>
      <c r="AF4309" s="22"/>
      <c r="AK4309" s="21"/>
      <c r="AP4309" s="21"/>
      <c r="AS4309" s="22"/>
      <c r="AU4309" s="22"/>
    </row>
    <row r="4310" ht="15.75" customHeight="1">
      <c r="F4310" s="19"/>
      <c r="G4310" s="20"/>
      <c r="M4310" s="21"/>
      <c r="O4310" s="19"/>
      <c r="R4310" s="21"/>
      <c r="T4310" s="19"/>
      <c r="U4310" s="19"/>
      <c r="AA4310" s="19"/>
      <c r="AF4310" s="22"/>
      <c r="AK4310" s="21"/>
      <c r="AP4310" s="21"/>
      <c r="AS4310" s="22"/>
      <c r="AU4310" s="22"/>
    </row>
    <row r="4311" ht="15.75" customHeight="1">
      <c r="F4311" s="19"/>
      <c r="G4311" s="20"/>
      <c r="M4311" s="21"/>
      <c r="O4311" s="19"/>
      <c r="R4311" s="21"/>
      <c r="T4311" s="19"/>
      <c r="U4311" s="19"/>
      <c r="AA4311" s="19"/>
      <c r="AF4311" s="22"/>
      <c r="AK4311" s="21"/>
      <c r="AP4311" s="21"/>
      <c r="AS4311" s="22"/>
      <c r="AU4311" s="22"/>
    </row>
    <row r="4312" ht="15.75" customHeight="1">
      <c r="F4312" s="19"/>
      <c r="G4312" s="20"/>
      <c r="M4312" s="21"/>
      <c r="O4312" s="19"/>
      <c r="R4312" s="21"/>
      <c r="T4312" s="19"/>
      <c r="U4312" s="19"/>
      <c r="AA4312" s="19"/>
      <c r="AF4312" s="22"/>
      <c r="AK4312" s="21"/>
      <c r="AP4312" s="21"/>
      <c r="AS4312" s="22"/>
      <c r="AU4312" s="22"/>
    </row>
    <row r="4313" ht="15.75" customHeight="1">
      <c r="F4313" s="19"/>
      <c r="G4313" s="20"/>
      <c r="M4313" s="21"/>
      <c r="O4313" s="19"/>
      <c r="R4313" s="21"/>
      <c r="T4313" s="19"/>
      <c r="U4313" s="19"/>
      <c r="AA4313" s="19"/>
      <c r="AF4313" s="22"/>
      <c r="AK4313" s="21"/>
      <c r="AP4313" s="21"/>
      <c r="AS4313" s="22"/>
      <c r="AU4313" s="22"/>
    </row>
    <row r="4314" ht="15.75" customHeight="1">
      <c r="F4314" s="19"/>
      <c r="G4314" s="20"/>
      <c r="M4314" s="21"/>
      <c r="O4314" s="19"/>
      <c r="R4314" s="21"/>
      <c r="T4314" s="19"/>
      <c r="U4314" s="19"/>
      <c r="AA4314" s="19"/>
      <c r="AF4314" s="22"/>
      <c r="AK4314" s="21"/>
      <c r="AP4314" s="21"/>
      <c r="AS4314" s="22"/>
      <c r="AU4314" s="22"/>
    </row>
    <row r="4315" ht="15.75" customHeight="1">
      <c r="F4315" s="19"/>
      <c r="G4315" s="20"/>
      <c r="M4315" s="21"/>
      <c r="O4315" s="19"/>
      <c r="R4315" s="21"/>
      <c r="T4315" s="19"/>
      <c r="U4315" s="19"/>
      <c r="AA4315" s="19"/>
      <c r="AF4315" s="22"/>
      <c r="AK4315" s="21"/>
      <c r="AP4315" s="21"/>
      <c r="AS4315" s="22"/>
      <c r="AU4315" s="22"/>
    </row>
    <row r="4316" ht="15.75" customHeight="1">
      <c r="F4316" s="19"/>
      <c r="G4316" s="20"/>
      <c r="M4316" s="21"/>
      <c r="O4316" s="19"/>
      <c r="R4316" s="21"/>
      <c r="T4316" s="19"/>
      <c r="U4316" s="19"/>
      <c r="AA4316" s="19"/>
      <c r="AF4316" s="22"/>
      <c r="AK4316" s="21"/>
      <c r="AP4316" s="21"/>
      <c r="AS4316" s="22"/>
      <c r="AU4316" s="22"/>
    </row>
    <row r="4317" ht="15.75" customHeight="1">
      <c r="F4317" s="19"/>
      <c r="G4317" s="20"/>
      <c r="M4317" s="21"/>
      <c r="O4317" s="19"/>
      <c r="R4317" s="21"/>
      <c r="T4317" s="19"/>
      <c r="U4317" s="19"/>
      <c r="AA4317" s="19"/>
      <c r="AF4317" s="22"/>
      <c r="AK4317" s="21"/>
      <c r="AP4317" s="21"/>
      <c r="AS4317" s="22"/>
      <c r="AU4317" s="22"/>
    </row>
    <row r="4318" ht="15.75" customHeight="1">
      <c r="F4318" s="19"/>
      <c r="G4318" s="20"/>
      <c r="M4318" s="21"/>
      <c r="O4318" s="19"/>
      <c r="R4318" s="21"/>
      <c r="T4318" s="19"/>
      <c r="U4318" s="19"/>
      <c r="AA4318" s="19"/>
      <c r="AF4318" s="22"/>
      <c r="AK4318" s="21"/>
      <c r="AP4318" s="21"/>
      <c r="AS4318" s="22"/>
      <c r="AU4318" s="22"/>
    </row>
    <row r="4319" ht="15.75" customHeight="1">
      <c r="F4319" s="19"/>
      <c r="G4319" s="20"/>
      <c r="M4319" s="21"/>
      <c r="O4319" s="19"/>
      <c r="R4319" s="21"/>
      <c r="T4319" s="19"/>
      <c r="U4319" s="19"/>
      <c r="AA4319" s="19"/>
      <c r="AF4319" s="22"/>
      <c r="AK4319" s="21"/>
      <c r="AP4319" s="21"/>
      <c r="AS4319" s="22"/>
      <c r="AU4319" s="22"/>
    </row>
    <row r="4320" ht="15.75" customHeight="1">
      <c r="F4320" s="19"/>
      <c r="G4320" s="20"/>
      <c r="M4320" s="21"/>
      <c r="O4320" s="19"/>
      <c r="R4320" s="21"/>
      <c r="T4320" s="19"/>
      <c r="U4320" s="19"/>
      <c r="AA4320" s="19"/>
      <c r="AF4320" s="22"/>
      <c r="AK4320" s="21"/>
      <c r="AP4320" s="21"/>
      <c r="AS4320" s="22"/>
      <c r="AU4320" s="22"/>
    </row>
    <row r="4321" ht="15.75" customHeight="1">
      <c r="F4321" s="19"/>
      <c r="G4321" s="20"/>
      <c r="M4321" s="21"/>
      <c r="O4321" s="19"/>
      <c r="R4321" s="21"/>
      <c r="T4321" s="19"/>
      <c r="U4321" s="19"/>
      <c r="AA4321" s="19"/>
      <c r="AF4321" s="22"/>
      <c r="AK4321" s="21"/>
      <c r="AP4321" s="21"/>
      <c r="AS4321" s="22"/>
      <c r="AU4321" s="22"/>
    </row>
    <row r="4322" ht="15.75" customHeight="1">
      <c r="F4322" s="19"/>
      <c r="G4322" s="20"/>
      <c r="M4322" s="21"/>
      <c r="O4322" s="19"/>
      <c r="R4322" s="21"/>
      <c r="T4322" s="19"/>
      <c r="U4322" s="19"/>
      <c r="AA4322" s="19"/>
      <c r="AF4322" s="22"/>
      <c r="AK4322" s="21"/>
      <c r="AP4322" s="21"/>
      <c r="AS4322" s="22"/>
      <c r="AU4322" s="22"/>
    </row>
    <row r="4323" ht="15.75" customHeight="1">
      <c r="F4323" s="19"/>
      <c r="G4323" s="20"/>
      <c r="M4323" s="21"/>
      <c r="O4323" s="19"/>
      <c r="R4323" s="21"/>
      <c r="T4323" s="19"/>
      <c r="U4323" s="19"/>
      <c r="AA4323" s="19"/>
      <c r="AF4323" s="22"/>
      <c r="AK4323" s="21"/>
      <c r="AP4323" s="21"/>
      <c r="AS4323" s="22"/>
      <c r="AU4323" s="22"/>
    </row>
    <row r="4324" ht="15.75" customHeight="1">
      <c r="F4324" s="19"/>
      <c r="G4324" s="20"/>
      <c r="M4324" s="21"/>
      <c r="O4324" s="19"/>
      <c r="R4324" s="21"/>
      <c r="T4324" s="19"/>
      <c r="U4324" s="19"/>
      <c r="AA4324" s="19"/>
      <c r="AF4324" s="22"/>
      <c r="AK4324" s="21"/>
      <c r="AP4324" s="21"/>
      <c r="AS4324" s="22"/>
      <c r="AU4324" s="22"/>
    </row>
    <row r="4325" ht="15.75" customHeight="1">
      <c r="F4325" s="19"/>
      <c r="G4325" s="20"/>
      <c r="M4325" s="21"/>
      <c r="O4325" s="19"/>
      <c r="R4325" s="21"/>
      <c r="T4325" s="19"/>
      <c r="U4325" s="19"/>
      <c r="AA4325" s="19"/>
      <c r="AF4325" s="22"/>
      <c r="AK4325" s="21"/>
      <c r="AP4325" s="21"/>
      <c r="AS4325" s="22"/>
      <c r="AU4325" s="22"/>
    </row>
    <row r="4326" ht="15.75" customHeight="1">
      <c r="F4326" s="19"/>
      <c r="G4326" s="20"/>
      <c r="M4326" s="21"/>
      <c r="O4326" s="19"/>
      <c r="R4326" s="21"/>
      <c r="T4326" s="19"/>
      <c r="U4326" s="19"/>
      <c r="AA4326" s="19"/>
      <c r="AF4326" s="22"/>
      <c r="AK4326" s="21"/>
      <c r="AP4326" s="21"/>
      <c r="AS4326" s="22"/>
      <c r="AU4326" s="22"/>
    </row>
    <row r="4327" ht="15.75" customHeight="1">
      <c r="F4327" s="19"/>
      <c r="G4327" s="20"/>
      <c r="M4327" s="21"/>
      <c r="O4327" s="19"/>
      <c r="R4327" s="21"/>
      <c r="T4327" s="19"/>
      <c r="U4327" s="19"/>
      <c r="AA4327" s="19"/>
      <c r="AF4327" s="22"/>
      <c r="AK4327" s="21"/>
      <c r="AP4327" s="21"/>
      <c r="AS4327" s="22"/>
      <c r="AU4327" s="22"/>
    </row>
    <row r="4328" ht="15.75" customHeight="1">
      <c r="F4328" s="19"/>
      <c r="G4328" s="20"/>
      <c r="M4328" s="21"/>
      <c r="O4328" s="19"/>
      <c r="R4328" s="21"/>
      <c r="T4328" s="19"/>
      <c r="U4328" s="19"/>
      <c r="AA4328" s="19"/>
      <c r="AF4328" s="22"/>
      <c r="AK4328" s="21"/>
      <c r="AP4328" s="21"/>
      <c r="AS4328" s="22"/>
      <c r="AU4328" s="22"/>
    </row>
    <row r="4329" ht="15.75" customHeight="1">
      <c r="F4329" s="19"/>
      <c r="G4329" s="20"/>
      <c r="M4329" s="21"/>
      <c r="O4329" s="19"/>
      <c r="R4329" s="21"/>
      <c r="T4329" s="19"/>
      <c r="U4329" s="19"/>
      <c r="AA4329" s="19"/>
      <c r="AF4329" s="22"/>
      <c r="AK4329" s="21"/>
      <c r="AP4329" s="21"/>
      <c r="AS4329" s="22"/>
      <c r="AU4329" s="22"/>
    </row>
    <row r="4330" ht="15.75" customHeight="1">
      <c r="F4330" s="19"/>
      <c r="G4330" s="20"/>
      <c r="M4330" s="21"/>
      <c r="O4330" s="19"/>
      <c r="R4330" s="21"/>
      <c r="T4330" s="19"/>
      <c r="U4330" s="19"/>
      <c r="AA4330" s="19"/>
      <c r="AF4330" s="22"/>
      <c r="AK4330" s="21"/>
      <c r="AP4330" s="21"/>
      <c r="AS4330" s="22"/>
      <c r="AU4330" s="22"/>
    </row>
    <row r="4331" ht="15.75" customHeight="1">
      <c r="F4331" s="19"/>
      <c r="G4331" s="20"/>
      <c r="M4331" s="21"/>
      <c r="O4331" s="19"/>
      <c r="R4331" s="21"/>
      <c r="T4331" s="19"/>
      <c r="U4331" s="19"/>
      <c r="AA4331" s="19"/>
      <c r="AF4331" s="22"/>
      <c r="AK4331" s="21"/>
      <c r="AP4331" s="21"/>
      <c r="AS4331" s="22"/>
      <c r="AU4331" s="22"/>
    </row>
    <row r="4332" ht="15.75" customHeight="1">
      <c r="F4332" s="19"/>
      <c r="G4332" s="20"/>
      <c r="M4332" s="21"/>
      <c r="O4332" s="19"/>
      <c r="R4332" s="21"/>
      <c r="T4332" s="19"/>
      <c r="U4332" s="19"/>
      <c r="AA4332" s="19"/>
      <c r="AF4332" s="22"/>
      <c r="AK4332" s="21"/>
      <c r="AP4332" s="21"/>
      <c r="AS4332" s="22"/>
      <c r="AU4332" s="22"/>
    </row>
    <row r="4333" ht="15.75" customHeight="1">
      <c r="F4333" s="19"/>
      <c r="G4333" s="20"/>
      <c r="M4333" s="21"/>
      <c r="O4333" s="19"/>
      <c r="R4333" s="21"/>
      <c r="T4333" s="19"/>
      <c r="U4333" s="19"/>
      <c r="AA4333" s="19"/>
      <c r="AF4333" s="22"/>
      <c r="AK4333" s="21"/>
      <c r="AP4333" s="21"/>
      <c r="AS4333" s="22"/>
      <c r="AU4333" s="22"/>
    </row>
    <row r="4334" ht="15.75" customHeight="1">
      <c r="F4334" s="19"/>
      <c r="G4334" s="20"/>
      <c r="M4334" s="21"/>
      <c r="O4334" s="19"/>
      <c r="R4334" s="21"/>
      <c r="T4334" s="19"/>
      <c r="U4334" s="19"/>
      <c r="AA4334" s="19"/>
      <c r="AF4334" s="22"/>
      <c r="AK4334" s="21"/>
      <c r="AP4334" s="21"/>
      <c r="AS4334" s="22"/>
      <c r="AU4334" s="22"/>
    </row>
    <row r="4335" ht="15.75" customHeight="1">
      <c r="F4335" s="19"/>
      <c r="G4335" s="20"/>
      <c r="M4335" s="21"/>
      <c r="O4335" s="19"/>
      <c r="R4335" s="21"/>
      <c r="T4335" s="19"/>
      <c r="U4335" s="19"/>
      <c r="AA4335" s="19"/>
      <c r="AF4335" s="22"/>
      <c r="AK4335" s="21"/>
      <c r="AP4335" s="21"/>
      <c r="AS4335" s="22"/>
      <c r="AU4335" s="22"/>
    </row>
    <row r="4336" ht="15.75" customHeight="1">
      <c r="F4336" s="19"/>
      <c r="G4336" s="20"/>
      <c r="M4336" s="21"/>
      <c r="O4336" s="19"/>
      <c r="R4336" s="21"/>
      <c r="T4336" s="19"/>
      <c r="U4336" s="19"/>
      <c r="AA4336" s="19"/>
      <c r="AF4336" s="22"/>
      <c r="AK4336" s="21"/>
      <c r="AP4336" s="21"/>
      <c r="AS4336" s="22"/>
      <c r="AU4336" s="22"/>
    </row>
    <row r="4337" ht="15.75" customHeight="1">
      <c r="F4337" s="19"/>
      <c r="G4337" s="20"/>
      <c r="M4337" s="21"/>
      <c r="O4337" s="19"/>
      <c r="R4337" s="21"/>
      <c r="T4337" s="19"/>
      <c r="U4337" s="19"/>
      <c r="AA4337" s="19"/>
      <c r="AF4337" s="22"/>
      <c r="AK4337" s="21"/>
      <c r="AP4337" s="21"/>
      <c r="AS4337" s="22"/>
      <c r="AU4337" s="22"/>
    </row>
    <row r="4338" ht="15.75" customHeight="1">
      <c r="F4338" s="19"/>
      <c r="G4338" s="20"/>
      <c r="M4338" s="21"/>
      <c r="O4338" s="19"/>
      <c r="R4338" s="21"/>
      <c r="T4338" s="19"/>
      <c r="U4338" s="19"/>
      <c r="AA4338" s="19"/>
      <c r="AF4338" s="22"/>
      <c r="AK4338" s="21"/>
      <c r="AP4338" s="21"/>
      <c r="AS4338" s="22"/>
      <c r="AU4338" s="22"/>
    </row>
    <row r="4339" ht="15.75" customHeight="1">
      <c r="F4339" s="19"/>
      <c r="G4339" s="20"/>
      <c r="M4339" s="21"/>
      <c r="O4339" s="19"/>
      <c r="R4339" s="21"/>
      <c r="T4339" s="19"/>
      <c r="U4339" s="19"/>
      <c r="AA4339" s="19"/>
      <c r="AF4339" s="22"/>
      <c r="AK4339" s="21"/>
      <c r="AP4339" s="21"/>
      <c r="AS4339" s="22"/>
      <c r="AU4339" s="22"/>
    </row>
    <row r="4340" ht="15.75" customHeight="1">
      <c r="F4340" s="19"/>
      <c r="G4340" s="20"/>
      <c r="M4340" s="21"/>
      <c r="O4340" s="19"/>
      <c r="R4340" s="21"/>
      <c r="T4340" s="19"/>
      <c r="U4340" s="19"/>
      <c r="AA4340" s="19"/>
      <c r="AF4340" s="22"/>
      <c r="AK4340" s="21"/>
      <c r="AP4340" s="21"/>
      <c r="AS4340" s="22"/>
      <c r="AU4340" s="22"/>
    </row>
    <row r="4341" ht="15.75" customHeight="1">
      <c r="F4341" s="19"/>
      <c r="G4341" s="20"/>
      <c r="M4341" s="21"/>
      <c r="O4341" s="19"/>
      <c r="R4341" s="21"/>
      <c r="T4341" s="19"/>
      <c r="U4341" s="19"/>
      <c r="AA4341" s="19"/>
      <c r="AF4341" s="22"/>
      <c r="AK4341" s="21"/>
      <c r="AP4341" s="21"/>
      <c r="AS4341" s="22"/>
      <c r="AU4341" s="22"/>
    </row>
    <row r="4342" ht="15.75" customHeight="1">
      <c r="F4342" s="19"/>
      <c r="G4342" s="20"/>
      <c r="M4342" s="21"/>
      <c r="O4342" s="19"/>
      <c r="R4342" s="21"/>
      <c r="T4342" s="19"/>
      <c r="U4342" s="19"/>
      <c r="AA4342" s="19"/>
      <c r="AF4342" s="22"/>
      <c r="AK4342" s="21"/>
      <c r="AP4342" s="21"/>
      <c r="AS4342" s="22"/>
      <c r="AU4342" s="22"/>
    </row>
    <row r="4343" ht="15.75" customHeight="1">
      <c r="F4343" s="19"/>
      <c r="G4343" s="20"/>
      <c r="M4343" s="21"/>
      <c r="O4343" s="19"/>
      <c r="R4343" s="21"/>
      <c r="T4343" s="19"/>
      <c r="U4343" s="19"/>
      <c r="AA4343" s="19"/>
      <c r="AF4343" s="22"/>
      <c r="AK4343" s="21"/>
      <c r="AP4343" s="21"/>
      <c r="AS4343" s="22"/>
      <c r="AU4343" s="22"/>
    </row>
    <row r="4344" ht="15.75" customHeight="1">
      <c r="F4344" s="19"/>
      <c r="G4344" s="20"/>
      <c r="M4344" s="21"/>
      <c r="O4344" s="19"/>
      <c r="R4344" s="21"/>
      <c r="T4344" s="19"/>
      <c r="U4344" s="19"/>
      <c r="AA4344" s="19"/>
      <c r="AF4344" s="22"/>
      <c r="AK4344" s="21"/>
      <c r="AP4344" s="21"/>
      <c r="AS4344" s="22"/>
      <c r="AU4344" s="22"/>
    </row>
    <row r="4345" ht="15.75" customHeight="1">
      <c r="F4345" s="19"/>
      <c r="G4345" s="20"/>
      <c r="M4345" s="21"/>
      <c r="O4345" s="19"/>
      <c r="R4345" s="21"/>
      <c r="T4345" s="19"/>
      <c r="U4345" s="19"/>
      <c r="AA4345" s="19"/>
      <c r="AF4345" s="22"/>
      <c r="AK4345" s="21"/>
      <c r="AP4345" s="21"/>
      <c r="AS4345" s="22"/>
      <c r="AU4345" s="22"/>
    </row>
    <row r="4346" ht="15.75" customHeight="1">
      <c r="F4346" s="19"/>
      <c r="G4346" s="20"/>
      <c r="M4346" s="21"/>
      <c r="O4346" s="19"/>
      <c r="R4346" s="21"/>
      <c r="T4346" s="19"/>
      <c r="U4346" s="19"/>
      <c r="AA4346" s="19"/>
      <c r="AF4346" s="22"/>
      <c r="AK4346" s="21"/>
      <c r="AP4346" s="21"/>
      <c r="AS4346" s="22"/>
      <c r="AU4346" s="22"/>
    </row>
    <row r="4347" ht="15.75" customHeight="1">
      <c r="F4347" s="19"/>
      <c r="G4347" s="20"/>
      <c r="M4347" s="21"/>
      <c r="O4347" s="19"/>
      <c r="R4347" s="21"/>
      <c r="T4347" s="19"/>
      <c r="U4347" s="19"/>
      <c r="AA4347" s="19"/>
      <c r="AF4347" s="22"/>
      <c r="AK4347" s="21"/>
      <c r="AP4347" s="21"/>
      <c r="AS4347" s="22"/>
      <c r="AU4347" s="22"/>
    </row>
    <row r="4348" ht="15.75" customHeight="1">
      <c r="F4348" s="19"/>
      <c r="G4348" s="20"/>
      <c r="M4348" s="21"/>
      <c r="O4348" s="19"/>
      <c r="R4348" s="21"/>
      <c r="T4348" s="19"/>
      <c r="U4348" s="19"/>
      <c r="AA4348" s="19"/>
      <c r="AF4348" s="22"/>
      <c r="AK4348" s="21"/>
      <c r="AP4348" s="21"/>
      <c r="AS4348" s="22"/>
      <c r="AU4348" s="22"/>
    </row>
    <row r="4349" ht="15.75" customHeight="1">
      <c r="F4349" s="19"/>
      <c r="G4349" s="20"/>
      <c r="M4349" s="21"/>
      <c r="O4349" s="19"/>
      <c r="R4349" s="21"/>
      <c r="T4349" s="19"/>
      <c r="U4349" s="19"/>
      <c r="AA4349" s="19"/>
      <c r="AF4349" s="22"/>
      <c r="AK4349" s="21"/>
      <c r="AP4349" s="21"/>
      <c r="AS4349" s="22"/>
      <c r="AU4349" s="22"/>
    </row>
    <row r="4350" ht="15.75" customHeight="1">
      <c r="F4350" s="19"/>
      <c r="G4350" s="20"/>
      <c r="M4350" s="21"/>
      <c r="O4350" s="19"/>
      <c r="R4350" s="21"/>
      <c r="T4350" s="19"/>
      <c r="U4350" s="19"/>
      <c r="AA4350" s="19"/>
      <c r="AF4350" s="22"/>
      <c r="AK4350" s="21"/>
      <c r="AP4350" s="21"/>
      <c r="AS4350" s="22"/>
      <c r="AU4350" s="22"/>
    </row>
    <row r="4351" ht="15.75" customHeight="1">
      <c r="F4351" s="19"/>
      <c r="G4351" s="20"/>
      <c r="M4351" s="21"/>
      <c r="O4351" s="19"/>
      <c r="R4351" s="21"/>
      <c r="T4351" s="19"/>
      <c r="U4351" s="19"/>
      <c r="AA4351" s="19"/>
      <c r="AF4351" s="22"/>
      <c r="AK4351" s="21"/>
      <c r="AP4351" s="21"/>
      <c r="AS4351" s="22"/>
      <c r="AU4351" s="22"/>
    </row>
    <row r="4352" ht="15.75" customHeight="1">
      <c r="F4352" s="19"/>
      <c r="G4352" s="20"/>
      <c r="M4352" s="21"/>
      <c r="O4352" s="19"/>
      <c r="R4352" s="21"/>
      <c r="T4352" s="19"/>
      <c r="U4352" s="19"/>
      <c r="AA4352" s="19"/>
      <c r="AF4352" s="22"/>
      <c r="AK4352" s="21"/>
      <c r="AP4352" s="21"/>
      <c r="AS4352" s="22"/>
      <c r="AU4352" s="22"/>
    </row>
    <row r="4353" ht="15.75" customHeight="1">
      <c r="F4353" s="19"/>
      <c r="G4353" s="20"/>
      <c r="M4353" s="21"/>
      <c r="O4353" s="19"/>
      <c r="R4353" s="21"/>
      <c r="T4353" s="19"/>
      <c r="U4353" s="19"/>
      <c r="AA4353" s="19"/>
      <c r="AF4353" s="22"/>
      <c r="AK4353" s="21"/>
      <c r="AP4353" s="21"/>
      <c r="AS4353" s="22"/>
      <c r="AU4353" s="22"/>
    </row>
    <row r="4354" ht="15.75" customHeight="1">
      <c r="F4354" s="19"/>
      <c r="G4354" s="20"/>
      <c r="M4354" s="21"/>
      <c r="O4354" s="19"/>
      <c r="R4354" s="21"/>
      <c r="T4354" s="19"/>
      <c r="U4354" s="19"/>
      <c r="AA4354" s="19"/>
      <c r="AF4354" s="22"/>
      <c r="AK4354" s="21"/>
      <c r="AP4354" s="21"/>
      <c r="AS4354" s="22"/>
      <c r="AU4354" s="22"/>
    </row>
    <row r="4355" ht="15.75" customHeight="1">
      <c r="F4355" s="19"/>
      <c r="G4355" s="20"/>
      <c r="M4355" s="21"/>
      <c r="O4355" s="19"/>
      <c r="R4355" s="21"/>
      <c r="T4355" s="19"/>
      <c r="U4355" s="19"/>
      <c r="AA4355" s="19"/>
      <c r="AF4355" s="22"/>
      <c r="AK4355" s="21"/>
      <c r="AP4355" s="21"/>
      <c r="AS4355" s="22"/>
      <c r="AU4355" s="22"/>
    </row>
    <row r="4356" ht="15.75" customHeight="1">
      <c r="F4356" s="19"/>
      <c r="G4356" s="20"/>
      <c r="M4356" s="21"/>
      <c r="O4356" s="19"/>
      <c r="R4356" s="21"/>
      <c r="T4356" s="19"/>
      <c r="U4356" s="19"/>
      <c r="AA4356" s="19"/>
      <c r="AF4356" s="22"/>
      <c r="AK4356" s="21"/>
      <c r="AP4356" s="21"/>
      <c r="AS4356" s="22"/>
      <c r="AU4356" s="22"/>
    </row>
    <row r="4357" ht="15.75" customHeight="1">
      <c r="F4357" s="19"/>
      <c r="G4357" s="20"/>
      <c r="M4357" s="21"/>
      <c r="O4357" s="19"/>
      <c r="R4357" s="21"/>
      <c r="T4357" s="19"/>
      <c r="U4357" s="19"/>
      <c r="AA4357" s="19"/>
      <c r="AF4357" s="22"/>
      <c r="AK4357" s="21"/>
      <c r="AP4357" s="21"/>
      <c r="AS4357" s="22"/>
      <c r="AU4357" s="22"/>
    </row>
    <row r="4358" ht="15.75" customHeight="1">
      <c r="F4358" s="19"/>
      <c r="G4358" s="20"/>
      <c r="M4358" s="21"/>
      <c r="O4358" s="19"/>
      <c r="R4358" s="21"/>
      <c r="T4358" s="19"/>
      <c r="U4358" s="19"/>
      <c r="AA4358" s="19"/>
      <c r="AF4358" s="22"/>
      <c r="AK4358" s="21"/>
      <c r="AP4358" s="21"/>
      <c r="AS4358" s="22"/>
      <c r="AU4358" s="22"/>
    </row>
    <row r="4359" ht="15.75" customHeight="1">
      <c r="F4359" s="19"/>
      <c r="G4359" s="20"/>
      <c r="M4359" s="21"/>
      <c r="O4359" s="19"/>
      <c r="R4359" s="21"/>
      <c r="T4359" s="19"/>
      <c r="U4359" s="19"/>
      <c r="AA4359" s="19"/>
      <c r="AF4359" s="22"/>
      <c r="AK4359" s="21"/>
      <c r="AP4359" s="21"/>
      <c r="AS4359" s="22"/>
      <c r="AU4359" s="22"/>
    </row>
    <row r="4360" ht="15.75" customHeight="1">
      <c r="F4360" s="19"/>
      <c r="G4360" s="20"/>
      <c r="M4360" s="21"/>
      <c r="O4360" s="19"/>
      <c r="R4360" s="21"/>
      <c r="T4360" s="19"/>
      <c r="U4360" s="19"/>
      <c r="AA4360" s="19"/>
      <c r="AF4360" s="22"/>
      <c r="AK4360" s="21"/>
      <c r="AP4360" s="21"/>
      <c r="AS4360" s="22"/>
      <c r="AU4360" s="22"/>
    </row>
    <row r="4361" ht="15.75" customHeight="1">
      <c r="F4361" s="19"/>
      <c r="G4361" s="20"/>
      <c r="M4361" s="21"/>
      <c r="O4361" s="19"/>
      <c r="R4361" s="21"/>
      <c r="T4361" s="19"/>
      <c r="U4361" s="19"/>
      <c r="AA4361" s="19"/>
      <c r="AF4361" s="22"/>
      <c r="AK4361" s="21"/>
      <c r="AP4361" s="21"/>
      <c r="AS4361" s="22"/>
      <c r="AU4361" s="22"/>
    </row>
    <row r="4362" ht="15.75" customHeight="1">
      <c r="F4362" s="19"/>
      <c r="G4362" s="20"/>
      <c r="M4362" s="21"/>
      <c r="O4362" s="19"/>
      <c r="R4362" s="21"/>
      <c r="T4362" s="19"/>
      <c r="U4362" s="19"/>
      <c r="AA4362" s="19"/>
      <c r="AF4362" s="22"/>
      <c r="AK4362" s="21"/>
      <c r="AP4362" s="21"/>
      <c r="AS4362" s="22"/>
      <c r="AU4362" s="22"/>
    </row>
    <row r="4363" ht="15.75" customHeight="1">
      <c r="F4363" s="19"/>
      <c r="G4363" s="20"/>
      <c r="M4363" s="21"/>
      <c r="O4363" s="19"/>
      <c r="R4363" s="21"/>
      <c r="T4363" s="19"/>
      <c r="U4363" s="19"/>
      <c r="AA4363" s="19"/>
      <c r="AF4363" s="22"/>
      <c r="AK4363" s="21"/>
      <c r="AP4363" s="21"/>
      <c r="AS4363" s="22"/>
      <c r="AU4363" s="22"/>
    </row>
    <row r="4364" ht="15.75" customHeight="1">
      <c r="F4364" s="19"/>
      <c r="G4364" s="20"/>
      <c r="M4364" s="21"/>
      <c r="O4364" s="19"/>
      <c r="R4364" s="21"/>
      <c r="T4364" s="19"/>
      <c r="U4364" s="19"/>
      <c r="AA4364" s="19"/>
      <c r="AF4364" s="22"/>
      <c r="AK4364" s="21"/>
      <c r="AP4364" s="21"/>
      <c r="AS4364" s="22"/>
      <c r="AU4364" s="22"/>
    </row>
    <row r="4365" ht="15.75" customHeight="1">
      <c r="F4365" s="19"/>
      <c r="G4365" s="20"/>
      <c r="M4365" s="21"/>
      <c r="O4365" s="19"/>
      <c r="R4365" s="21"/>
      <c r="T4365" s="19"/>
      <c r="U4365" s="19"/>
      <c r="AA4365" s="19"/>
      <c r="AF4365" s="22"/>
      <c r="AK4365" s="21"/>
      <c r="AP4365" s="21"/>
      <c r="AS4365" s="22"/>
      <c r="AU4365" s="22"/>
    </row>
    <row r="4366" ht="15.75" customHeight="1">
      <c r="F4366" s="19"/>
      <c r="G4366" s="20"/>
      <c r="M4366" s="21"/>
      <c r="O4366" s="19"/>
      <c r="R4366" s="21"/>
      <c r="T4366" s="19"/>
      <c r="U4366" s="19"/>
      <c r="AA4366" s="19"/>
      <c r="AF4366" s="22"/>
      <c r="AK4366" s="21"/>
      <c r="AP4366" s="21"/>
      <c r="AS4366" s="22"/>
      <c r="AU4366" s="22"/>
    </row>
    <row r="4367" ht="15.75" customHeight="1">
      <c r="F4367" s="19"/>
      <c r="G4367" s="20"/>
      <c r="M4367" s="21"/>
      <c r="O4367" s="19"/>
      <c r="R4367" s="21"/>
      <c r="T4367" s="19"/>
      <c r="U4367" s="19"/>
      <c r="AA4367" s="19"/>
      <c r="AF4367" s="22"/>
      <c r="AK4367" s="21"/>
      <c r="AP4367" s="21"/>
      <c r="AS4367" s="22"/>
      <c r="AU4367" s="22"/>
    </row>
    <row r="4368" ht="15.75" customHeight="1">
      <c r="F4368" s="19"/>
      <c r="G4368" s="20"/>
      <c r="M4368" s="21"/>
      <c r="O4368" s="19"/>
      <c r="R4368" s="21"/>
      <c r="T4368" s="19"/>
      <c r="U4368" s="19"/>
      <c r="AA4368" s="19"/>
      <c r="AF4368" s="22"/>
      <c r="AK4368" s="21"/>
      <c r="AP4368" s="21"/>
      <c r="AS4368" s="22"/>
      <c r="AU4368" s="22"/>
    </row>
    <row r="4369" ht="15.75" customHeight="1">
      <c r="F4369" s="19"/>
      <c r="G4369" s="20"/>
      <c r="M4369" s="21"/>
      <c r="O4369" s="19"/>
      <c r="R4369" s="21"/>
      <c r="T4369" s="19"/>
      <c r="U4369" s="19"/>
      <c r="AA4369" s="19"/>
      <c r="AF4369" s="22"/>
      <c r="AK4369" s="21"/>
      <c r="AP4369" s="21"/>
      <c r="AS4369" s="22"/>
      <c r="AU4369" s="22"/>
    </row>
    <row r="4370" ht="15.75" customHeight="1">
      <c r="F4370" s="19"/>
      <c r="G4370" s="20"/>
      <c r="M4370" s="21"/>
      <c r="O4370" s="19"/>
      <c r="R4370" s="21"/>
      <c r="T4370" s="19"/>
      <c r="U4370" s="19"/>
      <c r="AA4370" s="19"/>
      <c r="AF4370" s="22"/>
      <c r="AK4370" s="21"/>
      <c r="AP4370" s="21"/>
      <c r="AS4370" s="22"/>
      <c r="AU4370" s="22"/>
    </row>
    <row r="4371" ht="15.75" customHeight="1">
      <c r="F4371" s="19"/>
      <c r="G4371" s="20"/>
      <c r="M4371" s="21"/>
      <c r="O4371" s="19"/>
      <c r="R4371" s="21"/>
      <c r="T4371" s="19"/>
      <c r="U4371" s="19"/>
      <c r="AA4371" s="19"/>
      <c r="AF4371" s="22"/>
      <c r="AK4371" s="21"/>
      <c r="AP4371" s="21"/>
      <c r="AS4371" s="22"/>
      <c r="AU4371" s="22"/>
    </row>
    <row r="4372" ht="15.75" customHeight="1">
      <c r="F4372" s="19"/>
      <c r="G4372" s="20"/>
      <c r="M4372" s="21"/>
      <c r="O4372" s="19"/>
      <c r="R4372" s="21"/>
      <c r="T4372" s="19"/>
      <c r="U4372" s="19"/>
      <c r="AA4372" s="19"/>
      <c r="AF4372" s="22"/>
      <c r="AK4372" s="21"/>
      <c r="AP4372" s="21"/>
      <c r="AS4372" s="22"/>
      <c r="AU4372" s="22"/>
    </row>
    <row r="4373" ht="15.75" customHeight="1">
      <c r="F4373" s="19"/>
      <c r="G4373" s="20"/>
      <c r="M4373" s="21"/>
      <c r="O4373" s="19"/>
      <c r="R4373" s="21"/>
      <c r="T4373" s="19"/>
      <c r="U4373" s="19"/>
      <c r="AA4373" s="19"/>
      <c r="AF4373" s="22"/>
      <c r="AK4373" s="21"/>
      <c r="AP4373" s="21"/>
      <c r="AS4373" s="22"/>
      <c r="AU4373" s="22"/>
    </row>
    <row r="4374" ht="15.75" customHeight="1">
      <c r="F4374" s="19"/>
      <c r="G4374" s="20"/>
      <c r="M4374" s="21"/>
      <c r="O4374" s="19"/>
      <c r="R4374" s="21"/>
      <c r="T4374" s="19"/>
      <c r="U4374" s="19"/>
      <c r="AA4374" s="19"/>
      <c r="AF4374" s="22"/>
      <c r="AK4374" s="21"/>
      <c r="AP4374" s="21"/>
      <c r="AS4374" s="22"/>
      <c r="AU4374" s="22"/>
    </row>
    <row r="4375" ht="15.75" customHeight="1">
      <c r="F4375" s="19"/>
      <c r="G4375" s="20"/>
      <c r="M4375" s="21"/>
      <c r="O4375" s="19"/>
      <c r="R4375" s="21"/>
      <c r="T4375" s="19"/>
      <c r="U4375" s="19"/>
      <c r="AA4375" s="19"/>
      <c r="AF4375" s="22"/>
      <c r="AK4375" s="21"/>
      <c r="AP4375" s="21"/>
      <c r="AS4375" s="22"/>
      <c r="AU4375" s="22"/>
    </row>
    <row r="4376" ht="15.75" customHeight="1">
      <c r="F4376" s="19"/>
      <c r="G4376" s="20"/>
      <c r="M4376" s="21"/>
      <c r="O4376" s="19"/>
      <c r="R4376" s="21"/>
      <c r="T4376" s="19"/>
      <c r="U4376" s="19"/>
      <c r="AA4376" s="19"/>
      <c r="AF4376" s="22"/>
      <c r="AK4376" s="21"/>
      <c r="AP4376" s="21"/>
      <c r="AS4376" s="22"/>
      <c r="AU4376" s="22"/>
    </row>
    <row r="4377" ht="15.75" customHeight="1">
      <c r="F4377" s="19"/>
      <c r="G4377" s="20"/>
      <c r="M4377" s="21"/>
      <c r="O4377" s="19"/>
      <c r="R4377" s="21"/>
      <c r="T4377" s="19"/>
      <c r="U4377" s="19"/>
      <c r="AA4377" s="19"/>
      <c r="AF4377" s="22"/>
      <c r="AK4377" s="21"/>
      <c r="AP4377" s="21"/>
      <c r="AS4377" s="22"/>
      <c r="AU4377" s="22"/>
    </row>
    <row r="4378" ht="15.75" customHeight="1">
      <c r="F4378" s="19"/>
      <c r="G4378" s="20"/>
      <c r="M4378" s="21"/>
      <c r="O4378" s="19"/>
      <c r="R4378" s="21"/>
      <c r="T4378" s="19"/>
      <c r="U4378" s="19"/>
      <c r="AA4378" s="19"/>
      <c r="AF4378" s="22"/>
      <c r="AK4378" s="21"/>
      <c r="AP4378" s="21"/>
      <c r="AS4378" s="22"/>
      <c r="AU4378" s="22"/>
    </row>
    <row r="4379" ht="15.75" customHeight="1">
      <c r="F4379" s="19"/>
      <c r="G4379" s="20"/>
      <c r="M4379" s="21"/>
      <c r="O4379" s="19"/>
      <c r="R4379" s="21"/>
      <c r="T4379" s="19"/>
      <c r="U4379" s="19"/>
      <c r="AA4379" s="19"/>
      <c r="AF4379" s="22"/>
      <c r="AK4379" s="21"/>
      <c r="AP4379" s="21"/>
      <c r="AS4379" s="22"/>
      <c r="AU4379" s="22"/>
    </row>
    <row r="4380" ht="15.75" customHeight="1">
      <c r="F4380" s="19"/>
      <c r="G4380" s="20"/>
      <c r="M4380" s="21"/>
      <c r="O4380" s="19"/>
      <c r="R4380" s="21"/>
      <c r="T4380" s="19"/>
      <c r="U4380" s="19"/>
      <c r="AA4380" s="19"/>
      <c r="AF4380" s="22"/>
      <c r="AK4380" s="21"/>
      <c r="AP4380" s="21"/>
      <c r="AS4380" s="22"/>
      <c r="AU4380" s="22"/>
    </row>
    <row r="4381" ht="15.75" customHeight="1">
      <c r="F4381" s="19"/>
      <c r="G4381" s="20"/>
      <c r="M4381" s="21"/>
      <c r="O4381" s="19"/>
      <c r="R4381" s="21"/>
      <c r="T4381" s="19"/>
      <c r="U4381" s="19"/>
      <c r="AA4381" s="19"/>
      <c r="AF4381" s="22"/>
      <c r="AK4381" s="21"/>
      <c r="AP4381" s="21"/>
      <c r="AS4381" s="22"/>
      <c r="AU4381" s="22"/>
    </row>
    <row r="4382" ht="15.75" customHeight="1">
      <c r="F4382" s="19"/>
      <c r="G4382" s="20"/>
      <c r="M4382" s="21"/>
      <c r="O4382" s="19"/>
      <c r="R4382" s="21"/>
      <c r="T4382" s="19"/>
      <c r="U4382" s="19"/>
      <c r="AA4382" s="19"/>
      <c r="AF4382" s="22"/>
      <c r="AK4382" s="21"/>
      <c r="AP4382" s="21"/>
      <c r="AS4382" s="22"/>
      <c r="AU4382" s="22"/>
    </row>
    <row r="4383" ht="15.75" customHeight="1">
      <c r="F4383" s="19"/>
      <c r="G4383" s="20"/>
      <c r="M4383" s="21"/>
      <c r="O4383" s="19"/>
      <c r="R4383" s="21"/>
      <c r="T4383" s="19"/>
      <c r="U4383" s="19"/>
      <c r="AA4383" s="19"/>
      <c r="AF4383" s="22"/>
      <c r="AK4383" s="21"/>
      <c r="AP4383" s="21"/>
      <c r="AS4383" s="22"/>
      <c r="AU4383" s="22"/>
    </row>
    <row r="4384" ht="15.75" customHeight="1">
      <c r="F4384" s="19"/>
      <c r="G4384" s="20"/>
      <c r="M4384" s="21"/>
      <c r="O4384" s="19"/>
      <c r="R4384" s="21"/>
      <c r="T4384" s="19"/>
      <c r="U4384" s="19"/>
      <c r="AA4384" s="19"/>
      <c r="AF4384" s="22"/>
      <c r="AK4384" s="21"/>
      <c r="AP4384" s="21"/>
      <c r="AS4384" s="22"/>
      <c r="AU4384" s="22"/>
    </row>
    <row r="4385" ht="15.75" customHeight="1">
      <c r="F4385" s="19"/>
      <c r="G4385" s="20"/>
      <c r="M4385" s="21"/>
      <c r="O4385" s="19"/>
      <c r="R4385" s="21"/>
      <c r="T4385" s="19"/>
      <c r="U4385" s="19"/>
      <c r="AA4385" s="19"/>
      <c r="AF4385" s="22"/>
      <c r="AK4385" s="21"/>
      <c r="AP4385" s="21"/>
      <c r="AS4385" s="22"/>
      <c r="AU4385" s="22"/>
    </row>
    <row r="4386" ht="15.75" customHeight="1">
      <c r="F4386" s="19"/>
      <c r="G4386" s="20"/>
      <c r="M4386" s="21"/>
      <c r="O4386" s="19"/>
      <c r="R4386" s="21"/>
      <c r="T4386" s="19"/>
      <c r="U4386" s="19"/>
      <c r="AA4386" s="19"/>
      <c r="AF4386" s="22"/>
      <c r="AK4386" s="21"/>
      <c r="AP4386" s="21"/>
      <c r="AS4386" s="22"/>
      <c r="AU4386" s="22"/>
    </row>
    <row r="4387" ht="15.75" customHeight="1">
      <c r="F4387" s="19"/>
      <c r="G4387" s="20"/>
      <c r="M4387" s="21"/>
      <c r="O4387" s="19"/>
      <c r="R4387" s="21"/>
      <c r="T4387" s="19"/>
      <c r="U4387" s="19"/>
      <c r="AA4387" s="19"/>
      <c r="AF4387" s="22"/>
      <c r="AK4387" s="21"/>
      <c r="AP4387" s="21"/>
      <c r="AS4387" s="22"/>
      <c r="AU4387" s="22"/>
    </row>
    <row r="4388" ht="15.75" customHeight="1">
      <c r="F4388" s="19"/>
      <c r="G4388" s="20"/>
      <c r="M4388" s="21"/>
      <c r="O4388" s="19"/>
      <c r="R4388" s="21"/>
      <c r="T4388" s="19"/>
      <c r="U4388" s="19"/>
      <c r="AA4388" s="19"/>
      <c r="AF4388" s="22"/>
      <c r="AK4388" s="21"/>
      <c r="AP4388" s="21"/>
      <c r="AS4388" s="22"/>
      <c r="AU4388" s="22"/>
    </row>
    <row r="4389" ht="15.75" customHeight="1">
      <c r="F4389" s="19"/>
      <c r="G4389" s="20"/>
      <c r="M4389" s="21"/>
      <c r="O4389" s="19"/>
      <c r="R4389" s="21"/>
      <c r="T4389" s="19"/>
      <c r="U4389" s="19"/>
      <c r="AA4389" s="19"/>
      <c r="AF4389" s="22"/>
      <c r="AK4389" s="21"/>
      <c r="AP4389" s="21"/>
      <c r="AS4389" s="22"/>
      <c r="AU4389" s="22"/>
    </row>
    <row r="4390" ht="15.75" customHeight="1">
      <c r="F4390" s="19"/>
      <c r="G4390" s="20"/>
      <c r="M4390" s="21"/>
      <c r="O4390" s="19"/>
      <c r="R4390" s="21"/>
      <c r="T4390" s="19"/>
      <c r="U4390" s="19"/>
      <c r="AA4390" s="19"/>
      <c r="AF4390" s="22"/>
      <c r="AK4390" s="21"/>
      <c r="AP4390" s="21"/>
      <c r="AS4390" s="22"/>
      <c r="AU4390" s="22"/>
    </row>
    <row r="4391" ht="15.75" customHeight="1">
      <c r="F4391" s="19"/>
      <c r="G4391" s="20"/>
      <c r="M4391" s="21"/>
      <c r="O4391" s="19"/>
      <c r="R4391" s="21"/>
      <c r="T4391" s="19"/>
      <c r="U4391" s="19"/>
      <c r="AA4391" s="19"/>
      <c r="AF4391" s="22"/>
      <c r="AK4391" s="21"/>
      <c r="AP4391" s="21"/>
      <c r="AS4391" s="22"/>
      <c r="AU4391" s="22"/>
    </row>
    <row r="4392" ht="15.75" customHeight="1">
      <c r="F4392" s="19"/>
      <c r="G4392" s="20"/>
      <c r="M4392" s="21"/>
      <c r="O4392" s="19"/>
      <c r="R4392" s="21"/>
      <c r="T4392" s="19"/>
      <c r="U4392" s="19"/>
      <c r="AA4392" s="19"/>
      <c r="AF4392" s="22"/>
      <c r="AK4392" s="21"/>
      <c r="AP4392" s="21"/>
      <c r="AS4392" s="22"/>
      <c r="AU4392" s="22"/>
    </row>
    <row r="4393" ht="15.75" customHeight="1">
      <c r="F4393" s="19"/>
      <c r="G4393" s="20"/>
      <c r="M4393" s="21"/>
      <c r="O4393" s="19"/>
      <c r="R4393" s="21"/>
      <c r="T4393" s="19"/>
      <c r="U4393" s="19"/>
      <c r="AA4393" s="19"/>
      <c r="AF4393" s="22"/>
      <c r="AK4393" s="21"/>
      <c r="AP4393" s="21"/>
      <c r="AS4393" s="22"/>
      <c r="AU4393" s="22"/>
    </row>
    <row r="4394" ht="15.75" customHeight="1">
      <c r="F4394" s="19"/>
      <c r="G4394" s="20"/>
      <c r="M4394" s="21"/>
      <c r="O4394" s="19"/>
      <c r="R4394" s="21"/>
      <c r="T4394" s="19"/>
      <c r="U4394" s="19"/>
      <c r="AA4394" s="19"/>
      <c r="AF4394" s="22"/>
      <c r="AK4394" s="21"/>
      <c r="AP4394" s="21"/>
      <c r="AS4394" s="22"/>
      <c r="AU4394" s="22"/>
    </row>
    <row r="4395" ht="15.75" customHeight="1">
      <c r="F4395" s="19"/>
      <c r="G4395" s="20"/>
      <c r="M4395" s="21"/>
      <c r="O4395" s="19"/>
      <c r="R4395" s="21"/>
      <c r="T4395" s="19"/>
      <c r="U4395" s="19"/>
      <c r="AA4395" s="19"/>
      <c r="AF4395" s="22"/>
      <c r="AK4395" s="21"/>
      <c r="AP4395" s="21"/>
      <c r="AS4395" s="22"/>
      <c r="AU4395" s="22"/>
    </row>
    <row r="4396" ht="15.75" customHeight="1">
      <c r="F4396" s="19"/>
      <c r="G4396" s="20"/>
      <c r="M4396" s="21"/>
      <c r="O4396" s="19"/>
      <c r="R4396" s="21"/>
      <c r="T4396" s="19"/>
      <c r="U4396" s="19"/>
      <c r="AA4396" s="19"/>
      <c r="AF4396" s="22"/>
      <c r="AK4396" s="21"/>
      <c r="AP4396" s="21"/>
      <c r="AS4396" s="22"/>
      <c r="AU4396" s="22"/>
    </row>
    <row r="4397" ht="15.75" customHeight="1">
      <c r="F4397" s="19"/>
      <c r="G4397" s="20"/>
      <c r="M4397" s="21"/>
      <c r="O4397" s="19"/>
      <c r="R4397" s="21"/>
      <c r="T4397" s="19"/>
      <c r="U4397" s="19"/>
      <c r="AA4397" s="19"/>
      <c r="AF4397" s="22"/>
      <c r="AK4397" s="21"/>
      <c r="AP4397" s="21"/>
      <c r="AS4397" s="22"/>
      <c r="AU4397" s="22"/>
    </row>
    <row r="4398" ht="15.75" customHeight="1">
      <c r="F4398" s="19"/>
      <c r="G4398" s="20"/>
      <c r="M4398" s="21"/>
      <c r="O4398" s="19"/>
      <c r="R4398" s="21"/>
      <c r="T4398" s="19"/>
      <c r="U4398" s="19"/>
      <c r="AA4398" s="19"/>
      <c r="AF4398" s="22"/>
      <c r="AK4398" s="21"/>
      <c r="AP4398" s="21"/>
      <c r="AS4398" s="22"/>
      <c r="AU4398" s="22"/>
    </row>
    <row r="4399" ht="15.75" customHeight="1">
      <c r="F4399" s="19"/>
      <c r="G4399" s="20"/>
      <c r="M4399" s="21"/>
      <c r="O4399" s="19"/>
      <c r="R4399" s="21"/>
      <c r="T4399" s="19"/>
      <c r="U4399" s="19"/>
      <c r="AA4399" s="19"/>
      <c r="AF4399" s="22"/>
      <c r="AK4399" s="21"/>
      <c r="AP4399" s="21"/>
      <c r="AS4399" s="22"/>
      <c r="AU4399" s="22"/>
    </row>
    <row r="4400" ht="15.75" customHeight="1">
      <c r="F4400" s="19"/>
      <c r="G4400" s="20"/>
      <c r="M4400" s="21"/>
      <c r="O4400" s="19"/>
      <c r="R4400" s="21"/>
      <c r="T4400" s="19"/>
      <c r="U4400" s="19"/>
      <c r="AA4400" s="19"/>
      <c r="AF4400" s="22"/>
      <c r="AK4400" s="21"/>
      <c r="AP4400" s="21"/>
      <c r="AS4400" s="22"/>
      <c r="AU4400" s="22"/>
    </row>
    <row r="4401" ht="15.75" customHeight="1">
      <c r="F4401" s="19"/>
      <c r="G4401" s="20"/>
      <c r="M4401" s="21"/>
      <c r="O4401" s="19"/>
      <c r="R4401" s="21"/>
      <c r="T4401" s="19"/>
      <c r="U4401" s="19"/>
      <c r="AA4401" s="19"/>
      <c r="AF4401" s="22"/>
      <c r="AK4401" s="21"/>
      <c r="AP4401" s="21"/>
      <c r="AS4401" s="22"/>
      <c r="AU4401" s="22"/>
    </row>
    <row r="4402" ht="15.75" customHeight="1">
      <c r="F4402" s="19"/>
      <c r="G4402" s="20"/>
      <c r="M4402" s="21"/>
      <c r="O4402" s="19"/>
      <c r="R4402" s="21"/>
      <c r="T4402" s="19"/>
      <c r="U4402" s="19"/>
      <c r="AA4402" s="19"/>
      <c r="AF4402" s="22"/>
      <c r="AK4402" s="21"/>
      <c r="AP4402" s="21"/>
      <c r="AS4402" s="22"/>
      <c r="AU4402" s="22"/>
    </row>
    <row r="4403" ht="15.75" customHeight="1">
      <c r="F4403" s="19"/>
      <c r="G4403" s="20"/>
      <c r="M4403" s="21"/>
      <c r="O4403" s="19"/>
      <c r="R4403" s="21"/>
      <c r="T4403" s="19"/>
      <c r="U4403" s="19"/>
      <c r="AA4403" s="19"/>
      <c r="AF4403" s="22"/>
      <c r="AK4403" s="21"/>
      <c r="AP4403" s="21"/>
      <c r="AS4403" s="22"/>
      <c r="AU4403" s="22"/>
    </row>
    <row r="4404" ht="15.75" customHeight="1">
      <c r="F4404" s="19"/>
      <c r="G4404" s="20"/>
      <c r="M4404" s="21"/>
      <c r="O4404" s="19"/>
      <c r="R4404" s="21"/>
      <c r="T4404" s="19"/>
      <c r="U4404" s="19"/>
      <c r="AA4404" s="19"/>
      <c r="AF4404" s="22"/>
      <c r="AK4404" s="21"/>
      <c r="AP4404" s="21"/>
      <c r="AS4404" s="22"/>
      <c r="AU4404" s="22"/>
    </row>
    <row r="4405" ht="15.75" customHeight="1">
      <c r="F4405" s="19"/>
      <c r="G4405" s="20"/>
      <c r="M4405" s="21"/>
      <c r="O4405" s="19"/>
      <c r="R4405" s="21"/>
      <c r="T4405" s="19"/>
      <c r="U4405" s="19"/>
      <c r="AA4405" s="19"/>
      <c r="AF4405" s="22"/>
      <c r="AK4405" s="21"/>
      <c r="AP4405" s="21"/>
      <c r="AS4405" s="22"/>
      <c r="AU4405" s="22"/>
    </row>
    <row r="4406" ht="15.75" customHeight="1">
      <c r="F4406" s="19"/>
      <c r="G4406" s="20"/>
      <c r="M4406" s="21"/>
      <c r="O4406" s="19"/>
      <c r="R4406" s="21"/>
      <c r="T4406" s="19"/>
      <c r="U4406" s="19"/>
      <c r="AA4406" s="19"/>
      <c r="AF4406" s="22"/>
      <c r="AK4406" s="21"/>
      <c r="AP4406" s="21"/>
      <c r="AS4406" s="22"/>
      <c r="AU4406" s="22"/>
    </row>
    <row r="4407" ht="15.75" customHeight="1">
      <c r="F4407" s="19"/>
      <c r="G4407" s="20"/>
      <c r="M4407" s="21"/>
      <c r="O4407" s="19"/>
      <c r="R4407" s="21"/>
      <c r="T4407" s="19"/>
      <c r="U4407" s="19"/>
      <c r="AA4407" s="19"/>
      <c r="AF4407" s="22"/>
      <c r="AK4407" s="21"/>
      <c r="AP4407" s="21"/>
      <c r="AS4407" s="22"/>
      <c r="AU4407" s="22"/>
    </row>
    <row r="4408" ht="15.75" customHeight="1">
      <c r="F4408" s="19"/>
      <c r="G4408" s="20"/>
      <c r="M4408" s="21"/>
      <c r="O4408" s="19"/>
      <c r="R4408" s="21"/>
      <c r="T4408" s="19"/>
      <c r="U4408" s="19"/>
      <c r="AA4408" s="19"/>
      <c r="AF4408" s="22"/>
      <c r="AK4408" s="21"/>
      <c r="AP4408" s="21"/>
      <c r="AS4408" s="22"/>
      <c r="AU4408" s="22"/>
    </row>
    <row r="4409" ht="15.75" customHeight="1">
      <c r="F4409" s="19"/>
      <c r="G4409" s="20"/>
      <c r="M4409" s="21"/>
      <c r="O4409" s="19"/>
      <c r="R4409" s="21"/>
      <c r="T4409" s="19"/>
      <c r="U4409" s="19"/>
      <c r="AA4409" s="19"/>
      <c r="AF4409" s="22"/>
      <c r="AK4409" s="21"/>
      <c r="AP4409" s="21"/>
      <c r="AS4409" s="22"/>
      <c r="AU4409" s="22"/>
    </row>
    <row r="4410" ht="15.75" customHeight="1">
      <c r="F4410" s="19"/>
      <c r="G4410" s="20"/>
      <c r="M4410" s="21"/>
      <c r="O4410" s="19"/>
      <c r="R4410" s="21"/>
      <c r="T4410" s="19"/>
      <c r="U4410" s="19"/>
      <c r="AA4410" s="19"/>
      <c r="AF4410" s="22"/>
      <c r="AK4410" s="21"/>
      <c r="AP4410" s="21"/>
      <c r="AS4410" s="22"/>
      <c r="AU4410" s="22"/>
    </row>
    <row r="4411" ht="15.75" customHeight="1">
      <c r="F4411" s="19"/>
      <c r="G4411" s="20"/>
      <c r="M4411" s="21"/>
      <c r="O4411" s="19"/>
      <c r="R4411" s="21"/>
      <c r="T4411" s="19"/>
      <c r="U4411" s="19"/>
      <c r="AA4411" s="19"/>
      <c r="AF4411" s="22"/>
      <c r="AK4411" s="21"/>
      <c r="AP4411" s="21"/>
      <c r="AS4411" s="22"/>
      <c r="AU4411" s="22"/>
    </row>
    <row r="4412" ht="15.75" customHeight="1">
      <c r="F4412" s="19"/>
      <c r="G4412" s="20"/>
      <c r="M4412" s="21"/>
      <c r="O4412" s="19"/>
      <c r="R4412" s="21"/>
      <c r="T4412" s="19"/>
      <c r="U4412" s="19"/>
      <c r="AA4412" s="19"/>
      <c r="AF4412" s="22"/>
      <c r="AK4412" s="21"/>
      <c r="AP4412" s="21"/>
      <c r="AS4412" s="22"/>
      <c r="AU4412" s="22"/>
    </row>
    <row r="4413" ht="15.75" customHeight="1">
      <c r="F4413" s="19"/>
      <c r="G4413" s="20"/>
      <c r="M4413" s="21"/>
      <c r="O4413" s="19"/>
      <c r="R4413" s="21"/>
      <c r="T4413" s="19"/>
      <c r="U4413" s="19"/>
      <c r="AA4413" s="19"/>
      <c r="AF4413" s="22"/>
      <c r="AK4413" s="21"/>
      <c r="AP4413" s="21"/>
      <c r="AS4413" s="22"/>
      <c r="AU4413" s="22"/>
    </row>
    <row r="4414" ht="15.75" customHeight="1">
      <c r="F4414" s="19"/>
      <c r="G4414" s="20"/>
      <c r="M4414" s="21"/>
      <c r="O4414" s="19"/>
      <c r="R4414" s="21"/>
      <c r="T4414" s="19"/>
      <c r="U4414" s="19"/>
      <c r="AA4414" s="19"/>
      <c r="AF4414" s="22"/>
      <c r="AK4414" s="21"/>
      <c r="AP4414" s="21"/>
      <c r="AS4414" s="22"/>
      <c r="AU4414" s="22"/>
    </row>
    <row r="4415" ht="15.75" customHeight="1">
      <c r="F4415" s="19"/>
      <c r="G4415" s="20"/>
      <c r="M4415" s="21"/>
      <c r="O4415" s="19"/>
      <c r="R4415" s="21"/>
      <c r="T4415" s="19"/>
      <c r="U4415" s="19"/>
      <c r="AA4415" s="19"/>
      <c r="AF4415" s="22"/>
      <c r="AK4415" s="21"/>
      <c r="AP4415" s="21"/>
      <c r="AS4415" s="22"/>
      <c r="AU4415" s="22"/>
    </row>
    <row r="4416" ht="15.75" customHeight="1">
      <c r="F4416" s="19"/>
      <c r="G4416" s="20"/>
      <c r="M4416" s="21"/>
      <c r="O4416" s="19"/>
      <c r="R4416" s="21"/>
      <c r="T4416" s="19"/>
      <c r="U4416" s="19"/>
      <c r="AA4416" s="19"/>
      <c r="AF4416" s="22"/>
      <c r="AK4416" s="21"/>
      <c r="AP4416" s="21"/>
      <c r="AS4416" s="22"/>
      <c r="AU4416" s="22"/>
    </row>
    <row r="4417" ht="15.75" customHeight="1">
      <c r="F4417" s="19"/>
      <c r="G4417" s="20"/>
      <c r="M4417" s="21"/>
      <c r="O4417" s="19"/>
      <c r="R4417" s="21"/>
      <c r="T4417" s="19"/>
      <c r="U4417" s="19"/>
      <c r="AA4417" s="19"/>
      <c r="AF4417" s="22"/>
      <c r="AK4417" s="21"/>
      <c r="AP4417" s="21"/>
      <c r="AS4417" s="22"/>
      <c r="AU4417" s="22"/>
    </row>
    <row r="4418" ht="15.75" customHeight="1">
      <c r="F4418" s="19"/>
      <c r="G4418" s="20"/>
      <c r="M4418" s="21"/>
      <c r="O4418" s="19"/>
      <c r="R4418" s="21"/>
      <c r="T4418" s="19"/>
      <c r="U4418" s="19"/>
      <c r="AA4418" s="19"/>
      <c r="AF4418" s="22"/>
      <c r="AK4418" s="21"/>
      <c r="AP4418" s="21"/>
      <c r="AS4418" s="22"/>
      <c r="AU4418" s="22"/>
    </row>
    <row r="4419" ht="15.75" customHeight="1">
      <c r="F4419" s="19"/>
      <c r="G4419" s="20"/>
      <c r="M4419" s="21"/>
      <c r="O4419" s="19"/>
      <c r="R4419" s="21"/>
      <c r="T4419" s="19"/>
      <c r="U4419" s="19"/>
      <c r="AA4419" s="19"/>
      <c r="AF4419" s="22"/>
      <c r="AK4419" s="21"/>
      <c r="AP4419" s="21"/>
      <c r="AS4419" s="22"/>
      <c r="AU4419" s="22"/>
    </row>
    <row r="4420" ht="15.75" customHeight="1">
      <c r="F4420" s="19"/>
      <c r="G4420" s="20"/>
      <c r="M4420" s="21"/>
      <c r="O4420" s="19"/>
      <c r="R4420" s="21"/>
      <c r="T4420" s="19"/>
      <c r="U4420" s="19"/>
      <c r="AA4420" s="19"/>
      <c r="AF4420" s="22"/>
      <c r="AK4420" s="21"/>
      <c r="AP4420" s="21"/>
      <c r="AS4420" s="22"/>
      <c r="AU4420" s="22"/>
    </row>
    <row r="4421" ht="15.75" customHeight="1">
      <c r="F4421" s="19"/>
      <c r="G4421" s="20"/>
      <c r="M4421" s="21"/>
      <c r="O4421" s="19"/>
      <c r="R4421" s="21"/>
      <c r="T4421" s="19"/>
      <c r="U4421" s="19"/>
      <c r="AA4421" s="19"/>
      <c r="AF4421" s="22"/>
      <c r="AK4421" s="21"/>
      <c r="AP4421" s="21"/>
      <c r="AS4421" s="22"/>
      <c r="AU4421" s="22"/>
    </row>
    <row r="4422" ht="15.75" customHeight="1">
      <c r="F4422" s="19"/>
      <c r="G4422" s="20"/>
      <c r="M4422" s="21"/>
      <c r="O4422" s="19"/>
      <c r="R4422" s="21"/>
      <c r="T4422" s="19"/>
      <c r="U4422" s="19"/>
      <c r="AA4422" s="19"/>
      <c r="AF4422" s="22"/>
      <c r="AK4422" s="21"/>
      <c r="AP4422" s="21"/>
      <c r="AS4422" s="22"/>
      <c r="AU4422" s="22"/>
    </row>
    <row r="4423" ht="15.75" customHeight="1">
      <c r="F4423" s="19"/>
      <c r="G4423" s="20"/>
      <c r="M4423" s="21"/>
      <c r="O4423" s="19"/>
      <c r="R4423" s="21"/>
      <c r="T4423" s="19"/>
      <c r="U4423" s="19"/>
      <c r="AA4423" s="19"/>
      <c r="AF4423" s="22"/>
      <c r="AK4423" s="21"/>
      <c r="AP4423" s="21"/>
      <c r="AS4423" s="22"/>
      <c r="AU4423" s="22"/>
    </row>
    <row r="4424" ht="15.75" customHeight="1">
      <c r="F4424" s="19"/>
      <c r="G4424" s="20"/>
      <c r="M4424" s="21"/>
      <c r="O4424" s="19"/>
      <c r="R4424" s="21"/>
      <c r="T4424" s="19"/>
      <c r="U4424" s="19"/>
      <c r="AA4424" s="19"/>
      <c r="AF4424" s="22"/>
      <c r="AK4424" s="21"/>
      <c r="AP4424" s="21"/>
      <c r="AS4424" s="22"/>
      <c r="AU4424" s="22"/>
    </row>
    <row r="4425" ht="15.75" customHeight="1">
      <c r="F4425" s="19"/>
      <c r="G4425" s="20"/>
      <c r="M4425" s="21"/>
      <c r="O4425" s="19"/>
      <c r="R4425" s="21"/>
      <c r="T4425" s="19"/>
      <c r="U4425" s="19"/>
      <c r="AA4425" s="19"/>
      <c r="AF4425" s="22"/>
      <c r="AK4425" s="21"/>
      <c r="AP4425" s="21"/>
      <c r="AS4425" s="22"/>
      <c r="AU4425" s="22"/>
    </row>
    <row r="4426" ht="15.75" customHeight="1">
      <c r="F4426" s="19"/>
      <c r="G4426" s="20"/>
      <c r="M4426" s="21"/>
      <c r="O4426" s="19"/>
      <c r="R4426" s="21"/>
      <c r="T4426" s="19"/>
      <c r="U4426" s="19"/>
      <c r="AA4426" s="19"/>
      <c r="AF4426" s="22"/>
      <c r="AK4426" s="21"/>
      <c r="AP4426" s="21"/>
      <c r="AS4426" s="22"/>
      <c r="AU4426" s="22"/>
    </row>
    <row r="4427" ht="15.75" customHeight="1">
      <c r="F4427" s="19"/>
      <c r="G4427" s="20"/>
      <c r="M4427" s="21"/>
      <c r="O4427" s="19"/>
      <c r="R4427" s="21"/>
      <c r="T4427" s="19"/>
      <c r="U4427" s="19"/>
      <c r="AA4427" s="19"/>
      <c r="AF4427" s="22"/>
      <c r="AK4427" s="21"/>
      <c r="AP4427" s="21"/>
      <c r="AS4427" s="22"/>
      <c r="AU4427" s="22"/>
    </row>
    <row r="4428" ht="15.75" customHeight="1">
      <c r="F4428" s="19"/>
      <c r="G4428" s="20"/>
      <c r="M4428" s="21"/>
      <c r="O4428" s="19"/>
      <c r="R4428" s="21"/>
      <c r="T4428" s="19"/>
      <c r="U4428" s="19"/>
      <c r="AA4428" s="19"/>
      <c r="AF4428" s="22"/>
      <c r="AK4428" s="21"/>
      <c r="AP4428" s="21"/>
      <c r="AS4428" s="22"/>
      <c r="AU4428" s="22"/>
    </row>
    <row r="4429" ht="15.75" customHeight="1">
      <c r="F4429" s="19"/>
      <c r="G4429" s="20"/>
      <c r="M4429" s="21"/>
      <c r="O4429" s="19"/>
      <c r="R4429" s="21"/>
      <c r="T4429" s="19"/>
      <c r="U4429" s="19"/>
      <c r="AA4429" s="19"/>
      <c r="AF4429" s="22"/>
      <c r="AK4429" s="21"/>
      <c r="AP4429" s="21"/>
      <c r="AS4429" s="22"/>
      <c r="AU4429" s="22"/>
    </row>
    <row r="4430" ht="15.75" customHeight="1">
      <c r="F4430" s="19"/>
      <c r="G4430" s="20"/>
      <c r="M4430" s="21"/>
      <c r="O4430" s="19"/>
      <c r="R4430" s="21"/>
      <c r="T4430" s="19"/>
      <c r="U4430" s="19"/>
      <c r="AA4430" s="19"/>
      <c r="AF4430" s="22"/>
      <c r="AK4430" s="21"/>
      <c r="AP4430" s="21"/>
      <c r="AS4430" s="22"/>
      <c r="AU4430" s="22"/>
    </row>
    <row r="4431" ht="15.75" customHeight="1">
      <c r="F4431" s="19"/>
      <c r="G4431" s="20"/>
      <c r="M4431" s="21"/>
      <c r="O4431" s="19"/>
      <c r="R4431" s="21"/>
      <c r="T4431" s="19"/>
      <c r="U4431" s="19"/>
      <c r="AA4431" s="19"/>
      <c r="AF4431" s="22"/>
      <c r="AK4431" s="21"/>
      <c r="AP4431" s="21"/>
      <c r="AS4431" s="22"/>
      <c r="AU4431" s="22"/>
    </row>
    <row r="4432" ht="15.75" customHeight="1">
      <c r="F4432" s="19"/>
      <c r="G4432" s="20"/>
      <c r="M4432" s="21"/>
      <c r="O4432" s="19"/>
      <c r="R4432" s="21"/>
      <c r="T4432" s="19"/>
      <c r="U4432" s="19"/>
      <c r="AA4432" s="19"/>
      <c r="AF4432" s="22"/>
      <c r="AK4432" s="21"/>
      <c r="AP4432" s="21"/>
      <c r="AS4432" s="22"/>
      <c r="AU4432" s="22"/>
    </row>
    <row r="4433" ht="15.75" customHeight="1">
      <c r="F4433" s="19"/>
      <c r="G4433" s="20"/>
      <c r="M4433" s="21"/>
      <c r="O4433" s="19"/>
      <c r="R4433" s="21"/>
      <c r="T4433" s="19"/>
      <c r="U4433" s="19"/>
      <c r="AA4433" s="19"/>
      <c r="AF4433" s="22"/>
      <c r="AK4433" s="21"/>
      <c r="AP4433" s="21"/>
      <c r="AS4433" s="22"/>
      <c r="AU4433" s="22"/>
    </row>
    <row r="4434" ht="15.75" customHeight="1">
      <c r="F4434" s="19"/>
      <c r="G4434" s="20"/>
      <c r="M4434" s="21"/>
      <c r="O4434" s="19"/>
      <c r="R4434" s="21"/>
      <c r="T4434" s="19"/>
      <c r="U4434" s="19"/>
      <c r="AA4434" s="19"/>
      <c r="AF4434" s="22"/>
      <c r="AK4434" s="21"/>
      <c r="AP4434" s="21"/>
      <c r="AS4434" s="22"/>
      <c r="AU4434" s="22"/>
    </row>
    <row r="4435" ht="15.75" customHeight="1">
      <c r="F4435" s="19"/>
      <c r="G4435" s="20"/>
      <c r="M4435" s="21"/>
      <c r="O4435" s="19"/>
      <c r="R4435" s="21"/>
      <c r="T4435" s="19"/>
      <c r="U4435" s="19"/>
      <c r="AA4435" s="19"/>
      <c r="AF4435" s="22"/>
      <c r="AK4435" s="21"/>
      <c r="AP4435" s="21"/>
      <c r="AS4435" s="22"/>
      <c r="AU4435" s="22"/>
    </row>
    <row r="4436" ht="15.75" customHeight="1">
      <c r="F4436" s="19"/>
      <c r="G4436" s="20"/>
      <c r="M4436" s="21"/>
      <c r="O4436" s="19"/>
      <c r="R4436" s="21"/>
      <c r="T4436" s="19"/>
      <c r="U4436" s="19"/>
      <c r="AA4436" s="19"/>
      <c r="AF4436" s="22"/>
      <c r="AK4436" s="21"/>
      <c r="AP4436" s="21"/>
      <c r="AS4436" s="22"/>
      <c r="AU4436" s="22"/>
    </row>
    <row r="4437" ht="15.75" customHeight="1">
      <c r="F4437" s="19"/>
      <c r="G4437" s="20"/>
      <c r="M4437" s="21"/>
      <c r="O4437" s="19"/>
      <c r="R4437" s="21"/>
      <c r="T4437" s="19"/>
      <c r="U4437" s="19"/>
      <c r="AA4437" s="19"/>
      <c r="AF4437" s="22"/>
      <c r="AK4437" s="21"/>
      <c r="AP4437" s="21"/>
      <c r="AS4437" s="22"/>
      <c r="AU4437" s="22"/>
    </row>
    <row r="4438" ht="15.75" customHeight="1">
      <c r="F4438" s="19"/>
      <c r="G4438" s="20"/>
      <c r="M4438" s="21"/>
      <c r="O4438" s="19"/>
      <c r="R4438" s="21"/>
      <c r="T4438" s="19"/>
      <c r="U4438" s="19"/>
      <c r="AA4438" s="19"/>
      <c r="AF4438" s="22"/>
      <c r="AK4438" s="21"/>
      <c r="AP4438" s="21"/>
      <c r="AS4438" s="22"/>
      <c r="AU4438" s="22"/>
    </row>
    <row r="4439" ht="15.75" customHeight="1">
      <c r="F4439" s="19"/>
      <c r="G4439" s="20"/>
      <c r="M4439" s="21"/>
      <c r="O4439" s="19"/>
      <c r="R4439" s="21"/>
      <c r="T4439" s="19"/>
      <c r="U4439" s="19"/>
      <c r="AA4439" s="19"/>
      <c r="AF4439" s="22"/>
      <c r="AK4439" s="21"/>
      <c r="AP4439" s="21"/>
      <c r="AS4439" s="22"/>
      <c r="AU4439" s="22"/>
    </row>
    <row r="4440" ht="15.75" customHeight="1">
      <c r="F4440" s="19"/>
      <c r="G4440" s="20"/>
      <c r="M4440" s="21"/>
      <c r="O4440" s="19"/>
      <c r="R4440" s="21"/>
      <c r="T4440" s="19"/>
      <c r="U4440" s="19"/>
      <c r="AA4440" s="19"/>
      <c r="AF4440" s="22"/>
      <c r="AK4440" s="21"/>
      <c r="AP4440" s="21"/>
      <c r="AS4440" s="22"/>
      <c r="AU4440" s="22"/>
    </row>
    <row r="4441" ht="15.75" customHeight="1">
      <c r="F4441" s="19"/>
      <c r="G4441" s="20"/>
      <c r="M4441" s="21"/>
      <c r="O4441" s="19"/>
      <c r="R4441" s="21"/>
      <c r="T4441" s="19"/>
      <c r="U4441" s="19"/>
      <c r="AA4441" s="19"/>
      <c r="AF4441" s="22"/>
      <c r="AK4441" s="21"/>
      <c r="AP4441" s="21"/>
      <c r="AS4441" s="22"/>
      <c r="AU4441" s="22"/>
    </row>
    <row r="4442" ht="15.75" customHeight="1">
      <c r="F4442" s="19"/>
      <c r="G4442" s="20"/>
      <c r="M4442" s="21"/>
      <c r="O4442" s="19"/>
      <c r="R4442" s="21"/>
      <c r="T4442" s="19"/>
      <c r="U4442" s="19"/>
      <c r="AA4442" s="19"/>
      <c r="AF4442" s="22"/>
      <c r="AK4442" s="21"/>
      <c r="AP4442" s="21"/>
      <c r="AS4442" s="22"/>
      <c r="AU4442" s="22"/>
    </row>
    <row r="4443" ht="15.75" customHeight="1">
      <c r="F4443" s="19"/>
      <c r="G4443" s="20"/>
      <c r="M4443" s="21"/>
      <c r="O4443" s="19"/>
      <c r="R4443" s="21"/>
      <c r="T4443" s="19"/>
      <c r="U4443" s="19"/>
      <c r="AA4443" s="19"/>
      <c r="AF4443" s="22"/>
      <c r="AK4443" s="21"/>
      <c r="AP4443" s="21"/>
      <c r="AS4443" s="22"/>
      <c r="AU4443" s="22"/>
    </row>
    <row r="4444" ht="15.75" customHeight="1">
      <c r="F4444" s="19"/>
      <c r="G4444" s="20"/>
      <c r="M4444" s="21"/>
      <c r="O4444" s="19"/>
      <c r="R4444" s="21"/>
      <c r="T4444" s="19"/>
      <c r="U4444" s="19"/>
      <c r="AA4444" s="19"/>
      <c r="AF4444" s="22"/>
      <c r="AK4444" s="21"/>
      <c r="AP4444" s="21"/>
      <c r="AS4444" s="22"/>
      <c r="AU4444" s="22"/>
    </row>
    <row r="4445" ht="15.75" customHeight="1">
      <c r="F4445" s="19"/>
      <c r="G4445" s="20"/>
      <c r="M4445" s="21"/>
      <c r="O4445" s="19"/>
      <c r="R4445" s="21"/>
      <c r="T4445" s="19"/>
      <c r="U4445" s="19"/>
      <c r="AA4445" s="19"/>
      <c r="AF4445" s="22"/>
      <c r="AK4445" s="21"/>
      <c r="AP4445" s="21"/>
      <c r="AS4445" s="22"/>
      <c r="AU4445" s="22"/>
    </row>
    <row r="4446" ht="15.75" customHeight="1">
      <c r="F4446" s="19"/>
      <c r="G4446" s="20"/>
      <c r="M4446" s="21"/>
      <c r="O4446" s="19"/>
      <c r="R4446" s="21"/>
      <c r="T4446" s="19"/>
      <c r="U4446" s="19"/>
      <c r="AA4446" s="19"/>
      <c r="AF4446" s="22"/>
      <c r="AK4446" s="21"/>
      <c r="AP4446" s="21"/>
      <c r="AS4446" s="22"/>
      <c r="AU4446" s="22"/>
    </row>
    <row r="4447" ht="15.75" customHeight="1">
      <c r="F4447" s="19"/>
      <c r="G4447" s="20"/>
      <c r="M4447" s="21"/>
      <c r="O4447" s="19"/>
      <c r="R4447" s="21"/>
      <c r="T4447" s="19"/>
      <c r="U4447" s="19"/>
      <c r="AA4447" s="19"/>
      <c r="AF4447" s="22"/>
      <c r="AK4447" s="21"/>
      <c r="AP4447" s="21"/>
      <c r="AS4447" s="22"/>
      <c r="AU4447" s="22"/>
    </row>
    <row r="4448" ht="15.75" customHeight="1">
      <c r="F4448" s="19"/>
      <c r="G4448" s="20"/>
      <c r="M4448" s="21"/>
      <c r="O4448" s="19"/>
      <c r="R4448" s="21"/>
      <c r="T4448" s="19"/>
      <c r="U4448" s="19"/>
      <c r="AA4448" s="19"/>
      <c r="AF4448" s="22"/>
      <c r="AK4448" s="21"/>
      <c r="AP4448" s="21"/>
      <c r="AS4448" s="22"/>
      <c r="AU4448" s="22"/>
    </row>
    <row r="4449" ht="15.75" customHeight="1">
      <c r="F4449" s="19"/>
      <c r="G4449" s="20"/>
      <c r="M4449" s="21"/>
      <c r="O4449" s="19"/>
      <c r="R4449" s="21"/>
      <c r="T4449" s="19"/>
      <c r="U4449" s="19"/>
      <c r="AA4449" s="19"/>
      <c r="AF4449" s="22"/>
      <c r="AK4449" s="21"/>
      <c r="AP4449" s="21"/>
      <c r="AS4449" s="22"/>
      <c r="AU4449" s="22"/>
    </row>
    <row r="4450" ht="15.75" customHeight="1">
      <c r="F4450" s="19"/>
      <c r="G4450" s="20"/>
      <c r="M4450" s="21"/>
      <c r="O4450" s="19"/>
      <c r="R4450" s="21"/>
      <c r="T4450" s="19"/>
      <c r="U4450" s="19"/>
      <c r="AA4450" s="19"/>
      <c r="AF4450" s="22"/>
      <c r="AK4450" s="21"/>
      <c r="AP4450" s="21"/>
      <c r="AS4450" s="22"/>
      <c r="AU4450" s="22"/>
    </row>
    <row r="4451" ht="15.75" customHeight="1">
      <c r="F4451" s="19"/>
      <c r="G4451" s="20"/>
      <c r="M4451" s="21"/>
      <c r="O4451" s="19"/>
      <c r="R4451" s="21"/>
      <c r="T4451" s="19"/>
      <c r="U4451" s="19"/>
      <c r="AA4451" s="19"/>
      <c r="AF4451" s="22"/>
      <c r="AK4451" s="21"/>
      <c r="AP4451" s="21"/>
      <c r="AS4451" s="22"/>
      <c r="AU4451" s="22"/>
    </row>
    <row r="4452" ht="15.75" customHeight="1">
      <c r="F4452" s="19"/>
      <c r="G4452" s="20"/>
      <c r="M4452" s="21"/>
      <c r="O4452" s="19"/>
      <c r="R4452" s="21"/>
      <c r="T4452" s="19"/>
      <c r="U4452" s="19"/>
      <c r="AA4452" s="19"/>
      <c r="AF4452" s="22"/>
      <c r="AK4452" s="21"/>
      <c r="AP4452" s="21"/>
      <c r="AS4452" s="22"/>
      <c r="AU4452" s="22"/>
    </row>
    <row r="4453" ht="15.75" customHeight="1">
      <c r="F4453" s="19"/>
      <c r="G4453" s="20"/>
      <c r="M4453" s="21"/>
      <c r="O4453" s="19"/>
      <c r="R4453" s="21"/>
      <c r="T4453" s="19"/>
      <c r="U4453" s="19"/>
      <c r="AA4453" s="19"/>
      <c r="AF4453" s="22"/>
      <c r="AK4453" s="21"/>
      <c r="AP4453" s="21"/>
      <c r="AS4453" s="22"/>
      <c r="AU4453" s="22"/>
    </row>
    <row r="4454" ht="15.75" customHeight="1">
      <c r="F4454" s="19"/>
      <c r="G4454" s="20"/>
      <c r="M4454" s="21"/>
      <c r="O4454" s="19"/>
      <c r="R4454" s="21"/>
      <c r="T4454" s="19"/>
      <c r="U4454" s="19"/>
      <c r="AA4454" s="19"/>
      <c r="AF4454" s="22"/>
      <c r="AK4454" s="21"/>
      <c r="AP4454" s="21"/>
      <c r="AS4454" s="22"/>
      <c r="AU4454" s="22"/>
    </row>
    <row r="4455" ht="15.75" customHeight="1">
      <c r="F4455" s="19"/>
      <c r="G4455" s="20"/>
      <c r="M4455" s="21"/>
      <c r="O4455" s="19"/>
      <c r="R4455" s="21"/>
      <c r="T4455" s="19"/>
      <c r="U4455" s="19"/>
      <c r="AA4455" s="19"/>
      <c r="AF4455" s="22"/>
      <c r="AK4455" s="21"/>
      <c r="AP4455" s="21"/>
      <c r="AS4455" s="22"/>
      <c r="AU4455" s="22"/>
    </row>
    <row r="4456" ht="15.75" customHeight="1">
      <c r="F4456" s="19"/>
      <c r="G4456" s="20"/>
      <c r="M4456" s="21"/>
      <c r="O4456" s="19"/>
      <c r="R4456" s="21"/>
      <c r="T4456" s="19"/>
      <c r="U4456" s="19"/>
      <c r="AA4456" s="19"/>
      <c r="AF4456" s="22"/>
      <c r="AK4456" s="21"/>
      <c r="AP4456" s="21"/>
      <c r="AS4456" s="22"/>
      <c r="AU4456" s="22"/>
    </row>
    <row r="4457" ht="15.75" customHeight="1">
      <c r="F4457" s="19"/>
      <c r="G4457" s="20"/>
      <c r="M4457" s="21"/>
      <c r="O4457" s="19"/>
      <c r="R4457" s="21"/>
      <c r="T4457" s="19"/>
      <c r="U4457" s="19"/>
      <c r="AA4457" s="19"/>
      <c r="AF4457" s="22"/>
      <c r="AK4457" s="21"/>
      <c r="AP4457" s="21"/>
      <c r="AS4457" s="22"/>
      <c r="AU4457" s="22"/>
    </row>
    <row r="4458" ht="15.75" customHeight="1">
      <c r="F4458" s="19"/>
      <c r="G4458" s="20"/>
      <c r="M4458" s="21"/>
      <c r="O4458" s="19"/>
      <c r="R4458" s="21"/>
      <c r="T4458" s="19"/>
      <c r="U4458" s="19"/>
      <c r="AA4458" s="19"/>
      <c r="AF4458" s="22"/>
      <c r="AK4458" s="21"/>
      <c r="AP4458" s="21"/>
      <c r="AS4458" s="22"/>
      <c r="AU4458" s="22"/>
    </row>
    <row r="4459" ht="15.75" customHeight="1">
      <c r="F4459" s="19"/>
      <c r="G4459" s="20"/>
      <c r="M4459" s="21"/>
      <c r="O4459" s="19"/>
      <c r="R4459" s="21"/>
      <c r="T4459" s="19"/>
      <c r="U4459" s="19"/>
      <c r="AA4459" s="19"/>
      <c r="AF4459" s="22"/>
      <c r="AK4459" s="21"/>
      <c r="AP4459" s="21"/>
      <c r="AS4459" s="22"/>
      <c r="AU4459" s="22"/>
    </row>
    <row r="4460" ht="15.75" customHeight="1">
      <c r="F4460" s="19"/>
      <c r="G4460" s="20"/>
      <c r="M4460" s="21"/>
      <c r="O4460" s="19"/>
      <c r="R4460" s="21"/>
      <c r="T4460" s="19"/>
      <c r="U4460" s="19"/>
      <c r="AA4460" s="19"/>
      <c r="AF4460" s="22"/>
      <c r="AK4460" s="21"/>
      <c r="AP4460" s="21"/>
      <c r="AS4460" s="22"/>
      <c r="AU4460" s="22"/>
    </row>
    <row r="4461" ht="15.75" customHeight="1">
      <c r="F4461" s="19"/>
      <c r="G4461" s="20"/>
      <c r="M4461" s="21"/>
      <c r="O4461" s="19"/>
      <c r="R4461" s="21"/>
      <c r="T4461" s="19"/>
      <c r="U4461" s="19"/>
      <c r="AA4461" s="19"/>
      <c r="AF4461" s="22"/>
      <c r="AK4461" s="21"/>
      <c r="AP4461" s="21"/>
      <c r="AS4461" s="22"/>
      <c r="AU4461" s="22"/>
    </row>
    <row r="4462" ht="15.75" customHeight="1">
      <c r="F4462" s="19"/>
      <c r="G4462" s="20"/>
      <c r="M4462" s="21"/>
      <c r="O4462" s="19"/>
      <c r="R4462" s="21"/>
      <c r="T4462" s="19"/>
      <c r="U4462" s="19"/>
      <c r="AA4462" s="19"/>
      <c r="AF4462" s="22"/>
      <c r="AK4462" s="21"/>
      <c r="AP4462" s="21"/>
      <c r="AS4462" s="22"/>
      <c r="AU4462" s="22"/>
    </row>
    <row r="4463" ht="15.75" customHeight="1">
      <c r="F4463" s="19"/>
      <c r="G4463" s="20"/>
      <c r="M4463" s="21"/>
      <c r="O4463" s="19"/>
      <c r="R4463" s="21"/>
      <c r="T4463" s="19"/>
      <c r="U4463" s="19"/>
      <c r="AA4463" s="19"/>
      <c r="AF4463" s="22"/>
      <c r="AK4463" s="21"/>
      <c r="AP4463" s="21"/>
      <c r="AS4463" s="22"/>
      <c r="AU4463" s="22"/>
    </row>
    <row r="4464" ht="15.75" customHeight="1">
      <c r="F4464" s="19"/>
      <c r="G4464" s="20"/>
      <c r="M4464" s="21"/>
      <c r="O4464" s="19"/>
      <c r="R4464" s="21"/>
      <c r="T4464" s="19"/>
      <c r="U4464" s="19"/>
      <c r="AA4464" s="19"/>
      <c r="AF4464" s="22"/>
      <c r="AK4464" s="21"/>
      <c r="AP4464" s="21"/>
      <c r="AS4464" s="22"/>
      <c r="AU4464" s="22"/>
    </row>
    <row r="4465" ht="15.75" customHeight="1">
      <c r="F4465" s="19"/>
      <c r="G4465" s="20"/>
      <c r="M4465" s="21"/>
      <c r="O4465" s="19"/>
      <c r="R4465" s="21"/>
      <c r="T4465" s="19"/>
      <c r="U4465" s="19"/>
      <c r="AA4465" s="19"/>
      <c r="AF4465" s="22"/>
      <c r="AK4465" s="21"/>
      <c r="AP4465" s="21"/>
      <c r="AS4465" s="22"/>
      <c r="AU4465" s="22"/>
    </row>
    <row r="4466" ht="15.75" customHeight="1">
      <c r="F4466" s="19"/>
      <c r="G4466" s="20"/>
      <c r="M4466" s="21"/>
      <c r="O4466" s="19"/>
      <c r="R4466" s="21"/>
      <c r="T4466" s="19"/>
      <c r="U4466" s="19"/>
      <c r="AA4466" s="19"/>
      <c r="AF4466" s="22"/>
      <c r="AK4466" s="21"/>
      <c r="AP4466" s="21"/>
      <c r="AS4466" s="22"/>
      <c r="AU4466" s="22"/>
    </row>
    <row r="4467" ht="15.75" customHeight="1">
      <c r="F4467" s="19"/>
      <c r="G4467" s="20"/>
      <c r="M4467" s="21"/>
      <c r="O4467" s="19"/>
      <c r="R4467" s="21"/>
      <c r="T4467" s="19"/>
      <c r="U4467" s="19"/>
      <c r="AA4467" s="19"/>
      <c r="AF4467" s="22"/>
      <c r="AK4467" s="21"/>
      <c r="AP4467" s="21"/>
      <c r="AS4467" s="22"/>
      <c r="AU4467" s="22"/>
    </row>
    <row r="4468" ht="15.75" customHeight="1">
      <c r="F4468" s="19"/>
      <c r="G4468" s="20"/>
      <c r="M4468" s="21"/>
      <c r="O4468" s="19"/>
      <c r="R4468" s="21"/>
      <c r="T4468" s="19"/>
      <c r="U4468" s="19"/>
      <c r="AA4468" s="19"/>
      <c r="AF4468" s="22"/>
      <c r="AK4468" s="21"/>
      <c r="AP4468" s="21"/>
      <c r="AS4468" s="22"/>
      <c r="AU4468" s="22"/>
    </row>
    <row r="4469" ht="15.75" customHeight="1">
      <c r="F4469" s="19"/>
      <c r="G4469" s="20"/>
      <c r="M4469" s="21"/>
      <c r="O4469" s="19"/>
      <c r="R4469" s="21"/>
      <c r="T4469" s="19"/>
      <c r="U4469" s="19"/>
      <c r="AA4469" s="19"/>
      <c r="AF4469" s="22"/>
      <c r="AK4469" s="21"/>
      <c r="AP4469" s="21"/>
      <c r="AS4469" s="22"/>
      <c r="AU4469" s="22"/>
    </row>
    <row r="4470" ht="15.75" customHeight="1">
      <c r="F4470" s="19"/>
      <c r="G4470" s="20"/>
      <c r="M4470" s="21"/>
      <c r="O4470" s="19"/>
      <c r="R4470" s="21"/>
      <c r="T4470" s="19"/>
      <c r="U4470" s="19"/>
      <c r="AA4470" s="19"/>
      <c r="AF4470" s="22"/>
      <c r="AK4470" s="21"/>
      <c r="AP4470" s="21"/>
      <c r="AS4470" s="22"/>
      <c r="AU4470" s="22"/>
    </row>
    <row r="4471" ht="15.75" customHeight="1">
      <c r="F4471" s="19"/>
      <c r="G4471" s="20"/>
      <c r="M4471" s="21"/>
      <c r="O4471" s="19"/>
      <c r="R4471" s="21"/>
      <c r="T4471" s="19"/>
      <c r="U4471" s="19"/>
      <c r="AA4471" s="19"/>
      <c r="AF4471" s="22"/>
      <c r="AK4471" s="21"/>
      <c r="AP4471" s="21"/>
      <c r="AS4471" s="22"/>
      <c r="AU4471" s="22"/>
    </row>
    <row r="4472" ht="15.75" customHeight="1">
      <c r="F4472" s="19"/>
      <c r="G4472" s="20"/>
      <c r="M4472" s="21"/>
      <c r="O4472" s="19"/>
      <c r="R4472" s="21"/>
      <c r="T4472" s="19"/>
      <c r="U4472" s="19"/>
      <c r="AA4472" s="19"/>
      <c r="AF4472" s="22"/>
      <c r="AK4472" s="21"/>
      <c r="AP4472" s="21"/>
      <c r="AS4472" s="22"/>
      <c r="AU4472" s="22"/>
    </row>
    <row r="4473" ht="15.75" customHeight="1">
      <c r="F4473" s="19"/>
      <c r="G4473" s="20"/>
      <c r="M4473" s="21"/>
      <c r="O4473" s="19"/>
      <c r="R4473" s="21"/>
      <c r="T4473" s="19"/>
      <c r="U4473" s="19"/>
      <c r="AA4473" s="19"/>
      <c r="AF4473" s="22"/>
      <c r="AK4473" s="21"/>
      <c r="AP4473" s="21"/>
      <c r="AS4473" s="22"/>
      <c r="AU4473" s="22"/>
    </row>
    <row r="4474" ht="15.75" customHeight="1">
      <c r="F4474" s="19"/>
      <c r="G4474" s="20"/>
      <c r="M4474" s="21"/>
      <c r="O4474" s="19"/>
      <c r="R4474" s="21"/>
      <c r="T4474" s="19"/>
      <c r="U4474" s="19"/>
      <c r="AA4474" s="19"/>
      <c r="AF4474" s="22"/>
      <c r="AK4474" s="21"/>
      <c r="AP4474" s="21"/>
      <c r="AS4474" s="22"/>
      <c r="AU4474" s="22"/>
    </row>
    <row r="4475" ht="15.75" customHeight="1">
      <c r="F4475" s="19"/>
      <c r="G4475" s="20"/>
      <c r="M4475" s="21"/>
      <c r="O4475" s="19"/>
      <c r="R4475" s="21"/>
      <c r="T4475" s="19"/>
      <c r="U4475" s="19"/>
      <c r="AA4475" s="19"/>
      <c r="AF4475" s="22"/>
      <c r="AK4475" s="21"/>
      <c r="AP4475" s="21"/>
      <c r="AS4475" s="22"/>
      <c r="AU4475" s="22"/>
    </row>
    <row r="4476" ht="15.75" customHeight="1">
      <c r="F4476" s="19"/>
      <c r="G4476" s="20"/>
      <c r="M4476" s="21"/>
      <c r="O4476" s="19"/>
      <c r="R4476" s="21"/>
      <c r="T4476" s="19"/>
      <c r="U4476" s="19"/>
      <c r="AA4476" s="19"/>
      <c r="AF4476" s="22"/>
      <c r="AK4476" s="21"/>
      <c r="AP4476" s="21"/>
      <c r="AS4476" s="22"/>
      <c r="AU4476" s="22"/>
    </row>
    <row r="4477" ht="15.75" customHeight="1">
      <c r="F4477" s="19"/>
      <c r="G4477" s="20"/>
      <c r="M4477" s="21"/>
      <c r="O4477" s="19"/>
      <c r="R4477" s="21"/>
      <c r="T4477" s="19"/>
      <c r="U4477" s="19"/>
      <c r="AA4477" s="19"/>
      <c r="AF4477" s="22"/>
      <c r="AK4477" s="21"/>
      <c r="AP4477" s="21"/>
      <c r="AS4477" s="22"/>
      <c r="AU4477" s="22"/>
    </row>
    <row r="4478" ht="15.75" customHeight="1">
      <c r="F4478" s="19"/>
      <c r="G4478" s="20"/>
      <c r="M4478" s="21"/>
      <c r="O4478" s="19"/>
      <c r="R4478" s="21"/>
      <c r="T4478" s="19"/>
      <c r="U4478" s="19"/>
      <c r="AA4478" s="19"/>
      <c r="AF4478" s="22"/>
      <c r="AK4478" s="21"/>
      <c r="AP4478" s="21"/>
      <c r="AS4478" s="22"/>
      <c r="AU4478" s="22"/>
    </row>
    <row r="4479" ht="15.75" customHeight="1">
      <c r="F4479" s="19"/>
      <c r="G4479" s="20"/>
      <c r="M4479" s="21"/>
      <c r="O4479" s="19"/>
      <c r="R4479" s="21"/>
      <c r="T4479" s="19"/>
      <c r="U4479" s="19"/>
      <c r="AA4479" s="19"/>
      <c r="AF4479" s="22"/>
      <c r="AK4479" s="21"/>
      <c r="AP4479" s="21"/>
      <c r="AS4479" s="22"/>
      <c r="AU4479" s="22"/>
    </row>
    <row r="4480" ht="15.75" customHeight="1">
      <c r="F4480" s="19"/>
      <c r="G4480" s="20"/>
      <c r="M4480" s="21"/>
      <c r="O4480" s="19"/>
      <c r="R4480" s="21"/>
      <c r="T4480" s="19"/>
      <c r="U4480" s="19"/>
      <c r="AA4480" s="19"/>
      <c r="AF4480" s="22"/>
      <c r="AK4480" s="21"/>
      <c r="AP4480" s="21"/>
      <c r="AS4480" s="22"/>
      <c r="AU4480" s="22"/>
    </row>
    <row r="4481" ht="15.75" customHeight="1">
      <c r="F4481" s="19"/>
      <c r="G4481" s="20"/>
      <c r="M4481" s="21"/>
      <c r="O4481" s="19"/>
      <c r="R4481" s="21"/>
      <c r="T4481" s="19"/>
      <c r="U4481" s="19"/>
      <c r="AA4481" s="19"/>
      <c r="AF4481" s="22"/>
      <c r="AK4481" s="21"/>
      <c r="AP4481" s="21"/>
      <c r="AS4481" s="22"/>
      <c r="AU4481" s="22"/>
    </row>
    <row r="4482" ht="15.75" customHeight="1">
      <c r="F4482" s="19"/>
      <c r="G4482" s="20"/>
      <c r="M4482" s="21"/>
      <c r="O4482" s="19"/>
      <c r="R4482" s="21"/>
      <c r="T4482" s="19"/>
      <c r="U4482" s="19"/>
      <c r="AA4482" s="19"/>
      <c r="AF4482" s="22"/>
      <c r="AK4482" s="21"/>
      <c r="AP4482" s="21"/>
      <c r="AS4482" s="22"/>
      <c r="AU4482" s="22"/>
    </row>
    <row r="4483" ht="15.75" customHeight="1">
      <c r="F4483" s="19"/>
      <c r="G4483" s="20"/>
      <c r="M4483" s="21"/>
      <c r="O4483" s="19"/>
      <c r="R4483" s="21"/>
      <c r="T4483" s="19"/>
      <c r="U4483" s="19"/>
      <c r="AA4483" s="19"/>
      <c r="AF4483" s="22"/>
      <c r="AK4483" s="21"/>
      <c r="AP4483" s="21"/>
      <c r="AS4483" s="22"/>
      <c r="AU4483" s="22"/>
    </row>
    <row r="4484" ht="15.75" customHeight="1">
      <c r="F4484" s="19"/>
      <c r="G4484" s="20"/>
      <c r="M4484" s="21"/>
      <c r="O4484" s="19"/>
      <c r="R4484" s="21"/>
      <c r="T4484" s="19"/>
      <c r="U4484" s="19"/>
      <c r="AA4484" s="19"/>
      <c r="AF4484" s="22"/>
      <c r="AK4484" s="21"/>
      <c r="AP4484" s="21"/>
      <c r="AS4484" s="22"/>
      <c r="AU4484" s="22"/>
    </row>
    <row r="4485" ht="15.75" customHeight="1">
      <c r="F4485" s="19"/>
      <c r="G4485" s="20"/>
      <c r="M4485" s="21"/>
      <c r="O4485" s="19"/>
      <c r="R4485" s="21"/>
      <c r="T4485" s="19"/>
      <c r="U4485" s="19"/>
      <c r="AA4485" s="19"/>
      <c r="AF4485" s="22"/>
      <c r="AK4485" s="21"/>
      <c r="AP4485" s="21"/>
      <c r="AS4485" s="22"/>
      <c r="AU4485" s="22"/>
    </row>
    <row r="4486" ht="15.75" customHeight="1">
      <c r="F4486" s="19"/>
      <c r="G4486" s="20"/>
      <c r="M4486" s="21"/>
      <c r="O4486" s="19"/>
      <c r="R4486" s="21"/>
      <c r="T4486" s="19"/>
      <c r="U4486" s="19"/>
      <c r="AA4486" s="19"/>
      <c r="AF4486" s="22"/>
      <c r="AK4486" s="21"/>
      <c r="AP4486" s="21"/>
      <c r="AS4486" s="22"/>
      <c r="AU4486" s="22"/>
    </row>
    <row r="4487" ht="15.75" customHeight="1">
      <c r="F4487" s="19"/>
      <c r="G4487" s="20"/>
      <c r="M4487" s="21"/>
      <c r="O4487" s="19"/>
      <c r="R4487" s="21"/>
      <c r="T4487" s="19"/>
      <c r="U4487" s="19"/>
      <c r="AA4487" s="19"/>
      <c r="AF4487" s="22"/>
      <c r="AK4487" s="21"/>
      <c r="AP4487" s="21"/>
      <c r="AS4487" s="22"/>
      <c r="AU4487" s="22"/>
    </row>
    <row r="4488" ht="15.75" customHeight="1">
      <c r="F4488" s="19"/>
      <c r="G4488" s="20"/>
      <c r="M4488" s="21"/>
      <c r="O4488" s="19"/>
      <c r="R4488" s="21"/>
      <c r="T4488" s="19"/>
      <c r="U4488" s="19"/>
      <c r="AA4488" s="19"/>
      <c r="AF4488" s="22"/>
      <c r="AK4488" s="21"/>
      <c r="AP4488" s="21"/>
      <c r="AS4488" s="22"/>
      <c r="AU4488" s="22"/>
    </row>
    <row r="4489" ht="15.75" customHeight="1">
      <c r="F4489" s="19"/>
      <c r="G4489" s="20"/>
      <c r="M4489" s="21"/>
      <c r="O4489" s="19"/>
      <c r="R4489" s="21"/>
      <c r="T4489" s="19"/>
      <c r="U4489" s="19"/>
      <c r="AA4489" s="19"/>
      <c r="AF4489" s="22"/>
      <c r="AK4489" s="21"/>
      <c r="AP4489" s="21"/>
      <c r="AS4489" s="22"/>
      <c r="AU4489" s="22"/>
    </row>
    <row r="4490" ht="15.75" customHeight="1">
      <c r="F4490" s="19"/>
      <c r="G4490" s="20"/>
      <c r="M4490" s="21"/>
      <c r="O4490" s="19"/>
      <c r="R4490" s="21"/>
      <c r="T4490" s="19"/>
      <c r="U4490" s="19"/>
      <c r="AA4490" s="19"/>
      <c r="AF4490" s="22"/>
      <c r="AK4490" s="21"/>
      <c r="AP4490" s="21"/>
      <c r="AS4490" s="22"/>
      <c r="AU4490" s="22"/>
    </row>
    <row r="4491" ht="15.75" customHeight="1">
      <c r="F4491" s="19"/>
      <c r="G4491" s="20"/>
      <c r="M4491" s="21"/>
      <c r="O4491" s="19"/>
      <c r="R4491" s="21"/>
      <c r="T4491" s="19"/>
      <c r="U4491" s="19"/>
      <c r="AA4491" s="19"/>
      <c r="AF4491" s="22"/>
      <c r="AK4491" s="21"/>
      <c r="AP4491" s="21"/>
      <c r="AS4491" s="22"/>
      <c r="AU4491" s="22"/>
    </row>
    <row r="4492" ht="15.75" customHeight="1">
      <c r="F4492" s="19"/>
      <c r="G4492" s="20"/>
      <c r="M4492" s="21"/>
      <c r="O4492" s="19"/>
      <c r="R4492" s="21"/>
      <c r="T4492" s="19"/>
      <c r="U4492" s="19"/>
      <c r="AA4492" s="19"/>
      <c r="AF4492" s="22"/>
      <c r="AK4492" s="21"/>
      <c r="AP4492" s="21"/>
      <c r="AS4492" s="22"/>
      <c r="AU4492" s="22"/>
    </row>
    <row r="4493" ht="15.75" customHeight="1">
      <c r="F4493" s="19"/>
      <c r="G4493" s="20"/>
      <c r="M4493" s="21"/>
      <c r="O4493" s="19"/>
      <c r="R4493" s="21"/>
      <c r="T4493" s="19"/>
      <c r="U4493" s="19"/>
      <c r="AA4493" s="19"/>
      <c r="AF4493" s="22"/>
      <c r="AK4493" s="21"/>
      <c r="AP4493" s="21"/>
      <c r="AS4493" s="22"/>
      <c r="AU4493" s="22"/>
    </row>
    <row r="4494" ht="15.75" customHeight="1">
      <c r="F4494" s="19"/>
      <c r="G4494" s="20"/>
      <c r="M4494" s="21"/>
      <c r="O4494" s="19"/>
      <c r="R4494" s="21"/>
      <c r="T4494" s="19"/>
      <c r="U4494" s="19"/>
      <c r="AA4494" s="19"/>
      <c r="AF4494" s="22"/>
      <c r="AK4494" s="21"/>
      <c r="AP4494" s="21"/>
      <c r="AS4494" s="22"/>
      <c r="AU4494" s="22"/>
    </row>
    <row r="4495" ht="15.75" customHeight="1">
      <c r="F4495" s="19"/>
      <c r="G4495" s="20"/>
      <c r="M4495" s="21"/>
      <c r="O4495" s="19"/>
      <c r="R4495" s="21"/>
      <c r="T4495" s="19"/>
      <c r="U4495" s="19"/>
      <c r="AA4495" s="19"/>
      <c r="AF4495" s="22"/>
      <c r="AK4495" s="21"/>
      <c r="AP4495" s="21"/>
      <c r="AS4495" s="22"/>
      <c r="AU4495" s="22"/>
    </row>
    <row r="4496" ht="15.75" customHeight="1">
      <c r="F4496" s="19"/>
      <c r="G4496" s="20"/>
      <c r="M4496" s="21"/>
      <c r="O4496" s="19"/>
      <c r="R4496" s="21"/>
      <c r="T4496" s="19"/>
      <c r="U4496" s="19"/>
      <c r="AA4496" s="19"/>
      <c r="AF4496" s="22"/>
      <c r="AK4496" s="21"/>
      <c r="AP4496" s="21"/>
      <c r="AS4496" s="22"/>
      <c r="AU4496" s="22"/>
    </row>
    <row r="4497" ht="15.75" customHeight="1">
      <c r="F4497" s="19"/>
      <c r="G4497" s="20"/>
      <c r="M4497" s="21"/>
      <c r="O4497" s="19"/>
      <c r="R4497" s="21"/>
      <c r="T4497" s="19"/>
      <c r="U4497" s="19"/>
      <c r="AA4497" s="19"/>
      <c r="AF4497" s="22"/>
      <c r="AK4497" s="21"/>
      <c r="AP4497" s="21"/>
      <c r="AS4497" s="22"/>
      <c r="AU4497" s="22"/>
    </row>
    <row r="4498" ht="15.75" customHeight="1">
      <c r="F4498" s="19"/>
      <c r="G4498" s="20"/>
      <c r="M4498" s="21"/>
      <c r="O4498" s="19"/>
      <c r="R4498" s="21"/>
      <c r="T4498" s="19"/>
      <c r="U4498" s="19"/>
      <c r="AA4498" s="19"/>
      <c r="AF4498" s="22"/>
      <c r="AK4498" s="21"/>
      <c r="AP4498" s="21"/>
      <c r="AS4498" s="22"/>
      <c r="AU4498" s="22"/>
    </row>
    <row r="4499" ht="15.75" customHeight="1">
      <c r="F4499" s="19"/>
      <c r="G4499" s="20"/>
      <c r="M4499" s="21"/>
      <c r="O4499" s="19"/>
      <c r="R4499" s="21"/>
      <c r="T4499" s="19"/>
      <c r="U4499" s="19"/>
      <c r="AA4499" s="19"/>
      <c r="AF4499" s="22"/>
      <c r="AK4499" s="21"/>
      <c r="AP4499" s="21"/>
      <c r="AS4499" s="22"/>
      <c r="AU4499" s="22"/>
    </row>
    <row r="4500" ht="15.75" customHeight="1">
      <c r="F4500" s="19"/>
      <c r="G4500" s="20"/>
      <c r="M4500" s="21"/>
      <c r="O4500" s="19"/>
      <c r="R4500" s="21"/>
      <c r="T4500" s="19"/>
      <c r="U4500" s="19"/>
      <c r="AA4500" s="19"/>
      <c r="AF4500" s="22"/>
      <c r="AK4500" s="21"/>
      <c r="AP4500" s="21"/>
      <c r="AS4500" s="22"/>
      <c r="AU4500" s="22"/>
    </row>
    <row r="4501" ht="15.75" customHeight="1">
      <c r="F4501" s="19"/>
      <c r="G4501" s="20"/>
      <c r="M4501" s="21"/>
      <c r="O4501" s="19"/>
      <c r="R4501" s="21"/>
      <c r="T4501" s="19"/>
      <c r="U4501" s="19"/>
      <c r="AA4501" s="19"/>
      <c r="AF4501" s="22"/>
      <c r="AK4501" s="21"/>
      <c r="AP4501" s="21"/>
      <c r="AS4501" s="22"/>
      <c r="AU4501" s="22"/>
    </row>
    <row r="4502" ht="15.75" customHeight="1">
      <c r="F4502" s="19"/>
      <c r="G4502" s="20"/>
      <c r="M4502" s="21"/>
      <c r="O4502" s="19"/>
      <c r="R4502" s="21"/>
      <c r="T4502" s="19"/>
      <c r="U4502" s="19"/>
      <c r="AA4502" s="19"/>
      <c r="AF4502" s="22"/>
      <c r="AK4502" s="21"/>
      <c r="AP4502" s="21"/>
      <c r="AS4502" s="22"/>
      <c r="AU4502" s="22"/>
    </row>
    <row r="4503" ht="15.75" customHeight="1">
      <c r="F4503" s="19"/>
      <c r="G4503" s="20"/>
      <c r="M4503" s="21"/>
      <c r="O4503" s="19"/>
      <c r="R4503" s="21"/>
      <c r="T4503" s="19"/>
      <c r="U4503" s="19"/>
      <c r="AA4503" s="19"/>
      <c r="AF4503" s="22"/>
      <c r="AK4503" s="21"/>
      <c r="AP4503" s="21"/>
      <c r="AS4503" s="22"/>
      <c r="AU4503" s="22"/>
    </row>
    <row r="4504" ht="15.75" customHeight="1">
      <c r="F4504" s="19"/>
      <c r="G4504" s="20"/>
      <c r="M4504" s="21"/>
      <c r="O4504" s="19"/>
      <c r="R4504" s="21"/>
      <c r="T4504" s="19"/>
      <c r="U4504" s="19"/>
      <c r="AA4504" s="19"/>
      <c r="AF4504" s="22"/>
      <c r="AK4504" s="21"/>
      <c r="AP4504" s="21"/>
      <c r="AS4504" s="22"/>
      <c r="AU4504" s="22"/>
    </row>
    <row r="4505" ht="15.75" customHeight="1">
      <c r="F4505" s="19"/>
      <c r="G4505" s="20"/>
      <c r="M4505" s="21"/>
      <c r="O4505" s="19"/>
      <c r="R4505" s="21"/>
      <c r="T4505" s="19"/>
      <c r="U4505" s="19"/>
      <c r="AA4505" s="19"/>
      <c r="AF4505" s="22"/>
      <c r="AK4505" s="21"/>
      <c r="AP4505" s="21"/>
      <c r="AS4505" s="22"/>
      <c r="AU4505" s="22"/>
    </row>
    <row r="4506" ht="15.75" customHeight="1">
      <c r="F4506" s="19"/>
      <c r="G4506" s="20"/>
      <c r="M4506" s="21"/>
      <c r="O4506" s="19"/>
      <c r="R4506" s="21"/>
      <c r="T4506" s="19"/>
      <c r="U4506" s="19"/>
      <c r="AA4506" s="19"/>
      <c r="AF4506" s="22"/>
      <c r="AK4506" s="21"/>
      <c r="AP4506" s="21"/>
      <c r="AS4506" s="22"/>
      <c r="AU4506" s="22"/>
    </row>
    <row r="4507" ht="15.75" customHeight="1">
      <c r="F4507" s="19"/>
      <c r="G4507" s="20"/>
      <c r="M4507" s="21"/>
      <c r="O4507" s="19"/>
      <c r="R4507" s="21"/>
      <c r="T4507" s="19"/>
      <c r="U4507" s="19"/>
      <c r="AA4507" s="19"/>
      <c r="AF4507" s="22"/>
      <c r="AK4507" s="21"/>
      <c r="AP4507" s="21"/>
      <c r="AS4507" s="22"/>
      <c r="AU4507" s="22"/>
    </row>
    <row r="4508" ht="15.75" customHeight="1">
      <c r="F4508" s="19"/>
      <c r="G4508" s="20"/>
      <c r="M4508" s="21"/>
      <c r="O4508" s="19"/>
      <c r="R4508" s="21"/>
      <c r="T4508" s="19"/>
      <c r="U4508" s="19"/>
      <c r="AA4508" s="19"/>
      <c r="AF4508" s="22"/>
      <c r="AK4508" s="21"/>
      <c r="AP4508" s="21"/>
      <c r="AS4508" s="22"/>
      <c r="AU4508" s="22"/>
    </row>
    <row r="4509" ht="15.75" customHeight="1">
      <c r="F4509" s="19"/>
      <c r="G4509" s="20"/>
      <c r="M4509" s="21"/>
      <c r="O4509" s="19"/>
      <c r="R4509" s="21"/>
      <c r="T4509" s="19"/>
      <c r="U4509" s="19"/>
      <c r="AA4509" s="19"/>
      <c r="AF4509" s="22"/>
      <c r="AK4509" s="21"/>
      <c r="AP4509" s="21"/>
      <c r="AS4509" s="22"/>
      <c r="AU4509" s="22"/>
    </row>
    <row r="4510" ht="15.75" customHeight="1">
      <c r="F4510" s="19"/>
      <c r="G4510" s="20"/>
      <c r="M4510" s="21"/>
      <c r="O4510" s="19"/>
      <c r="R4510" s="21"/>
      <c r="T4510" s="19"/>
      <c r="U4510" s="19"/>
      <c r="AA4510" s="19"/>
      <c r="AF4510" s="22"/>
      <c r="AK4510" s="21"/>
      <c r="AP4510" s="21"/>
      <c r="AS4510" s="22"/>
      <c r="AU4510" s="22"/>
    </row>
    <row r="4511" ht="15.75" customHeight="1">
      <c r="F4511" s="19"/>
      <c r="G4511" s="20"/>
      <c r="M4511" s="21"/>
      <c r="O4511" s="19"/>
      <c r="R4511" s="21"/>
      <c r="T4511" s="19"/>
      <c r="U4511" s="19"/>
      <c r="AA4511" s="19"/>
      <c r="AF4511" s="22"/>
      <c r="AK4511" s="21"/>
      <c r="AP4511" s="21"/>
      <c r="AS4511" s="22"/>
      <c r="AU4511" s="22"/>
    </row>
    <row r="4512" ht="15.75" customHeight="1">
      <c r="F4512" s="19"/>
      <c r="G4512" s="20"/>
      <c r="M4512" s="21"/>
      <c r="O4512" s="19"/>
      <c r="R4512" s="21"/>
      <c r="T4512" s="19"/>
      <c r="U4512" s="19"/>
      <c r="AA4512" s="19"/>
      <c r="AF4512" s="22"/>
      <c r="AK4512" s="21"/>
      <c r="AP4512" s="21"/>
      <c r="AS4512" s="22"/>
      <c r="AU4512" s="22"/>
    </row>
    <row r="4513" ht="15.75" customHeight="1">
      <c r="F4513" s="19"/>
      <c r="G4513" s="20"/>
      <c r="M4513" s="21"/>
      <c r="O4513" s="19"/>
      <c r="R4513" s="21"/>
      <c r="T4513" s="19"/>
      <c r="U4513" s="19"/>
      <c r="AA4513" s="19"/>
      <c r="AF4513" s="22"/>
      <c r="AK4513" s="21"/>
      <c r="AP4513" s="21"/>
      <c r="AS4513" s="22"/>
      <c r="AU4513" s="22"/>
    </row>
    <row r="4514" ht="15.75" customHeight="1">
      <c r="F4514" s="19"/>
      <c r="G4514" s="20"/>
      <c r="M4514" s="21"/>
      <c r="O4514" s="19"/>
      <c r="R4514" s="21"/>
      <c r="T4514" s="19"/>
      <c r="U4514" s="19"/>
      <c r="AA4514" s="19"/>
      <c r="AF4514" s="22"/>
      <c r="AK4514" s="21"/>
      <c r="AP4514" s="21"/>
      <c r="AS4514" s="22"/>
      <c r="AU4514" s="22"/>
    </row>
    <row r="4515" ht="15.75" customHeight="1">
      <c r="F4515" s="19"/>
      <c r="G4515" s="20"/>
      <c r="M4515" s="21"/>
      <c r="O4515" s="19"/>
      <c r="R4515" s="21"/>
      <c r="T4515" s="19"/>
      <c r="U4515" s="19"/>
      <c r="AA4515" s="19"/>
      <c r="AF4515" s="22"/>
      <c r="AK4515" s="21"/>
      <c r="AP4515" s="21"/>
      <c r="AS4515" s="22"/>
      <c r="AU4515" s="22"/>
    </row>
    <row r="4516" ht="15.75" customHeight="1">
      <c r="F4516" s="19"/>
      <c r="G4516" s="20"/>
      <c r="M4516" s="21"/>
      <c r="O4516" s="19"/>
      <c r="R4516" s="21"/>
      <c r="T4516" s="19"/>
      <c r="U4516" s="19"/>
      <c r="AA4516" s="19"/>
      <c r="AF4516" s="22"/>
      <c r="AK4516" s="21"/>
      <c r="AP4516" s="21"/>
      <c r="AS4516" s="22"/>
      <c r="AU4516" s="22"/>
    </row>
    <row r="4517" ht="15.75" customHeight="1">
      <c r="F4517" s="19"/>
      <c r="G4517" s="20"/>
      <c r="M4517" s="21"/>
      <c r="O4517" s="19"/>
      <c r="R4517" s="21"/>
      <c r="T4517" s="19"/>
      <c r="U4517" s="19"/>
      <c r="AA4517" s="19"/>
      <c r="AF4517" s="22"/>
      <c r="AK4517" s="21"/>
      <c r="AP4517" s="21"/>
      <c r="AS4517" s="22"/>
      <c r="AU4517" s="22"/>
    </row>
    <row r="4518" ht="15.75" customHeight="1">
      <c r="F4518" s="19"/>
      <c r="G4518" s="20"/>
      <c r="M4518" s="21"/>
      <c r="O4518" s="19"/>
      <c r="R4518" s="21"/>
      <c r="T4518" s="19"/>
      <c r="U4518" s="19"/>
      <c r="AA4518" s="19"/>
      <c r="AF4518" s="22"/>
      <c r="AK4518" s="21"/>
      <c r="AP4518" s="21"/>
      <c r="AS4518" s="22"/>
      <c r="AU4518" s="22"/>
    </row>
    <row r="4519" ht="15.75" customHeight="1">
      <c r="F4519" s="19"/>
      <c r="G4519" s="20"/>
      <c r="M4519" s="21"/>
      <c r="O4519" s="19"/>
      <c r="R4519" s="21"/>
      <c r="T4519" s="19"/>
      <c r="U4519" s="19"/>
      <c r="AA4519" s="19"/>
      <c r="AF4519" s="22"/>
      <c r="AK4519" s="21"/>
      <c r="AP4519" s="21"/>
      <c r="AS4519" s="22"/>
      <c r="AU4519" s="22"/>
    </row>
    <row r="4520" ht="15.75" customHeight="1">
      <c r="F4520" s="19"/>
      <c r="G4520" s="20"/>
      <c r="M4520" s="21"/>
      <c r="O4520" s="19"/>
      <c r="R4520" s="21"/>
      <c r="T4520" s="19"/>
      <c r="U4520" s="19"/>
      <c r="AA4520" s="19"/>
      <c r="AF4520" s="22"/>
      <c r="AK4520" s="21"/>
      <c r="AP4520" s="21"/>
      <c r="AS4520" s="22"/>
      <c r="AU4520" s="22"/>
    </row>
    <row r="4521" ht="15.75" customHeight="1">
      <c r="F4521" s="19"/>
      <c r="G4521" s="20"/>
      <c r="M4521" s="21"/>
      <c r="O4521" s="19"/>
      <c r="R4521" s="21"/>
      <c r="T4521" s="19"/>
      <c r="U4521" s="19"/>
      <c r="AA4521" s="19"/>
      <c r="AF4521" s="22"/>
      <c r="AK4521" s="21"/>
      <c r="AP4521" s="21"/>
      <c r="AS4521" s="22"/>
      <c r="AU4521" s="22"/>
    </row>
    <row r="4522" ht="15.75" customHeight="1">
      <c r="F4522" s="19"/>
      <c r="G4522" s="20"/>
      <c r="M4522" s="21"/>
      <c r="O4522" s="19"/>
      <c r="R4522" s="21"/>
      <c r="T4522" s="19"/>
      <c r="U4522" s="19"/>
      <c r="AA4522" s="19"/>
      <c r="AF4522" s="22"/>
      <c r="AK4522" s="21"/>
      <c r="AP4522" s="21"/>
      <c r="AS4522" s="22"/>
      <c r="AU4522" s="22"/>
    </row>
    <row r="4523" ht="15.75" customHeight="1">
      <c r="F4523" s="19"/>
      <c r="G4523" s="20"/>
      <c r="M4523" s="21"/>
      <c r="O4523" s="19"/>
      <c r="R4523" s="21"/>
      <c r="T4523" s="19"/>
      <c r="U4523" s="19"/>
      <c r="AA4523" s="19"/>
      <c r="AF4523" s="22"/>
      <c r="AK4523" s="21"/>
      <c r="AP4523" s="21"/>
      <c r="AS4523" s="22"/>
      <c r="AU4523" s="22"/>
    </row>
    <row r="4524" ht="15.75" customHeight="1">
      <c r="F4524" s="19"/>
      <c r="G4524" s="20"/>
      <c r="M4524" s="21"/>
      <c r="O4524" s="19"/>
      <c r="R4524" s="21"/>
      <c r="T4524" s="19"/>
      <c r="U4524" s="19"/>
      <c r="AA4524" s="19"/>
      <c r="AF4524" s="22"/>
      <c r="AK4524" s="21"/>
      <c r="AP4524" s="21"/>
      <c r="AS4524" s="22"/>
      <c r="AU4524" s="22"/>
    </row>
    <row r="4525" ht="15.75" customHeight="1">
      <c r="F4525" s="19"/>
      <c r="G4525" s="20"/>
      <c r="M4525" s="21"/>
      <c r="O4525" s="19"/>
      <c r="R4525" s="21"/>
      <c r="T4525" s="19"/>
      <c r="U4525" s="19"/>
      <c r="AA4525" s="19"/>
      <c r="AF4525" s="22"/>
      <c r="AK4525" s="21"/>
      <c r="AP4525" s="21"/>
      <c r="AS4525" s="22"/>
      <c r="AU4525" s="22"/>
    </row>
    <row r="4526" ht="15.75" customHeight="1">
      <c r="F4526" s="19"/>
      <c r="G4526" s="20"/>
      <c r="M4526" s="21"/>
      <c r="O4526" s="19"/>
      <c r="R4526" s="21"/>
      <c r="T4526" s="19"/>
      <c r="U4526" s="19"/>
      <c r="AA4526" s="19"/>
      <c r="AF4526" s="22"/>
      <c r="AK4526" s="21"/>
      <c r="AP4526" s="21"/>
      <c r="AS4526" s="22"/>
      <c r="AU4526" s="22"/>
    </row>
    <row r="4527" ht="15.75" customHeight="1">
      <c r="F4527" s="19"/>
      <c r="G4527" s="20"/>
      <c r="M4527" s="21"/>
      <c r="O4527" s="19"/>
      <c r="R4527" s="21"/>
      <c r="T4527" s="19"/>
      <c r="U4527" s="19"/>
      <c r="AA4527" s="19"/>
      <c r="AF4527" s="22"/>
      <c r="AK4527" s="21"/>
      <c r="AP4527" s="21"/>
      <c r="AS4527" s="22"/>
      <c r="AU4527" s="22"/>
    </row>
    <row r="4528" ht="15.75" customHeight="1">
      <c r="F4528" s="19"/>
      <c r="G4528" s="20"/>
      <c r="M4528" s="21"/>
      <c r="O4528" s="19"/>
      <c r="R4528" s="21"/>
      <c r="T4528" s="19"/>
      <c r="U4528" s="19"/>
      <c r="AA4528" s="19"/>
      <c r="AF4528" s="22"/>
      <c r="AK4528" s="21"/>
      <c r="AP4528" s="21"/>
      <c r="AS4528" s="22"/>
      <c r="AU4528" s="22"/>
    </row>
    <row r="4529" ht="15.75" customHeight="1">
      <c r="F4529" s="19"/>
      <c r="G4529" s="20"/>
      <c r="M4529" s="21"/>
      <c r="O4529" s="19"/>
      <c r="R4529" s="21"/>
      <c r="T4529" s="19"/>
      <c r="U4529" s="19"/>
      <c r="AA4529" s="19"/>
      <c r="AF4529" s="22"/>
      <c r="AK4529" s="21"/>
      <c r="AP4529" s="21"/>
      <c r="AS4529" s="22"/>
      <c r="AU4529" s="22"/>
    </row>
    <row r="4530" ht="15.75" customHeight="1">
      <c r="F4530" s="19"/>
      <c r="G4530" s="20"/>
      <c r="M4530" s="21"/>
      <c r="O4530" s="19"/>
      <c r="R4530" s="21"/>
      <c r="T4530" s="19"/>
      <c r="U4530" s="19"/>
      <c r="AA4530" s="19"/>
      <c r="AF4530" s="22"/>
      <c r="AK4530" s="21"/>
      <c r="AP4530" s="21"/>
      <c r="AS4530" s="22"/>
      <c r="AU4530" s="22"/>
    </row>
    <row r="4531" ht="15.75" customHeight="1">
      <c r="F4531" s="19"/>
      <c r="G4531" s="20"/>
      <c r="M4531" s="21"/>
      <c r="O4531" s="19"/>
      <c r="R4531" s="21"/>
      <c r="T4531" s="19"/>
      <c r="U4531" s="19"/>
      <c r="AA4531" s="19"/>
      <c r="AF4531" s="22"/>
      <c r="AK4531" s="21"/>
      <c r="AP4531" s="21"/>
      <c r="AS4531" s="22"/>
      <c r="AU4531" s="22"/>
    </row>
    <row r="4532" ht="15.75" customHeight="1">
      <c r="F4532" s="19"/>
      <c r="G4532" s="20"/>
      <c r="M4532" s="21"/>
      <c r="O4532" s="19"/>
      <c r="R4532" s="21"/>
      <c r="T4532" s="19"/>
      <c r="U4532" s="19"/>
      <c r="AA4532" s="19"/>
      <c r="AF4532" s="22"/>
      <c r="AK4532" s="21"/>
      <c r="AP4532" s="21"/>
      <c r="AS4532" s="22"/>
      <c r="AU4532" s="22"/>
    </row>
    <row r="4533" ht="15.75" customHeight="1">
      <c r="F4533" s="19"/>
      <c r="G4533" s="20"/>
      <c r="M4533" s="21"/>
      <c r="O4533" s="19"/>
      <c r="R4533" s="21"/>
      <c r="T4533" s="19"/>
      <c r="U4533" s="19"/>
      <c r="AA4533" s="19"/>
      <c r="AF4533" s="22"/>
      <c r="AK4533" s="21"/>
      <c r="AP4533" s="21"/>
      <c r="AS4533" s="22"/>
      <c r="AU4533" s="22"/>
    </row>
    <row r="4534" ht="15.75" customHeight="1">
      <c r="F4534" s="19"/>
      <c r="G4534" s="20"/>
      <c r="M4534" s="21"/>
      <c r="O4534" s="19"/>
      <c r="R4534" s="21"/>
      <c r="T4534" s="19"/>
      <c r="U4534" s="19"/>
      <c r="AA4534" s="19"/>
      <c r="AF4534" s="22"/>
      <c r="AK4534" s="21"/>
      <c r="AP4534" s="21"/>
      <c r="AS4534" s="22"/>
      <c r="AU4534" s="22"/>
    </row>
    <row r="4535" ht="15.75" customHeight="1">
      <c r="F4535" s="19"/>
      <c r="G4535" s="20"/>
      <c r="M4535" s="21"/>
      <c r="O4535" s="19"/>
      <c r="R4535" s="21"/>
      <c r="T4535" s="19"/>
      <c r="U4535" s="19"/>
      <c r="AA4535" s="19"/>
      <c r="AF4535" s="22"/>
      <c r="AK4535" s="21"/>
      <c r="AP4535" s="21"/>
      <c r="AS4535" s="22"/>
      <c r="AU4535" s="22"/>
    </row>
    <row r="4536" ht="15.75" customHeight="1">
      <c r="F4536" s="19"/>
      <c r="G4536" s="20"/>
      <c r="M4536" s="21"/>
      <c r="O4536" s="19"/>
      <c r="R4536" s="21"/>
      <c r="T4536" s="19"/>
      <c r="U4536" s="19"/>
      <c r="AA4536" s="19"/>
      <c r="AF4536" s="22"/>
      <c r="AK4536" s="21"/>
      <c r="AP4536" s="21"/>
      <c r="AS4536" s="22"/>
      <c r="AU4536" s="22"/>
    </row>
    <row r="4537" ht="15.75" customHeight="1">
      <c r="F4537" s="19"/>
      <c r="G4537" s="20"/>
      <c r="M4537" s="21"/>
      <c r="O4537" s="19"/>
      <c r="R4537" s="21"/>
      <c r="T4537" s="19"/>
      <c r="U4537" s="19"/>
      <c r="AA4537" s="19"/>
      <c r="AF4537" s="22"/>
      <c r="AK4537" s="21"/>
      <c r="AP4537" s="21"/>
      <c r="AS4537" s="22"/>
      <c r="AU4537" s="22"/>
    </row>
    <row r="4538" ht="15.75" customHeight="1">
      <c r="F4538" s="19"/>
      <c r="G4538" s="20"/>
      <c r="M4538" s="21"/>
      <c r="O4538" s="19"/>
      <c r="R4538" s="21"/>
      <c r="T4538" s="19"/>
      <c r="U4538" s="19"/>
      <c r="AA4538" s="19"/>
      <c r="AF4538" s="22"/>
      <c r="AK4538" s="21"/>
      <c r="AP4538" s="21"/>
      <c r="AS4538" s="22"/>
      <c r="AU4538" s="22"/>
    </row>
    <row r="4539" ht="15.75" customHeight="1">
      <c r="F4539" s="19"/>
      <c r="G4539" s="20"/>
      <c r="M4539" s="21"/>
      <c r="O4539" s="19"/>
      <c r="R4539" s="21"/>
      <c r="T4539" s="19"/>
      <c r="U4539" s="19"/>
      <c r="AA4539" s="19"/>
      <c r="AF4539" s="22"/>
      <c r="AK4539" s="21"/>
      <c r="AP4539" s="21"/>
      <c r="AS4539" s="22"/>
      <c r="AU4539" s="22"/>
    </row>
    <row r="4540" ht="15.75" customHeight="1">
      <c r="F4540" s="19"/>
      <c r="G4540" s="20"/>
      <c r="M4540" s="21"/>
      <c r="O4540" s="19"/>
      <c r="R4540" s="21"/>
      <c r="T4540" s="19"/>
      <c r="U4540" s="19"/>
      <c r="AA4540" s="19"/>
      <c r="AF4540" s="22"/>
      <c r="AK4540" s="21"/>
      <c r="AP4540" s="21"/>
      <c r="AS4540" s="22"/>
      <c r="AU4540" s="22"/>
    </row>
    <row r="4541" ht="15.75" customHeight="1">
      <c r="F4541" s="19"/>
      <c r="G4541" s="20"/>
      <c r="M4541" s="21"/>
      <c r="O4541" s="19"/>
      <c r="R4541" s="21"/>
      <c r="T4541" s="19"/>
      <c r="U4541" s="19"/>
      <c r="AA4541" s="19"/>
      <c r="AF4541" s="22"/>
      <c r="AK4541" s="21"/>
      <c r="AP4541" s="21"/>
      <c r="AS4541" s="22"/>
      <c r="AU4541" s="22"/>
    </row>
    <row r="4542" ht="15.75" customHeight="1">
      <c r="F4542" s="19"/>
      <c r="G4542" s="20"/>
      <c r="M4542" s="21"/>
      <c r="O4542" s="19"/>
      <c r="R4542" s="21"/>
      <c r="T4542" s="19"/>
      <c r="U4542" s="19"/>
      <c r="AA4542" s="19"/>
      <c r="AF4542" s="22"/>
      <c r="AK4542" s="21"/>
      <c r="AP4542" s="21"/>
      <c r="AS4542" s="22"/>
      <c r="AU4542" s="22"/>
    </row>
    <row r="4543" ht="15.75" customHeight="1">
      <c r="F4543" s="19"/>
      <c r="G4543" s="20"/>
      <c r="M4543" s="21"/>
      <c r="O4543" s="19"/>
      <c r="R4543" s="21"/>
      <c r="T4543" s="19"/>
      <c r="U4543" s="19"/>
      <c r="AA4543" s="19"/>
      <c r="AF4543" s="22"/>
      <c r="AK4543" s="21"/>
      <c r="AP4543" s="21"/>
      <c r="AS4543" s="22"/>
      <c r="AU4543" s="22"/>
    </row>
    <row r="4544" ht="15.75" customHeight="1">
      <c r="F4544" s="19"/>
      <c r="G4544" s="20"/>
      <c r="M4544" s="21"/>
      <c r="O4544" s="19"/>
      <c r="R4544" s="21"/>
      <c r="T4544" s="19"/>
      <c r="U4544" s="19"/>
      <c r="AA4544" s="19"/>
      <c r="AF4544" s="22"/>
      <c r="AK4544" s="21"/>
      <c r="AP4544" s="21"/>
      <c r="AS4544" s="22"/>
      <c r="AU4544" s="22"/>
    </row>
    <row r="4545" ht="15.75" customHeight="1">
      <c r="F4545" s="19"/>
      <c r="G4545" s="20"/>
      <c r="M4545" s="21"/>
      <c r="O4545" s="19"/>
      <c r="R4545" s="21"/>
      <c r="T4545" s="19"/>
      <c r="U4545" s="19"/>
      <c r="AA4545" s="19"/>
      <c r="AF4545" s="22"/>
      <c r="AK4545" s="21"/>
      <c r="AP4545" s="21"/>
      <c r="AS4545" s="22"/>
      <c r="AU4545" s="22"/>
    </row>
    <row r="4546" ht="15.75" customHeight="1">
      <c r="F4546" s="19"/>
      <c r="G4546" s="20"/>
      <c r="M4546" s="21"/>
      <c r="O4546" s="19"/>
      <c r="R4546" s="21"/>
      <c r="T4546" s="19"/>
      <c r="U4546" s="19"/>
      <c r="AA4546" s="19"/>
      <c r="AF4546" s="22"/>
      <c r="AK4546" s="21"/>
      <c r="AP4546" s="21"/>
      <c r="AS4546" s="22"/>
      <c r="AU4546" s="22"/>
    </row>
    <row r="4547" ht="15.75" customHeight="1">
      <c r="F4547" s="19"/>
      <c r="G4547" s="20"/>
      <c r="M4547" s="21"/>
      <c r="O4547" s="19"/>
      <c r="R4547" s="21"/>
      <c r="T4547" s="19"/>
      <c r="U4547" s="19"/>
      <c r="AA4547" s="19"/>
      <c r="AF4547" s="22"/>
      <c r="AK4547" s="21"/>
      <c r="AP4547" s="21"/>
      <c r="AS4547" s="22"/>
      <c r="AU4547" s="22"/>
    </row>
    <row r="4548" ht="15.75" customHeight="1">
      <c r="F4548" s="19"/>
      <c r="G4548" s="20"/>
      <c r="M4548" s="21"/>
      <c r="O4548" s="19"/>
      <c r="R4548" s="21"/>
      <c r="T4548" s="19"/>
      <c r="U4548" s="19"/>
      <c r="AA4548" s="19"/>
      <c r="AF4548" s="22"/>
      <c r="AK4548" s="21"/>
      <c r="AP4548" s="21"/>
      <c r="AS4548" s="22"/>
      <c r="AU4548" s="22"/>
    </row>
    <row r="4549" ht="15.75" customHeight="1">
      <c r="F4549" s="19"/>
      <c r="G4549" s="20"/>
      <c r="M4549" s="21"/>
      <c r="O4549" s="19"/>
      <c r="R4549" s="21"/>
      <c r="T4549" s="19"/>
      <c r="U4549" s="19"/>
      <c r="AA4549" s="19"/>
      <c r="AF4549" s="22"/>
      <c r="AK4549" s="21"/>
      <c r="AP4549" s="21"/>
      <c r="AS4549" s="22"/>
      <c r="AU4549" s="22"/>
    </row>
    <row r="4550" ht="15.75" customHeight="1">
      <c r="F4550" s="19"/>
      <c r="G4550" s="20"/>
      <c r="M4550" s="21"/>
      <c r="O4550" s="19"/>
      <c r="R4550" s="21"/>
      <c r="T4550" s="19"/>
      <c r="U4550" s="19"/>
      <c r="AA4550" s="19"/>
      <c r="AF4550" s="22"/>
      <c r="AK4550" s="21"/>
      <c r="AP4550" s="21"/>
      <c r="AS4550" s="22"/>
      <c r="AU4550" s="22"/>
    </row>
    <row r="4551" ht="15.75" customHeight="1">
      <c r="F4551" s="19"/>
      <c r="G4551" s="20"/>
      <c r="M4551" s="21"/>
      <c r="O4551" s="19"/>
      <c r="R4551" s="21"/>
      <c r="T4551" s="19"/>
      <c r="U4551" s="19"/>
      <c r="AA4551" s="19"/>
      <c r="AF4551" s="22"/>
      <c r="AK4551" s="21"/>
      <c r="AP4551" s="21"/>
      <c r="AS4551" s="22"/>
      <c r="AU4551" s="22"/>
    </row>
    <row r="4552" ht="15.75" customHeight="1">
      <c r="F4552" s="19"/>
      <c r="G4552" s="20"/>
      <c r="M4552" s="21"/>
      <c r="O4552" s="19"/>
      <c r="R4552" s="21"/>
      <c r="T4552" s="19"/>
      <c r="U4552" s="19"/>
      <c r="AA4552" s="19"/>
      <c r="AF4552" s="22"/>
      <c r="AK4552" s="21"/>
      <c r="AP4552" s="21"/>
      <c r="AS4552" s="22"/>
      <c r="AU4552" s="22"/>
    </row>
    <row r="4553" ht="15.75" customHeight="1">
      <c r="F4553" s="19"/>
      <c r="G4553" s="20"/>
      <c r="M4553" s="21"/>
      <c r="O4553" s="19"/>
      <c r="R4553" s="21"/>
      <c r="T4553" s="19"/>
      <c r="U4553" s="19"/>
      <c r="AA4553" s="19"/>
      <c r="AF4553" s="22"/>
      <c r="AK4553" s="21"/>
      <c r="AP4553" s="21"/>
      <c r="AS4553" s="22"/>
      <c r="AU4553" s="22"/>
    </row>
    <row r="4554" ht="15.75" customHeight="1">
      <c r="F4554" s="19"/>
      <c r="G4554" s="20"/>
      <c r="M4554" s="21"/>
      <c r="O4554" s="19"/>
      <c r="R4554" s="21"/>
      <c r="T4554" s="19"/>
      <c r="U4554" s="19"/>
      <c r="AA4554" s="19"/>
      <c r="AF4554" s="22"/>
      <c r="AK4554" s="21"/>
      <c r="AP4554" s="21"/>
      <c r="AS4554" s="22"/>
      <c r="AU4554" s="22"/>
    </row>
    <row r="4555" ht="15.75" customHeight="1">
      <c r="F4555" s="19"/>
      <c r="G4555" s="20"/>
      <c r="M4555" s="21"/>
      <c r="O4555" s="19"/>
      <c r="R4555" s="21"/>
      <c r="T4555" s="19"/>
      <c r="U4555" s="19"/>
      <c r="AA4555" s="19"/>
      <c r="AF4555" s="22"/>
      <c r="AK4555" s="21"/>
      <c r="AP4555" s="21"/>
      <c r="AS4555" s="22"/>
      <c r="AU4555" s="22"/>
    </row>
    <row r="4556" ht="15.75" customHeight="1">
      <c r="F4556" s="19"/>
      <c r="G4556" s="20"/>
      <c r="M4556" s="21"/>
      <c r="O4556" s="19"/>
      <c r="R4556" s="21"/>
      <c r="T4556" s="19"/>
      <c r="U4556" s="19"/>
      <c r="AA4556" s="19"/>
      <c r="AF4556" s="22"/>
      <c r="AK4556" s="21"/>
      <c r="AP4556" s="21"/>
      <c r="AS4556" s="22"/>
      <c r="AU4556" s="22"/>
    </row>
    <row r="4557" ht="15.75" customHeight="1">
      <c r="F4557" s="19"/>
      <c r="G4557" s="20"/>
      <c r="M4557" s="21"/>
      <c r="O4557" s="19"/>
      <c r="R4557" s="21"/>
      <c r="T4557" s="19"/>
      <c r="U4557" s="19"/>
      <c r="AA4557" s="19"/>
      <c r="AF4557" s="22"/>
      <c r="AK4557" s="21"/>
      <c r="AP4557" s="21"/>
      <c r="AS4557" s="22"/>
      <c r="AU4557" s="22"/>
    </row>
    <row r="4558" ht="15.75" customHeight="1">
      <c r="F4558" s="19"/>
      <c r="G4558" s="20"/>
      <c r="M4558" s="21"/>
      <c r="O4558" s="19"/>
      <c r="R4558" s="21"/>
      <c r="T4558" s="19"/>
      <c r="U4558" s="19"/>
      <c r="AA4558" s="19"/>
      <c r="AF4558" s="22"/>
      <c r="AK4558" s="21"/>
      <c r="AP4558" s="21"/>
      <c r="AS4558" s="22"/>
      <c r="AU4558" s="22"/>
    </row>
    <row r="4559" ht="15.75" customHeight="1">
      <c r="F4559" s="19"/>
      <c r="G4559" s="20"/>
      <c r="M4559" s="21"/>
      <c r="O4559" s="19"/>
      <c r="R4559" s="21"/>
      <c r="T4559" s="19"/>
      <c r="U4559" s="19"/>
      <c r="AA4559" s="19"/>
      <c r="AF4559" s="22"/>
      <c r="AK4559" s="21"/>
      <c r="AP4559" s="21"/>
      <c r="AS4559" s="22"/>
      <c r="AU4559" s="22"/>
    </row>
    <row r="4560" ht="15.75" customHeight="1">
      <c r="F4560" s="19"/>
      <c r="G4560" s="20"/>
      <c r="M4560" s="21"/>
      <c r="O4560" s="19"/>
      <c r="R4560" s="21"/>
      <c r="T4560" s="19"/>
      <c r="U4560" s="19"/>
      <c r="AA4560" s="19"/>
      <c r="AF4560" s="22"/>
      <c r="AK4560" s="21"/>
      <c r="AP4560" s="21"/>
      <c r="AS4560" s="22"/>
      <c r="AU4560" s="22"/>
    </row>
    <row r="4561" ht="15.75" customHeight="1">
      <c r="F4561" s="19"/>
      <c r="G4561" s="20"/>
      <c r="M4561" s="21"/>
      <c r="O4561" s="19"/>
      <c r="R4561" s="21"/>
      <c r="T4561" s="19"/>
      <c r="U4561" s="19"/>
      <c r="AA4561" s="19"/>
      <c r="AF4561" s="22"/>
      <c r="AK4561" s="21"/>
      <c r="AP4561" s="21"/>
      <c r="AS4561" s="22"/>
      <c r="AU4561" s="22"/>
    </row>
    <row r="4562" ht="15.75" customHeight="1">
      <c r="F4562" s="19"/>
      <c r="G4562" s="20"/>
      <c r="M4562" s="21"/>
      <c r="O4562" s="19"/>
      <c r="R4562" s="21"/>
      <c r="T4562" s="19"/>
      <c r="U4562" s="19"/>
      <c r="AA4562" s="19"/>
      <c r="AF4562" s="22"/>
      <c r="AK4562" s="21"/>
      <c r="AP4562" s="21"/>
      <c r="AS4562" s="22"/>
      <c r="AU4562" s="22"/>
    </row>
    <row r="4563" ht="15.75" customHeight="1">
      <c r="F4563" s="19"/>
      <c r="G4563" s="20"/>
      <c r="M4563" s="21"/>
      <c r="O4563" s="19"/>
      <c r="R4563" s="21"/>
      <c r="T4563" s="19"/>
      <c r="U4563" s="19"/>
      <c r="AA4563" s="19"/>
      <c r="AF4563" s="22"/>
      <c r="AK4563" s="21"/>
      <c r="AP4563" s="21"/>
      <c r="AS4563" s="22"/>
      <c r="AU4563" s="22"/>
    </row>
    <row r="4564" ht="15.75" customHeight="1">
      <c r="F4564" s="19"/>
      <c r="G4564" s="20"/>
      <c r="M4564" s="21"/>
      <c r="O4564" s="19"/>
      <c r="R4564" s="21"/>
      <c r="T4564" s="19"/>
      <c r="U4564" s="19"/>
      <c r="AA4564" s="19"/>
      <c r="AF4564" s="22"/>
      <c r="AK4564" s="21"/>
      <c r="AP4564" s="21"/>
      <c r="AS4564" s="22"/>
      <c r="AU4564" s="22"/>
    </row>
    <row r="4565" ht="15.75" customHeight="1">
      <c r="F4565" s="19"/>
      <c r="G4565" s="20"/>
      <c r="M4565" s="21"/>
      <c r="O4565" s="19"/>
      <c r="R4565" s="21"/>
      <c r="T4565" s="19"/>
      <c r="U4565" s="19"/>
      <c r="AA4565" s="19"/>
      <c r="AF4565" s="22"/>
      <c r="AK4565" s="21"/>
      <c r="AP4565" s="21"/>
      <c r="AS4565" s="22"/>
      <c r="AU4565" s="22"/>
    </row>
    <row r="4566" ht="15.75" customHeight="1">
      <c r="F4566" s="19"/>
      <c r="G4566" s="20"/>
      <c r="M4566" s="21"/>
      <c r="O4566" s="19"/>
      <c r="R4566" s="21"/>
      <c r="T4566" s="19"/>
      <c r="U4566" s="19"/>
      <c r="AA4566" s="19"/>
      <c r="AF4566" s="22"/>
      <c r="AK4566" s="21"/>
      <c r="AP4566" s="21"/>
      <c r="AS4566" s="22"/>
      <c r="AU4566" s="22"/>
    </row>
    <row r="4567" ht="15.75" customHeight="1">
      <c r="F4567" s="19"/>
      <c r="G4567" s="20"/>
      <c r="M4567" s="21"/>
      <c r="O4567" s="19"/>
      <c r="R4567" s="21"/>
      <c r="T4567" s="19"/>
      <c r="U4567" s="19"/>
      <c r="AA4567" s="19"/>
      <c r="AF4567" s="22"/>
      <c r="AK4567" s="21"/>
      <c r="AP4567" s="21"/>
      <c r="AS4567" s="22"/>
      <c r="AU4567" s="22"/>
    </row>
    <row r="4568" ht="15.75" customHeight="1">
      <c r="F4568" s="19"/>
      <c r="G4568" s="20"/>
      <c r="M4568" s="21"/>
      <c r="O4568" s="19"/>
      <c r="R4568" s="21"/>
      <c r="T4568" s="19"/>
      <c r="U4568" s="19"/>
      <c r="AA4568" s="19"/>
      <c r="AF4568" s="22"/>
      <c r="AK4568" s="21"/>
      <c r="AP4568" s="21"/>
      <c r="AS4568" s="22"/>
      <c r="AU4568" s="22"/>
    </row>
    <row r="4569" ht="15.75" customHeight="1">
      <c r="F4569" s="19"/>
      <c r="G4569" s="20"/>
      <c r="M4569" s="21"/>
      <c r="O4569" s="19"/>
      <c r="R4569" s="21"/>
      <c r="T4569" s="19"/>
      <c r="U4569" s="19"/>
      <c r="AA4569" s="19"/>
      <c r="AF4569" s="22"/>
      <c r="AK4569" s="21"/>
      <c r="AP4569" s="21"/>
      <c r="AS4569" s="22"/>
      <c r="AU4569" s="22"/>
    </row>
    <row r="4570" ht="15.75" customHeight="1">
      <c r="F4570" s="19"/>
      <c r="G4570" s="20"/>
      <c r="M4570" s="21"/>
      <c r="O4570" s="19"/>
      <c r="R4570" s="21"/>
      <c r="T4570" s="19"/>
      <c r="U4570" s="19"/>
      <c r="AA4570" s="19"/>
      <c r="AF4570" s="22"/>
      <c r="AK4570" s="21"/>
      <c r="AP4570" s="21"/>
      <c r="AS4570" s="22"/>
      <c r="AU4570" s="22"/>
    </row>
    <row r="4571" ht="15.75" customHeight="1">
      <c r="F4571" s="19"/>
      <c r="G4571" s="20"/>
      <c r="M4571" s="21"/>
      <c r="O4571" s="19"/>
      <c r="R4571" s="21"/>
      <c r="T4571" s="19"/>
      <c r="U4571" s="19"/>
      <c r="AA4571" s="19"/>
      <c r="AF4571" s="22"/>
      <c r="AK4571" s="21"/>
      <c r="AP4571" s="21"/>
      <c r="AS4571" s="22"/>
      <c r="AU4571" s="22"/>
    </row>
    <row r="4572" ht="15.75" customHeight="1">
      <c r="F4572" s="19"/>
      <c r="G4572" s="20"/>
      <c r="M4572" s="21"/>
      <c r="O4572" s="19"/>
      <c r="R4572" s="21"/>
      <c r="T4572" s="19"/>
      <c r="U4572" s="19"/>
      <c r="AA4572" s="19"/>
      <c r="AF4572" s="22"/>
      <c r="AK4572" s="21"/>
      <c r="AP4572" s="21"/>
      <c r="AS4572" s="22"/>
      <c r="AU4572" s="22"/>
    </row>
    <row r="4573" ht="15.75" customHeight="1">
      <c r="F4573" s="19"/>
      <c r="G4573" s="20"/>
      <c r="M4573" s="21"/>
      <c r="O4573" s="19"/>
      <c r="R4573" s="21"/>
      <c r="T4573" s="19"/>
      <c r="U4573" s="19"/>
      <c r="AA4573" s="19"/>
      <c r="AF4573" s="22"/>
      <c r="AK4573" s="21"/>
      <c r="AP4573" s="21"/>
      <c r="AS4573" s="22"/>
      <c r="AU4573" s="22"/>
    </row>
    <row r="4574" ht="15.75" customHeight="1">
      <c r="F4574" s="19"/>
      <c r="G4574" s="20"/>
      <c r="M4574" s="21"/>
      <c r="O4574" s="19"/>
      <c r="R4574" s="21"/>
      <c r="T4574" s="19"/>
      <c r="U4574" s="19"/>
      <c r="AA4574" s="19"/>
      <c r="AF4574" s="22"/>
      <c r="AK4574" s="21"/>
      <c r="AP4574" s="21"/>
      <c r="AS4574" s="22"/>
      <c r="AU4574" s="22"/>
    </row>
    <row r="4575" ht="15.75" customHeight="1">
      <c r="F4575" s="19"/>
      <c r="G4575" s="20"/>
      <c r="M4575" s="21"/>
      <c r="O4575" s="19"/>
      <c r="R4575" s="21"/>
      <c r="T4575" s="19"/>
      <c r="U4575" s="19"/>
      <c r="AA4575" s="19"/>
      <c r="AF4575" s="22"/>
      <c r="AK4575" s="21"/>
      <c r="AP4575" s="21"/>
      <c r="AS4575" s="22"/>
      <c r="AU4575" s="22"/>
    </row>
    <row r="4576" ht="15.75" customHeight="1">
      <c r="F4576" s="19"/>
      <c r="G4576" s="20"/>
      <c r="M4576" s="21"/>
      <c r="O4576" s="19"/>
      <c r="R4576" s="21"/>
      <c r="T4576" s="19"/>
      <c r="U4576" s="19"/>
      <c r="AA4576" s="19"/>
      <c r="AF4576" s="22"/>
      <c r="AK4576" s="21"/>
      <c r="AP4576" s="21"/>
      <c r="AS4576" s="22"/>
      <c r="AU4576" s="22"/>
    </row>
    <row r="4577" ht="15.75" customHeight="1">
      <c r="F4577" s="19"/>
      <c r="G4577" s="20"/>
      <c r="M4577" s="21"/>
      <c r="O4577" s="19"/>
      <c r="R4577" s="21"/>
      <c r="T4577" s="19"/>
      <c r="U4577" s="19"/>
      <c r="AA4577" s="19"/>
      <c r="AF4577" s="22"/>
      <c r="AK4577" s="21"/>
      <c r="AP4577" s="21"/>
      <c r="AS4577" s="22"/>
      <c r="AU4577" s="22"/>
    </row>
    <row r="4578" ht="15.75" customHeight="1">
      <c r="F4578" s="19"/>
      <c r="G4578" s="20"/>
      <c r="M4578" s="21"/>
      <c r="O4578" s="19"/>
      <c r="R4578" s="21"/>
      <c r="T4578" s="19"/>
      <c r="U4578" s="19"/>
      <c r="AA4578" s="19"/>
      <c r="AF4578" s="22"/>
      <c r="AK4578" s="21"/>
      <c r="AP4578" s="21"/>
      <c r="AS4578" s="22"/>
      <c r="AU4578" s="22"/>
    </row>
    <row r="4579" ht="15.75" customHeight="1">
      <c r="F4579" s="19"/>
      <c r="G4579" s="20"/>
      <c r="M4579" s="21"/>
      <c r="O4579" s="19"/>
      <c r="R4579" s="21"/>
      <c r="T4579" s="19"/>
      <c r="U4579" s="19"/>
      <c r="AA4579" s="19"/>
      <c r="AF4579" s="22"/>
      <c r="AK4579" s="21"/>
      <c r="AP4579" s="21"/>
      <c r="AS4579" s="22"/>
      <c r="AU4579" s="22"/>
    </row>
    <row r="4580" ht="15.75" customHeight="1">
      <c r="F4580" s="19"/>
      <c r="G4580" s="20"/>
      <c r="M4580" s="21"/>
      <c r="O4580" s="19"/>
      <c r="R4580" s="21"/>
      <c r="T4580" s="19"/>
      <c r="U4580" s="19"/>
      <c r="AA4580" s="19"/>
      <c r="AF4580" s="22"/>
      <c r="AK4580" s="21"/>
      <c r="AP4580" s="21"/>
      <c r="AS4580" s="22"/>
      <c r="AU4580" s="22"/>
    </row>
    <row r="4581" ht="15.75" customHeight="1">
      <c r="F4581" s="19"/>
      <c r="G4581" s="20"/>
      <c r="M4581" s="21"/>
      <c r="O4581" s="19"/>
      <c r="R4581" s="21"/>
      <c r="T4581" s="19"/>
      <c r="U4581" s="19"/>
      <c r="AA4581" s="19"/>
      <c r="AF4581" s="22"/>
      <c r="AK4581" s="21"/>
      <c r="AP4581" s="21"/>
      <c r="AS4581" s="22"/>
      <c r="AU4581" s="22"/>
    </row>
    <row r="4582" ht="15.75" customHeight="1">
      <c r="F4582" s="19"/>
      <c r="G4582" s="20"/>
      <c r="M4582" s="21"/>
      <c r="O4582" s="19"/>
      <c r="R4582" s="21"/>
      <c r="T4582" s="19"/>
      <c r="U4582" s="19"/>
      <c r="AA4582" s="19"/>
      <c r="AF4582" s="22"/>
      <c r="AK4582" s="21"/>
      <c r="AP4582" s="21"/>
      <c r="AS4582" s="22"/>
      <c r="AU4582" s="22"/>
    </row>
    <row r="4583" ht="15.75" customHeight="1">
      <c r="F4583" s="19"/>
      <c r="G4583" s="20"/>
      <c r="M4583" s="21"/>
      <c r="O4583" s="19"/>
      <c r="R4583" s="21"/>
      <c r="T4583" s="19"/>
      <c r="U4583" s="19"/>
      <c r="AA4583" s="19"/>
      <c r="AF4583" s="22"/>
      <c r="AK4583" s="21"/>
      <c r="AP4583" s="21"/>
      <c r="AS4583" s="22"/>
      <c r="AU4583" s="22"/>
    </row>
    <row r="4584" ht="15.75" customHeight="1">
      <c r="F4584" s="19"/>
      <c r="G4584" s="20"/>
      <c r="M4584" s="21"/>
      <c r="O4584" s="19"/>
      <c r="R4584" s="21"/>
      <c r="T4584" s="19"/>
      <c r="U4584" s="19"/>
      <c r="AA4584" s="19"/>
      <c r="AF4584" s="22"/>
      <c r="AK4584" s="21"/>
      <c r="AP4584" s="21"/>
      <c r="AS4584" s="22"/>
      <c r="AU4584" s="22"/>
    </row>
    <row r="4585" ht="15.75" customHeight="1">
      <c r="F4585" s="19"/>
      <c r="G4585" s="20"/>
      <c r="M4585" s="21"/>
      <c r="O4585" s="19"/>
      <c r="R4585" s="21"/>
      <c r="T4585" s="19"/>
      <c r="U4585" s="19"/>
      <c r="AA4585" s="19"/>
      <c r="AF4585" s="22"/>
      <c r="AK4585" s="21"/>
      <c r="AP4585" s="21"/>
      <c r="AS4585" s="22"/>
      <c r="AU4585" s="22"/>
    </row>
    <row r="4586" ht="15.75" customHeight="1">
      <c r="F4586" s="19"/>
      <c r="G4586" s="20"/>
      <c r="M4586" s="21"/>
      <c r="O4586" s="19"/>
      <c r="R4586" s="21"/>
      <c r="T4586" s="19"/>
      <c r="U4586" s="19"/>
      <c r="AA4586" s="19"/>
      <c r="AF4586" s="22"/>
      <c r="AK4586" s="21"/>
      <c r="AP4586" s="21"/>
      <c r="AS4586" s="22"/>
      <c r="AU4586" s="22"/>
    </row>
    <row r="4587" ht="15.75" customHeight="1">
      <c r="F4587" s="19"/>
      <c r="G4587" s="20"/>
      <c r="M4587" s="21"/>
      <c r="O4587" s="19"/>
      <c r="R4587" s="21"/>
      <c r="T4587" s="19"/>
      <c r="U4587" s="19"/>
      <c r="AA4587" s="19"/>
      <c r="AF4587" s="22"/>
      <c r="AK4587" s="21"/>
      <c r="AP4587" s="21"/>
      <c r="AS4587" s="22"/>
      <c r="AU4587" s="22"/>
    </row>
    <row r="4588" ht="15.75" customHeight="1">
      <c r="F4588" s="19"/>
      <c r="G4588" s="20"/>
      <c r="M4588" s="21"/>
      <c r="O4588" s="19"/>
      <c r="R4588" s="21"/>
      <c r="T4588" s="19"/>
      <c r="U4588" s="19"/>
      <c r="AA4588" s="19"/>
      <c r="AF4588" s="22"/>
      <c r="AK4588" s="21"/>
      <c r="AP4588" s="21"/>
      <c r="AS4588" s="22"/>
      <c r="AU4588" s="22"/>
    </row>
    <row r="4589" ht="15.75" customHeight="1">
      <c r="F4589" s="19"/>
      <c r="G4589" s="20"/>
      <c r="M4589" s="21"/>
      <c r="O4589" s="19"/>
      <c r="R4589" s="21"/>
      <c r="T4589" s="19"/>
      <c r="U4589" s="19"/>
      <c r="AA4589" s="19"/>
      <c r="AF4589" s="22"/>
      <c r="AK4589" s="21"/>
      <c r="AP4589" s="21"/>
      <c r="AS4589" s="22"/>
      <c r="AU4589" s="22"/>
    </row>
    <row r="4590" ht="15.75" customHeight="1">
      <c r="F4590" s="19"/>
      <c r="G4590" s="20"/>
      <c r="M4590" s="21"/>
      <c r="O4590" s="19"/>
      <c r="R4590" s="21"/>
      <c r="T4590" s="19"/>
      <c r="U4590" s="19"/>
      <c r="AA4590" s="19"/>
      <c r="AF4590" s="22"/>
      <c r="AK4590" s="21"/>
      <c r="AP4590" s="21"/>
      <c r="AS4590" s="22"/>
      <c r="AU4590" s="22"/>
    </row>
    <row r="4591" ht="15.75" customHeight="1">
      <c r="F4591" s="19"/>
      <c r="G4591" s="20"/>
      <c r="M4591" s="21"/>
      <c r="O4591" s="19"/>
      <c r="R4591" s="21"/>
      <c r="T4591" s="19"/>
      <c r="U4591" s="19"/>
      <c r="AA4591" s="19"/>
      <c r="AF4591" s="22"/>
      <c r="AK4591" s="21"/>
      <c r="AP4591" s="21"/>
      <c r="AS4591" s="22"/>
      <c r="AU4591" s="22"/>
    </row>
    <row r="4592" ht="15.75" customHeight="1">
      <c r="F4592" s="19"/>
      <c r="G4592" s="20"/>
      <c r="M4592" s="21"/>
      <c r="O4592" s="19"/>
      <c r="R4592" s="21"/>
      <c r="T4592" s="19"/>
      <c r="U4592" s="19"/>
      <c r="AA4592" s="19"/>
      <c r="AF4592" s="22"/>
      <c r="AK4592" s="21"/>
      <c r="AP4592" s="21"/>
      <c r="AS4592" s="22"/>
      <c r="AU4592" s="22"/>
    </row>
    <row r="4593" ht="15.75" customHeight="1">
      <c r="F4593" s="19"/>
      <c r="G4593" s="20"/>
      <c r="M4593" s="21"/>
      <c r="O4593" s="19"/>
      <c r="R4593" s="21"/>
      <c r="T4593" s="19"/>
      <c r="U4593" s="19"/>
      <c r="AA4593" s="19"/>
      <c r="AF4593" s="22"/>
      <c r="AK4593" s="21"/>
      <c r="AP4593" s="21"/>
      <c r="AS4593" s="22"/>
      <c r="AU4593" s="22"/>
    </row>
    <row r="4594" ht="15.75" customHeight="1">
      <c r="F4594" s="19"/>
      <c r="G4594" s="20"/>
      <c r="M4594" s="21"/>
      <c r="O4594" s="19"/>
      <c r="R4594" s="21"/>
      <c r="T4594" s="19"/>
      <c r="U4594" s="19"/>
      <c r="AA4594" s="19"/>
      <c r="AF4594" s="22"/>
      <c r="AK4594" s="21"/>
      <c r="AP4594" s="21"/>
      <c r="AS4594" s="22"/>
      <c r="AU4594" s="22"/>
    </row>
    <row r="4595" ht="15.75" customHeight="1">
      <c r="F4595" s="19"/>
      <c r="G4595" s="20"/>
      <c r="M4595" s="21"/>
      <c r="O4595" s="19"/>
      <c r="R4595" s="21"/>
      <c r="T4595" s="19"/>
      <c r="U4595" s="19"/>
      <c r="AA4595" s="19"/>
      <c r="AF4595" s="22"/>
      <c r="AK4595" s="21"/>
      <c r="AP4595" s="21"/>
      <c r="AS4595" s="22"/>
      <c r="AU4595" s="22"/>
    </row>
    <row r="4596" ht="15.75" customHeight="1">
      <c r="F4596" s="19"/>
      <c r="G4596" s="20"/>
      <c r="M4596" s="21"/>
      <c r="O4596" s="19"/>
      <c r="R4596" s="21"/>
      <c r="T4596" s="19"/>
      <c r="U4596" s="19"/>
      <c r="AA4596" s="19"/>
      <c r="AF4596" s="22"/>
      <c r="AK4596" s="21"/>
      <c r="AP4596" s="21"/>
      <c r="AS4596" s="22"/>
      <c r="AU4596" s="22"/>
    </row>
    <row r="4597" ht="15.75" customHeight="1">
      <c r="F4597" s="19"/>
      <c r="G4597" s="20"/>
      <c r="M4597" s="21"/>
      <c r="O4597" s="19"/>
      <c r="R4597" s="21"/>
      <c r="T4597" s="19"/>
      <c r="U4597" s="19"/>
      <c r="AA4597" s="19"/>
      <c r="AF4597" s="22"/>
      <c r="AK4597" s="21"/>
      <c r="AP4597" s="21"/>
      <c r="AS4597" s="22"/>
      <c r="AU4597" s="22"/>
    </row>
    <row r="4598" ht="15.75" customHeight="1">
      <c r="F4598" s="19"/>
      <c r="G4598" s="20"/>
      <c r="M4598" s="21"/>
      <c r="O4598" s="19"/>
      <c r="R4598" s="21"/>
      <c r="T4598" s="19"/>
      <c r="U4598" s="19"/>
      <c r="AA4598" s="19"/>
      <c r="AF4598" s="22"/>
      <c r="AK4598" s="21"/>
      <c r="AP4598" s="21"/>
      <c r="AS4598" s="22"/>
      <c r="AU4598" s="22"/>
    </row>
    <row r="4599" ht="15.75" customHeight="1">
      <c r="F4599" s="19"/>
      <c r="G4599" s="20"/>
      <c r="M4599" s="21"/>
      <c r="O4599" s="19"/>
      <c r="R4599" s="21"/>
      <c r="T4599" s="19"/>
      <c r="U4599" s="19"/>
      <c r="AA4599" s="19"/>
      <c r="AF4599" s="22"/>
      <c r="AK4599" s="21"/>
      <c r="AP4599" s="21"/>
      <c r="AS4599" s="22"/>
      <c r="AU4599" s="22"/>
    </row>
    <row r="4600" ht="15.75" customHeight="1">
      <c r="F4600" s="19"/>
      <c r="G4600" s="20"/>
      <c r="M4600" s="21"/>
      <c r="O4600" s="19"/>
      <c r="R4600" s="21"/>
      <c r="T4600" s="19"/>
      <c r="U4600" s="19"/>
      <c r="AA4600" s="19"/>
      <c r="AF4600" s="22"/>
      <c r="AK4600" s="21"/>
      <c r="AP4600" s="21"/>
      <c r="AS4600" s="22"/>
      <c r="AU4600" s="22"/>
    </row>
    <row r="4601" ht="15.75" customHeight="1">
      <c r="F4601" s="19"/>
      <c r="G4601" s="20"/>
      <c r="M4601" s="21"/>
      <c r="O4601" s="19"/>
      <c r="R4601" s="21"/>
      <c r="T4601" s="19"/>
      <c r="U4601" s="19"/>
      <c r="AA4601" s="19"/>
      <c r="AF4601" s="22"/>
      <c r="AK4601" s="21"/>
      <c r="AP4601" s="21"/>
      <c r="AS4601" s="22"/>
      <c r="AU4601" s="22"/>
    </row>
    <row r="4602" ht="15.75" customHeight="1">
      <c r="F4602" s="19"/>
      <c r="G4602" s="20"/>
      <c r="M4602" s="21"/>
      <c r="O4602" s="19"/>
      <c r="R4602" s="21"/>
      <c r="T4602" s="19"/>
      <c r="U4602" s="19"/>
      <c r="AA4602" s="19"/>
      <c r="AF4602" s="22"/>
      <c r="AK4602" s="21"/>
      <c r="AP4602" s="21"/>
      <c r="AS4602" s="22"/>
      <c r="AU4602" s="22"/>
    </row>
    <row r="4603" ht="15.75" customHeight="1">
      <c r="F4603" s="19"/>
      <c r="G4603" s="20"/>
      <c r="M4603" s="21"/>
      <c r="O4603" s="19"/>
      <c r="R4603" s="21"/>
      <c r="T4603" s="19"/>
      <c r="U4603" s="19"/>
      <c r="AA4603" s="19"/>
      <c r="AF4603" s="22"/>
      <c r="AK4603" s="21"/>
      <c r="AP4603" s="21"/>
      <c r="AS4603" s="22"/>
      <c r="AU4603" s="22"/>
    </row>
    <row r="4604" ht="15.75" customHeight="1">
      <c r="F4604" s="19"/>
      <c r="G4604" s="20"/>
      <c r="M4604" s="21"/>
      <c r="O4604" s="19"/>
      <c r="R4604" s="21"/>
      <c r="T4604" s="19"/>
      <c r="U4604" s="19"/>
      <c r="AA4604" s="19"/>
      <c r="AF4604" s="22"/>
      <c r="AK4604" s="21"/>
      <c r="AP4604" s="21"/>
      <c r="AS4604" s="22"/>
      <c r="AU4604" s="22"/>
    </row>
    <row r="4605" ht="15.75" customHeight="1">
      <c r="F4605" s="19"/>
      <c r="G4605" s="20"/>
      <c r="M4605" s="21"/>
      <c r="O4605" s="19"/>
      <c r="R4605" s="21"/>
      <c r="T4605" s="19"/>
      <c r="U4605" s="19"/>
      <c r="AA4605" s="19"/>
      <c r="AF4605" s="22"/>
      <c r="AK4605" s="21"/>
      <c r="AP4605" s="21"/>
      <c r="AS4605" s="22"/>
      <c r="AU4605" s="22"/>
    </row>
    <row r="4606" ht="15.75" customHeight="1">
      <c r="F4606" s="19"/>
      <c r="G4606" s="20"/>
      <c r="M4606" s="21"/>
      <c r="O4606" s="19"/>
      <c r="R4606" s="21"/>
      <c r="T4606" s="19"/>
      <c r="U4606" s="19"/>
      <c r="AA4606" s="19"/>
      <c r="AF4606" s="22"/>
      <c r="AK4606" s="21"/>
      <c r="AP4606" s="21"/>
      <c r="AS4606" s="22"/>
      <c r="AU4606" s="22"/>
    </row>
    <row r="4607" ht="15.75" customHeight="1">
      <c r="F4607" s="19"/>
      <c r="G4607" s="20"/>
      <c r="M4607" s="21"/>
      <c r="O4607" s="19"/>
      <c r="R4607" s="21"/>
      <c r="T4607" s="19"/>
      <c r="U4607" s="19"/>
      <c r="AA4607" s="19"/>
      <c r="AF4607" s="22"/>
      <c r="AK4607" s="21"/>
      <c r="AP4607" s="21"/>
      <c r="AS4607" s="22"/>
      <c r="AU4607" s="22"/>
    </row>
    <row r="4608" ht="15.75" customHeight="1">
      <c r="F4608" s="19"/>
      <c r="G4608" s="20"/>
      <c r="M4608" s="21"/>
      <c r="O4608" s="19"/>
      <c r="R4608" s="21"/>
      <c r="T4608" s="19"/>
      <c r="U4608" s="19"/>
      <c r="AA4608" s="19"/>
      <c r="AF4608" s="22"/>
      <c r="AK4608" s="21"/>
      <c r="AP4608" s="21"/>
      <c r="AS4608" s="22"/>
      <c r="AU4608" s="22"/>
    </row>
    <row r="4609" ht="15.75" customHeight="1">
      <c r="F4609" s="19"/>
      <c r="G4609" s="20"/>
      <c r="M4609" s="21"/>
      <c r="O4609" s="19"/>
      <c r="R4609" s="21"/>
      <c r="T4609" s="19"/>
      <c r="U4609" s="19"/>
      <c r="AA4609" s="19"/>
      <c r="AF4609" s="22"/>
      <c r="AK4609" s="21"/>
      <c r="AP4609" s="21"/>
      <c r="AS4609" s="22"/>
      <c r="AU4609" s="22"/>
    </row>
    <row r="4610" ht="15.75" customHeight="1">
      <c r="F4610" s="19"/>
      <c r="G4610" s="20"/>
      <c r="M4610" s="21"/>
      <c r="O4610" s="19"/>
      <c r="R4610" s="21"/>
      <c r="T4610" s="19"/>
      <c r="U4610" s="19"/>
      <c r="AA4610" s="19"/>
      <c r="AF4610" s="22"/>
      <c r="AK4610" s="21"/>
      <c r="AP4610" s="21"/>
      <c r="AS4610" s="22"/>
      <c r="AU4610" s="22"/>
    </row>
    <row r="4611" ht="15.75" customHeight="1">
      <c r="F4611" s="19"/>
      <c r="G4611" s="20"/>
      <c r="M4611" s="21"/>
      <c r="O4611" s="19"/>
      <c r="R4611" s="21"/>
      <c r="T4611" s="19"/>
      <c r="U4611" s="19"/>
      <c r="AA4611" s="19"/>
      <c r="AF4611" s="22"/>
      <c r="AK4611" s="21"/>
      <c r="AP4611" s="21"/>
      <c r="AS4611" s="22"/>
      <c r="AU4611" s="22"/>
    </row>
    <row r="4612" ht="15.75" customHeight="1">
      <c r="F4612" s="19"/>
      <c r="G4612" s="20"/>
      <c r="M4612" s="21"/>
      <c r="O4612" s="19"/>
      <c r="R4612" s="21"/>
      <c r="T4612" s="19"/>
      <c r="U4612" s="19"/>
      <c r="AA4612" s="19"/>
      <c r="AF4612" s="22"/>
      <c r="AK4612" s="21"/>
      <c r="AP4612" s="21"/>
      <c r="AS4612" s="22"/>
      <c r="AU4612" s="22"/>
    </row>
    <row r="4613" ht="15.75" customHeight="1">
      <c r="F4613" s="19"/>
      <c r="G4613" s="20"/>
      <c r="M4613" s="21"/>
      <c r="O4613" s="19"/>
      <c r="R4613" s="21"/>
      <c r="T4613" s="19"/>
      <c r="U4613" s="19"/>
      <c r="AA4613" s="19"/>
      <c r="AF4613" s="22"/>
      <c r="AK4613" s="21"/>
      <c r="AP4613" s="21"/>
      <c r="AS4613" s="22"/>
      <c r="AU4613" s="22"/>
    </row>
    <row r="4614" ht="15.75" customHeight="1">
      <c r="F4614" s="19"/>
      <c r="G4614" s="20"/>
      <c r="M4614" s="21"/>
      <c r="O4614" s="19"/>
      <c r="R4614" s="21"/>
      <c r="T4614" s="19"/>
      <c r="U4614" s="19"/>
      <c r="AA4614" s="19"/>
      <c r="AF4614" s="22"/>
      <c r="AK4614" s="21"/>
      <c r="AP4614" s="21"/>
      <c r="AS4614" s="22"/>
      <c r="AU4614" s="22"/>
    </row>
    <row r="4615" ht="15.75" customHeight="1">
      <c r="F4615" s="19"/>
      <c r="G4615" s="20"/>
      <c r="M4615" s="21"/>
      <c r="O4615" s="19"/>
      <c r="R4615" s="21"/>
      <c r="T4615" s="19"/>
      <c r="U4615" s="19"/>
      <c r="AA4615" s="19"/>
      <c r="AF4615" s="22"/>
      <c r="AK4615" s="21"/>
      <c r="AP4615" s="21"/>
      <c r="AS4615" s="22"/>
      <c r="AU4615" s="22"/>
    </row>
    <row r="4616" ht="15.75" customHeight="1">
      <c r="F4616" s="19"/>
      <c r="G4616" s="20"/>
      <c r="M4616" s="21"/>
      <c r="O4616" s="19"/>
      <c r="R4616" s="21"/>
      <c r="T4616" s="19"/>
      <c r="U4616" s="19"/>
      <c r="AA4616" s="19"/>
      <c r="AF4616" s="22"/>
      <c r="AK4616" s="21"/>
      <c r="AP4616" s="21"/>
      <c r="AS4616" s="22"/>
      <c r="AU4616" s="22"/>
    </row>
    <row r="4617" ht="15.75" customHeight="1">
      <c r="F4617" s="19"/>
      <c r="G4617" s="20"/>
      <c r="M4617" s="21"/>
      <c r="O4617" s="19"/>
      <c r="R4617" s="21"/>
      <c r="T4617" s="19"/>
      <c r="U4617" s="19"/>
      <c r="AA4617" s="19"/>
      <c r="AF4617" s="22"/>
      <c r="AK4617" s="21"/>
      <c r="AP4617" s="21"/>
      <c r="AS4617" s="22"/>
      <c r="AU4617" s="22"/>
    </row>
    <row r="4618" ht="15.75" customHeight="1">
      <c r="F4618" s="19"/>
      <c r="G4618" s="20"/>
      <c r="M4618" s="21"/>
      <c r="O4618" s="19"/>
      <c r="R4618" s="21"/>
      <c r="T4618" s="19"/>
      <c r="U4618" s="19"/>
      <c r="AA4618" s="19"/>
      <c r="AF4618" s="22"/>
      <c r="AK4618" s="21"/>
      <c r="AP4618" s="21"/>
      <c r="AS4618" s="22"/>
      <c r="AU4618" s="22"/>
    </row>
    <row r="4619" ht="15.75" customHeight="1">
      <c r="F4619" s="19"/>
      <c r="G4619" s="20"/>
      <c r="M4619" s="21"/>
      <c r="O4619" s="19"/>
      <c r="R4619" s="21"/>
      <c r="T4619" s="19"/>
      <c r="U4619" s="19"/>
      <c r="AA4619" s="19"/>
      <c r="AF4619" s="22"/>
      <c r="AK4619" s="21"/>
      <c r="AP4619" s="21"/>
      <c r="AS4619" s="22"/>
      <c r="AU4619" s="22"/>
    </row>
    <row r="4620" ht="15.75" customHeight="1">
      <c r="F4620" s="19"/>
      <c r="G4620" s="20"/>
      <c r="M4620" s="21"/>
      <c r="O4620" s="19"/>
      <c r="R4620" s="21"/>
      <c r="T4620" s="19"/>
      <c r="U4620" s="19"/>
      <c r="AA4620" s="19"/>
      <c r="AF4620" s="22"/>
      <c r="AK4620" s="21"/>
      <c r="AP4620" s="21"/>
      <c r="AS4620" s="22"/>
      <c r="AU4620" s="22"/>
    </row>
    <row r="4621" ht="15.75" customHeight="1">
      <c r="F4621" s="19"/>
      <c r="G4621" s="20"/>
      <c r="M4621" s="21"/>
      <c r="O4621" s="19"/>
      <c r="R4621" s="21"/>
      <c r="T4621" s="19"/>
      <c r="U4621" s="19"/>
      <c r="AA4621" s="19"/>
      <c r="AF4621" s="22"/>
      <c r="AK4621" s="21"/>
      <c r="AP4621" s="21"/>
      <c r="AS4621" s="22"/>
      <c r="AU4621" s="22"/>
    </row>
    <row r="4622" ht="15.75" customHeight="1">
      <c r="F4622" s="19"/>
      <c r="G4622" s="20"/>
      <c r="M4622" s="21"/>
      <c r="O4622" s="19"/>
      <c r="R4622" s="21"/>
      <c r="T4622" s="19"/>
      <c r="U4622" s="19"/>
      <c r="AA4622" s="19"/>
      <c r="AF4622" s="22"/>
      <c r="AK4622" s="21"/>
      <c r="AP4622" s="21"/>
      <c r="AS4622" s="22"/>
      <c r="AU4622" s="22"/>
    </row>
    <row r="4623" ht="15.75" customHeight="1">
      <c r="F4623" s="19"/>
      <c r="G4623" s="20"/>
      <c r="M4623" s="21"/>
      <c r="O4623" s="19"/>
      <c r="R4623" s="21"/>
      <c r="T4623" s="19"/>
      <c r="U4623" s="19"/>
      <c r="AA4623" s="19"/>
      <c r="AF4623" s="22"/>
      <c r="AK4623" s="21"/>
      <c r="AP4623" s="21"/>
      <c r="AS4623" s="22"/>
      <c r="AU4623" s="22"/>
    </row>
    <row r="4624" ht="15.75" customHeight="1">
      <c r="F4624" s="19"/>
      <c r="G4624" s="20"/>
      <c r="M4624" s="21"/>
      <c r="O4624" s="19"/>
      <c r="R4624" s="21"/>
      <c r="T4624" s="19"/>
      <c r="U4624" s="19"/>
      <c r="AA4624" s="19"/>
      <c r="AF4624" s="22"/>
      <c r="AK4624" s="21"/>
      <c r="AP4624" s="21"/>
      <c r="AS4624" s="22"/>
      <c r="AU4624" s="22"/>
    </row>
    <row r="4625" ht="15.75" customHeight="1">
      <c r="F4625" s="19"/>
      <c r="G4625" s="20"/>
      <c r="M4625" s="21"/>
      <c r="O4625" s="19"/>
      <c r="R4625" s="21"/>
      <c r="T4625" s="19"/>
      <c r="U4625" s="19"/>
      <c r="AA4625" s="19"/>
      <c r="AF4625" s="22"/>
      <c r="AK4625" s="21"/>
      <c r="AP4625" s="21"/>
      <c r="AS4625" s="22"/>
      <c r="AU4625" s="22"/>
    </row>
    <row r="4626" ht="15.75" customHeight="1">
      <c r="F4626" s="19"/>
      <c r="G4626" s="20"/>
      <c r="M4626" s="21"/>
      <c r="O4626" s="19"/>
      <c r="R4626" s="21"/>
      <c r="T4626" s="19"/>
      <c r="U4626" s="19"/>
      <c r="AA4626" s="19"/>
      <c r="AF4626" s="22"/>
      <c r="AK4626" s="21"/>
      <c r="AP4626" s="21"/>
      <c r="AS4626" s="22"/>
      <c r="AU4626" s="22"/>
    </row>
    <row r="4627" ht="15.75" customHeight="1">
      <c r="F4627" s="19"/>
      <c r="G4627" s="20"/>
      <c r="M4627" s="21"/>
      <c r="O4627" s="19"/>
      <c r="R4627" s="21"/>
      <c r="T4627" s="19"/>
      <c r="U4627" s="19"/>
      <c r="AA4627" s="19"/>
      <c r="AF4627" s="22"/>
      <c r="AK4627" s="21"/>
      <c r="AP4627" s="21"/>
      <c r="AS4627" s="22"/>
      <c r="AU4627" s="22"/>
    </row>
    <row r="4628" ht="15.75" customHeight="1">
      <c r="F4628" s="19"/>
      <c r="G4628" s="20"/>
      <c r="M4628" s="21"/>
      <c r="O4628" s="19"/>
      <c r="R4628" s="21"/>
      <c r="T4628" s="19"/>
      <c r="U4628" s="19"/>
      <c r="AA4628" s="19"/>
      <c r="AF4628" s="22"/>
      <c r="AK4628" s="21"/>
      <c r="AP4628" s="21"/>
      <c r="AS4628" s="22"/>
      <c r="AU4628" s="22"/>
    </row>
    <row r="4629" ht="15.75" customHeight="1">
      <c r="F4629" s="19"/>
      <c r="G4629" s="20"/>
      <c r="M4629" s="21"/>
      <c r="O4629" s="19"/>
      <c r="R4629" s="21"/>
      <c r="T4629" s="19"/>
      <c r="U4629" s="19"/>
      <c r="AA4629" s="19"/>
      <c r="AF4629" s="22"/>
      <c r="AK4629" s="21"/>
      <c r="AP4629" s="21"/>
      <c r="AS4629" s="22"/>
      <c r="AU4629" s="22"/>
    </row>
    <row r="4630" ht="15.75" customHeight="1">
      <c r="F4630" s="19"/>
      <c r="G4630" s="20"/>
      <c r="M4630" s="21"/>
      <c r="O4630" s="19"/>
      <c r="R4630" s="21"/>
      <c r="T4630" s="19"/>
      <c r="U4630" s="19"/>
      <c r="AA4630" s="19"/>
      <c r="AF4630" s="22"/>
      <c r="AK4630" s="21"/>
      <c r="AP4630" s="21"/>
      <c r="AS4630" s="22"/>
      <c r="AU4630" s="22"/>
    </row>
    <row r="4631" ht="15.75" customHeight="1">
      <c r="F4631" s="19"/>
      <c r="G4631" s="20"/>
      <c r="M4631" s="21"/>
      <c r="O4631" s="19"/>
      <c r="R4631" s="21"/>
      <c r="T4631" s="19"/>
      <c r="U4631" s="19"/>
      <c r="AA4631" s="19"/>
      <c r="AF4631" s="22"/>
      <c r="AK4631" s="21"/>
      <c r="AP4631" s="21"/>
      <c r="AS4631" s="22"/>
      <c r="AU4631" s="22"/>
    </row>
    <row r="4632" ht="15.75" customHeight="1">
      <c r="F4632" s="19"/>
      <c r="G4632" s="20"/>
      <c r="M4632" s="21"/>
      <c r="O4632" s="19"/>
      <c r="R4632" s="21"/>
      <c r="T4632" s="19"/>
      <c r="U4632" s="19"/>
      <c r="AA4632" s="19"/>
      <c r="AF4632" s="22"/>
      <c r="AK4632" s="21"/>
      <c r="AP4632" s="21"/>
      <c r="AS4632" s="22"/>
      <c r="AU4632" s="22"/>
    </row>
    <row r="4633" ht="15.75" customHeight="1">
      <c r="F4633" s="19"/>
      <c r="G4633" s="20"/>
      <c r="M4633" s="21"/>
      <c r="O4633" s="19"/>
      <c r="R4633" s="21"/>
      <c r="T4633" s="19"/>
      <c r="U4633" s="19"/>
      <c r="AA4633" s="19"/>
      <c r="AF4633" s="22"/>
      <c r="AK4633" s="21"/>
      <c r="AP4633" s="21"/>
      <c r="AS4633" s="22"/>
      <c r="AU4633" s="22"/>
    </row>
    <row r="4634" ht="15.75" customHeight="1">
      <c r="F4634" s="19"/>
      <c r="G4634" s="20"/>
      <c r="M4634" s="21"/>
      <c r="O4634" s="19"/>
      <c r="R4634" s="21"/>
      <c r="T4634" s="19"/>
      <c r="U4634" s="19"/>
      <c r="AA4634" s="19"/>
      <c r="AF4634" s="22"/>
      <c r="AK4634" s="21"/>
      <c r="AP4634" s="21"/>
      <c r="AS4634" s="22"/>
      <c r="AU4634" s="22"/>
    </row>
    <row r="4635" ht="15.75" customHeight="1">
      <c r="F4635" s="19"/>
      <c r="G4635" s="20"/>
      <c r="M4635" s="21"/>
      <c r="O4635" s="19"/>
      <c r="R4635" s="21"/>
      <c r="T4635" s="19"/>
      <c r="U4635" s="19"/>
      <c r="AA4635" s="19"/>
      <c r="AF4635" s="22"/>
      <c r="AK4635" s="21"/>
      <c r="AP4635" s="21"/>
      <c r="AS4635" s="22"/>
      <c r="AU4635" s="22"/>
    </row>
    <row r="4636" ht="15.75" customHeight="1">
      <c r="F4636" s="19"/>
      <c r="G4636" s="20"/>
      <c r="M4636" s="21"/>
      <c r="O4636" s="19"/>
      <c r="R4636" s="21"/>
      <c r="T4636" s="19"/>
      <c r="U4636" s="19"/>
      <c r="AA4636" s="19"/>
      <c r="AF4636" s="22"/>
      <c r="AK4636" s="21"/>
      <c r="AP4636" s="21"/>
      <c r="AS4636" s="22"/>
      <c r="AU4636" s="22"/>
    </row>
    <row r="4637" ht="15.75" customHeight="1">
      <c r="F4637" s="19"/>
      <c r="G4637" s="20"/>
      <c r="M4637" s="21"/>
      <c r="O4637" s="19"/>
      <c r="R4637" s="21"/>
      <c r="T4637" s="19"/>
      <c r="U4637" s="19"/>
      <c r="AA4637" s="19"/>
      <c r="AF4637" s="22"/>
      <c r="AK4637" s="21"/>
      <c r="AP4637" s="21"/>
      <c r="AS4637" s="22"/>
      <c r="AU4637" s="22"/>
    </row>
    <row r="4638" ht="15.75" customHeight="1">
      <c r="F4638" s="19"/>
      <c r="G4638" s="20"/>
      <c r="M4638" s="21"/>
      <c r="O4638" s="19"/>
      <c r="R4638" s="21"/>
      <c r="T4638" s="19"/>
      <c r="U4638" s="19"/>
      <c r="AA4638" s="19"/>
      <c r="AF4638" s="22"/>
      <c r="AK4638" s="21"/>
      <c r="AP4638" s="21"/>
      <c r="AS4638" s="22"/>
      <c r="AU4638" s="22"/>
    </row>
    <row r="4639" ht="15.75" customHeight="1">
      <c r="F4639" s="19"/>
      <c r="G4639" s="20"/>
      <c r="M4639" s="21"/>
      <c r="O4639" s="19"/>
      <c r="R4639" s="21"/>
      <c r="T4639" s="19"/>
      <c r="U4639" s="19"/>
      <c r="AA4639" s="19"/>
      <c r="AF4639" s="22"/>
      <c r="AK4639" s="21"/>
      <c r="AP4639" s="21"/>
      <c r="AS4639" s="22"/>
      <c r="AU4639" s="22"/>
    </row>
    <row r="4640" ht="15.75" customHeight="1">
      <c r="F4640" s="19"/>
      <c r="G4640" s="20"/>
      <c r="M4640" s="21"/>
      <c r="O4640" s="19"/>
      <c r="R4640" s="21"/>
      <c r="T4640" s="19"/>
      <c r="U4640" s="19"/>
      <c r="AA4640" s="19"/>
      <c r="AF4640" s="22"/>
      <c r="AK4640" s="21"/>
      <c r="AP4640" s="21"/>
      <c r="AS4640" s="22"/>
      <c r="AU4640" s="22"/>
    </row>
    <row r="4641" ht="15.75" customHeight="1">
      <c r="F4641" s="19"/>
      <c r="G4641" s="20"/>
      <c r="M4641" s="21"/>
      <c r="O4641" s="19"/>
      <c r="R4641" s="21"/>
      <c r="T4641" s="19"/>
      <c r="U4641" s="19"/>
      <c r="AA4641" s="19"/>
      <c r="AF4641" s="22"/>
      <c r="AK4641" s="21"/>
      <c r="AP4641" s="21"/>
      <c r="AS4641" s="22"/>
      <c r="AU4641" s="22"/>
    </row>
    <row r="4642" ht="15.75" customHeight="1">
      <c r="F4642" s="19"/>
      <c r="G4642" s="20"/>
      <c r="M4642" s="21"/>
      <c r="O4642" s="19"/>
      <c r="R4642" s="21"/>
      <c r="T4642" s="19"/>
      <c r="U4642" s="19"/>
      <c r="AA4642" s="19"/>
      <c r="AF4642" s="22"/>
      <c r="AK4642" s="21"/>
      <c r="AP4642" s="21"/>
      <c r="AS4642" s="22"/>
      <c r="AU4642" s="22"/>
    </row>
    <row r="4643" ht="15.75" customHeight="1">
      <c r="F4643" s="19"/>
      <c r="G4643" s="20"/>
      <c r="M4643" s="21"/>
      <c r="O4643" s="19"/>
      <c r="R4643" s="21"/>
      <c r="T4643" s="19"/>
      <c r="U4643" s="19"/>
      <c r="AA4643" s="19"/>
      <c r="AF4643" s="22"/>
      <c r="AK4643" s="21"/>
      <c r="AP4643" s="21"/>
      <c r="AS4643" s="22"/>
      <c r="AU4643" s="22"/>
    </row>
    <row r="4644" ht="15.75" customHeight="1">
      <c r="F4644" s="19"/>
      <c r="G4644" s="20"/>
      <c r="M4644" s="21"/>
      <c r="O4644" s="19"/>
      <c r="R4644" s="21"/>
      <c r="T4644" s="19"/>
      <c r="U4644" s="19"/>
      <c r="AA4644" s="19"/>
      <c r="AF4644" s="22"/>
      <c r="AK4644" s="21"/>
      <c r="AP4644" s="21"/>
      <c r="AS4644" s="22"/>
      <c r="AU4644" s="22"/>
    </row>
    <row r="4645" ht="15.75" customHeight="1">
      <c r="F4645" s="19"/>
      <c r="G4645" s="20"/>
      <c r="M4645" s="21"/>
      <c r="O4645" s="19"/>
      <c r="R4645" s="21"/>
      <c r="T4645" s="19"/>
      <c r="U4645" s="19"/>
      <c r="AA4645" s="19"/>
      <c r="AF4645" s="22"/>
      <c r="AK4645" s="21"/>
      <c r="AP4645" s="21"/>
      <c r="AS4645" s="22"/>
      <c r="AU4645" s="22"/>
    </row>
    <row r="4646" ht="15.75" customHeight="1">
      <c r="F4646" s="19"/>
      <c r="G4646" s="20"/>
      <c r="M4646" s="21"/>
      <c r="O4646" s="19"/>
      <c r="R4646" s="21"/>
      <c r="T4646" s="19"/>
      <c r="U4646" s="19"/>
      <c r="AA4646" s="19"/>
      <c r="AF4646" s="22"/>
      <c r="AK4646" s="21"/>
      <c r="AP4646" s="21"/>
      <c r="AS4646" s="22"/>
      <c r="AU4646" s="22"/>
    </row>
    <row r="4647" ht="15.75" customHeight="1">
      <c r="F4647" s="19"/>
      <c r="G4647" s="20"/>
      <c r="M4647" s="21"/>
      <c r="O4647" s="19"/>
      <c r="R4647" s="21"/>
      <c r="T4647" s="19"/>
      <c r="U4647" s="19"/>
      <c r="AA4647" s="19"/>
      <c r="AF4647" s="22"/>
      <c r="AK4647" s="21"/>
      <c r="AP4647" s="21"/>
      <c r="AS4647" s="22"/>
      <c r="AU4647" s="22"/>
    </row>
    <row r="4648" ht="15.75" customHeight="1">
      <c r="F4648" s="19"/>
      <c r="G4648" s="20"/>
      <c r="M4648" s="21"/>
      <c r="O4648" s="19"/>
      <c r="R4648" s="21"/>
      <c r="T4648" s="19"/>
      <c r="U4648" s="19"/>
      <c r="AA4648" s="19"/>
      <c r="AF4648" s="22"/>
      <c r="AK4648" s="21"/>
      <c r="AP4648" s="21"/>
      <c r="AS4648" s="22"/>
      <c r="AU4648" s="22"/>
    </row>
    <row r="4649" ht="15.75" customHeight="1">
      <c r="F4649" s="19"/>
      <c r="G4649" s="20"/>
      <c r="M4649" s="21"/>
      <c r="O4649" s="19"/>
      <c r="R4649" s="21"/>
      <c r="T4649" s="19"/>
      <c r="U4649" s="19"/>
      <c r="AA4649" s="19"/>
      <c r="AF4649" s="22"/>
      <c r="AK4649" s="21"/>
      <c r="AP4649" s="21"/>
      <c r="AS4649" s="22"/>
      <c r="AU4649" s="22"/>
    </row>
    <row r="4650" ht="15.75" customHeight="1">
      <c r="F4650" s="19"/>
      <c r="G4650" s="20"/>
      <c r="M4650" s="21"/>
      <c r="O4650" s="19"/>
      <c r="R4650" s="21"/>
      <c r="T4650" s="19"/>
      <c r="U4650" s="19"/>
      <c r="AA4650" s="19"/>
      <c r="AF4650" s="22"/>
      <c r="AK4650" s="21"/>
      <c r="AP4650" s="21"/>
      <c r="AS4650" s="22"/>
      <c r="AU4650" s="22"/>
    </row>
    <row r="4651" ht="15.75" customHeight="1">
      <c r="F4651" s="19"/>
      <c r="G4651" s="20"/>
      <c r="M4651" s="21"/>
      <c r="O4651" s="19"/>
      <c r="R4651" s="21"/>
      <c r="T4651" s="19"/>
      <c r="U4651" s="19"/>
      <c r="AA4651" s="19"/>
      <c r="AF4651" s="22"/>
      <c r="AK4651" s="21"/>
      <c r="AP4651" s="21"/>
      <c r="AS4651" s="22"/>
      <c r="AU4651" s="22"/>
    </row>
    <row r="4652" ht="15.75" customHeight="1">
      <c r="F4652" s="19"/>
      <c r="G4652" s="20"/>
      <c r="M4652" s="21"/>
      <c r="O4652" s="19"/>
      <c r="R4652" s="21"/>
      <c r="T4652" s="19"/>
      <c r="U4652" s="19"/>
      <c r="AA4652" s="19"/>
      <c r="AF4652" s="22"/>
      <c r="AK4652" s="21"/>
      <c r="AP4652" s="21"/>
      <c r="AS4652" s="22"/>
      <c r="AU4652" s="22"/>
    </row>
    <row r="4653" ht="15.75" customHeight="1">
      <c r="F4653" s="19"/>
      <c r="G4653" s="20"/>
      <c r="M4653" s="21"/>
      <c r="O4653" s="19"/>
      <c r="R4653" s="21"/>
      <c r="T4653" s="19"/>
      <c r="U4653" s="19"/>
      <c r="AA4653" s="19"/>
      <c r="AF4653" s="22"/>
      <c r="AK4653" s="21"/>
      <c r="AP4653" s="21"/>
      <c r="AS4653" s="22"/>
      <c r="AU4653" s="22"/>
    </row>
    <row r="4654" ht="15.75" customHeight="1">
      <c r="F4654" s="19"/>
      <c r="G4654" s="20"/>
      <c r="M4654" s="21"/>
      <c r="O4654" s="19"/>
      <c r="R4654" s="21"/>
      <c r="T4654" s="19"/>
      <c r="U4654" s="19"/>
      <c r="AA4654" s="19"/>
      <c r="AF4654" s="22"/>
      <c r="AK4654" s="21"/>
      <c r="AP4654" s="21"/>
      <c r="AS4654" s="22"/>
      <c r="AU4654" s="22"/>
    </row>
    <row r="4655" ht="15.75" customHeight="1">
      <c r="F4655" s="19"/>
      <c r="G4655" s="20"/>
      <c r="M4655" s="21"/>
      <c r="O4655" s="19"/>
      <c r="R4655" s="21"/>
      <c r="T4655" s="19"/>
      <c r="U4655" s="19"/>
      <c r="AA4655" s="19"/>
      <c r="AF4655" s="22"/>
      <c r="AK4655" s="21"/>
      <c r="AP4655" s="21"/>
      <c r="AS4655" s="22"/>
      <c r="AU4655" s="22"/>
    </row>
    <row r="4656" ht="15.75" customHeight="1">
      <c r="F4656" s="19"/>
      <c r="G4656" s="20"/>
      <c r="M4656" s="21"/>
      <c r="O4656" s="19"/>
      <c r="R4656" s="21"/>
      <c r="T4656" s="19"/>
      <c r="U4656" s="19"/>
      <c r="AA4656" s="19"/>
      <c r="AF4656" s="22"/>
      <c r="AK4656" s="21"/>
      <c r="AP4656" s="21"/>
      <c r="AS4656" s="22"/>
      <c r="AU4656" s="22"/>
    </row>
    <row r="4657" ht="15.75" customHeight="1">
      <c r="F4657" s="19"/>
      <c r="G4657" s="20"/>
      <c r="M4657" s="21"/>
      <c r="O4657" s="19"/>
      <c r="R4657" s="21"/>
      <c r="T4657" s="19"/>
      <c r="U4657" s="19"/>
      <c r="AA4657" s="19"/>
      <c r="AF4657" s="22"/>
      <c r="AK4657" s="21"/>
      <c r="AP4657" s="21"/>
      <c r="AS4657" s="22"/>
      <c r="AU4657" s="22"/>
    </row>
    <row r="4658" ht="15.75" customHeight="1">
      <c r="F4658" s="19"/>
      <c r="G4658" s="20"/>
      <c r="M4658" s="21"/>
      <c r="O4658" s="19"/>
      <c r="R4658" s="21"/>
      <c r="T4658" s="19"/>
      <c r="U4658" s="19"/>
      <c r="AA4658" s="19"/>
      <c r="AF4658" s="22"/>
      <c r="AK4658" s="21"/>
      <c r="AP4658" s="21"/>
      <c r="AS4658" s="22"/>
      <c r="AU4658" s="22"/>
    </row>
    <row r="4659" ht="15.75" customHeight="1">
      <c r="F4659" s="19"/>
      <c r="G4659" s="20"/>
      <c r="M4659" s="21"/>
      <c r="O4659" s="19"/>
      <c r="R4659" s="21"/>
      <c r="T4659" s="19"/>
      <c r="U4659" s="19"/>
      <c r="AA4659" s="19"/>
      <c r="AF4659" s="22"/>
      <c r="AK4659" s="21"/>
      <c r="AP4659" s="21"/>
      <c r="AS4659" s="22"/>
      <c r="AU4659" s="22"/>
    </row>
    <row r="4660" ht="15.75" customHeight="1">
      <c r="F4660" s="19"/>
      <c r="G4660" s="20"/>
      <c r="M4660" s="21"/>
      <c r="O4660" s="19"/>
      <c r="R4660" s="21"/>
      <c r="T4660" s="19"/>
      <c r="U4660" s="19"/>
      <c r="AA4660" s="19"/>
      <c r="AF4660" s="22"/>
      <c r="AK4660" s="21"/>
      <c r="AP4660" s="21"/>
      <c r="AS4660" s="22"/>
      <c r="AU4660" s="22"/>
    </row>
    <row r="4661" ht="15.75" customHeight="1">
      <c r="F4661" s="19"/>
      <c r="G4661" s="20"/>
      <c r="M4661" s="21"/>
      <c r="O4661" s="19"/>
      <c r="R4661" s="21"/>
      <c r="T4661" s="19"/>
      <c r="U4661" s="19"/>
      <c r="AA4661" s="19"/>
      <c r="AF4661" s="22"/>
      <c r="AK4661" s="21"/>
      <c r="AP4661" s="21"/>
      <c r="AS4661" s="22"/>
      <c r="AU4661" s="22"/>
    </row>
    <row r="4662" ht="15.75" customHeight="1">
      <c r="F4662" s="19"/>
      <c r="G4662" s="20"/>
      <c r="M4662" s="21"/>
      <c r="O4662" s="19"/>
      <c r="R4662" s="21"/>
      <c r="T4662" s="19"/>
      <c r="U4662" s="19"/>
      <c r="AA4662" s="19"/>
      <c r="AF4662" s="22"/>
      <c r="AK4662" s="21"/>
      <c r="AP4662" s="21"/>
      <c r="AS4662" s="22"/>
      <c r="AU4662" s="22"/>
    </row>
    <row r="4663" ht="15.75" customHeight="1">
      <c r="F4663" s="19"/>
      <c r="G4663" s="20"/>
      <c r="M4663" s="21"/>
      <c r="O4663" s="19"/>
      <c r="R4663" s="21"/>
      <c r="T4663" s="19"/>
      <c r="U4663" s="19"/>
      <c r="AA4663" s="19"/>
      <c r="AF4663" s="22"/>
      <c r="AK4663" s="21"/>
      <c r="AP4663" s="21"/>
      <c r="AS4663" s="22"/>
      <c r="AU4663" s="22"/>
    </row>
    <row r="4664" ht="15.75" customHeight="1">
      <c r="F4664" s="19"/>
      <c r="G4664" s="20"/>
      <c r="M4664" s="21"/>
      <c r="O4664" s="19"/>
      <c r="R4664" s="21"/>
      <c r="T4664" s="19"/>
      <c r="U4664" s="19"/>
      <c r="AA4664" s="19"/>
      <c r="AF4664" s="22"/>
      <c r="AK4664" s="21"/>
      <c r="AP4664" s="21"/>
      <c r="AS4664" s="22"/>
      <c r="AU4664" s="22"/>
    </row>
    <row r="4665" ht="15.75" customHeight="1">
      <c r="F4665" s="19"/>
      <c r="G4665" s="20"/>
      <c r="M4665" s="21"/>
      <c r="O4665" s="19"/>
      <c r="R4665" s="21"/>
      <c r="T4665" s="19"/>
      <c r="U4665" s="19"/>
      <c r="AA4665" s="19"/>
      <c r="AF4665" s="22"/>
      <c r="AK4665" s="21"/>
      <c r="AP4665" s="21"/>
      <c r="AS4665" s="22"/>
      <c r="AU4665" s="22"/>
    </row>
    <row r="4666" ht="15.75" customHeight="1">
      <c r="F4666" s="19"/>
      <c r="G4666" s="20"/>
      <c r="M4666" s="21"/>
      <c r="O4666" s="19"/>
      <c r="R4666" s="21"/>
      <c r="T4666" s="19"/>
      <c r="U4666" s="19"/>
      <c r="AA4666" s="19"/>
      <c r="AF4666" s="22"/>
      <c r="AK4666" s="21"/>
      <c r="AP4666" s="21"/>
      <c r="AS4666" s="22"/>
      <c r="AU4666" s="22"/>
    </row>
    <row r="4667" ht="15.75" customHeight="1">
      <c r="F4667" s="19"/>
      <c r="G4667" s="20"/>
      <c r="M4667" s="21"/>
      <c r="O4667" s="19"/>
      <c r="R4667" s="21"/>
      <c r="T4667" s="19"/>
      <c r="U4667" s="19"/>
      <c r="AA4667" s="19"/>
      <c r="AF4667" s="22"/>
      <c r="AK4667" s="21"/>
      <c r="AP4667" s="21"/>
      <c r="AS4667" s="22"/>
      <c r="AU4667" s="22"/>
    </row>
    <row r="4668" ht="15.75" customHeight="1">
      <c r="F4668" s="19"/>
      <c r="G4668" s="20"/>
      <c r="M4668" s="21"/>
      <c r="O4668" s="19"/>
      <c r="R4668" s="21"/>
      <c r="T4668" s="19"/>
      <c r="U4668" s="19"/>
      <c r="AA4668" s="19"/>
      <c r="AF4668" s="22"/>
      <c r="AK4668" s="21"/>
      <c r="AP4668" s="21"/>
      <c r="AS4668" s="22"/>
      <c r="AU4668" s="22"/>
    </row>
    <row r="4669" ht="15.75" customHeight="1">
      <c r="F4669" s="19"/>
      <c r="G4669" s="20"/>
      <c r="M4669" s="21"/>
      <c r="O4669" s="19"/>
      <c r="R4669" s="21"/>
      <c r="T4669" s="19"/>
      <c r="U4669" s="19"/>
      <c r="AA4669" s="19"/>
      <c r="AF4669" s="22"/>
      <c r="AK4669" s="21"/>
      <c r="AP4669" s="21"/>
      <c r="AS4669" s="22"/>
      <c r="AU4669" s="22"/>
    </row>
    <row r="4670" ht="15.75" customHeight="1">
      <c r="F4670" s="19"/>
      <c r="G4670" s="20"/>
      <c r="M4670" s="21"/>
      <c r="O4670" s="19"/>
      <c r="R4670" s="21"/>
      <c r="T4670" s="19"/>
      <c r="U4670" s="19"/>
      <c r="AA4670" s="19"/>
      <c r="AF4670" s="22"/>
      <c r="AK4670" s="21"/>
      <c r="AP4670" s="21"/>
      <c r="AS4670" s="22"/>
      <c r="AU4670" s="22"/>
    </row>
    <row r="4671" ht="15.75" customHeight="1">
      <c r="F4671" s="19"/>
      <c r="G4671" s="20"/>
      <c r="M4671" s="21"/>
      <c r="O4671" s="19"/>
      <c r="R4671" s="21"/>
      <c r="T4671" s="19"/>
      <c r="U4671" s="19"/>
      <c r="AA4671" s="19"/>
      <c r="AF4671" s="22"/>
      <c r="AK4671" s="21"/>
      <c r="AP4671" s="21"/>
      <c r="AS4671" s="22"/>
      <c r="AU4671" s="22"/>
    </row>
    <row r="4672" ht="15.75" customHeight="1">
      <c r="F4672" s="19"/>
      <c r="G4672" s="20"/>
      <c r="M4672" s="21"/>
      <c r="O4672" s="19"/>
      <c r="R4672" s="21"/>
      <c r="T4672" s="19"/>
      <c r="U4672" s="19"/>
      <c r="AA4672" s="19"/>
      <c r="AF4672" s="22"/>
      <c r="AK4672" s="21"/>
      <c r="AP4672" s="21"/>
      <c r="AS4672" s="22"/>
      <c r="AU4672" s="22"/>
    </row>
    <row r="4673" ht="15.75" customHeight="1">
      <c r="F4673" s="19"/>
      <c r="G4673" s="20"/>
      <c r="M4673" s="21"/>
      <c r="O4673" s="19"/>
      <c r="R4673" s="21"/>
      <c r="T4673" s="19"/>
      <c r="U4673" s="19"/>
      <c r="AA4673" s="19"/>
      <c r="AF4673" s="22"/>
      <c r="AK4673" s="21"/>
      <c r="AP4673" s="21"/>
      <c r="AS4673" s="22"/>
      <c r="AU4673" s="22"/>
    </row>
    <row r="4674" ht="15.75" customHeight="1">
      <c r="F4674" s="19"/>
      <c r="G4674" s="20"/>
      <c r="M4674" s="21"/>
      <c r="O4674" s="19"/>
      <c r="R4674" s="21"/>
      <c r="T4674" s="19"/>
      <c r="U4674" s="19"/>
      <c r="AA4674" s="19"/>
      <c r="AF4674" s="22"/>
      <c r="AK4674" s="21"/>
      <c r="AP4674" s="21"/>
      <c r="AS4674" s="22"/>
      <c r="AU4674" s="22"/>
    </row>
    <row r="4675" ht="15.75" customHeight="1">
      <c r="F4675" s="19"/>
      <c r="G4675" s="20"/>
      <c r="M4675" s="21"/>
      <c r="O4675" s="19"/>
      <c r="R4675" s="21"/>
      <c r="T4675" s="19"/>
      <c r="U4675" s="19"/>
      <c r="AA4675" s="19"/>
      <c r="AF4675" s="22"/>
      <c r="AK4675" s="21"/>
      <c r="AP4675" s="21"/>
      <c r="AS4675" s="22"/>
      <c r="AU4675" s="22"/>
    </row>
    <row r="4676" ht="15.75" customHeight="1">
      <c r="F4676" s="19"/>
      <c r="G4676" s="20"/>
      <c r="M4676" s="21"/>
      <c r="O4676" s="19"/>
      <c r="R4676" s="21"/>
      <c r="T4676" s="19"/>
      <c r="U4676" s="19"/>
      <c r="AA4676" s="19"/>
      <c r="AF4676" s="22"/>
      <c r="AK4676" s="21"/>
      <c r="AP4676" s="21"/>
      <c r="AS4676" s="22"/>
      <c r="AU4676" s="22"/>
    </row>
    <row r="4677" ht="15.75" customHeight="1">
      <c r="F4677" s="19"/>
      <c r="G4677" s="20"/>
      <c r="M4677" s="21"/>
      <c r="O4677" s="19"/>
      <c r="R4677" s="21"/>
      <c r="T4677" s="19"/>
      <c r="U4677" s="19"/>
      <c r="AA4677" s="19"/>
      <c r="AF4677" s="22"/>
      <c r="AK4677" s="21"/>
      <c r="AP4677" s="21"/>
      <c r="AS4677" s="22"/>
      <c r="AU4677" s="22"/>
    </row>
    <row r="4678" ht="15.75" customHeight="1">
      <c r="F4678" s="19"/>
      <c r="G4678" s="20"/>
      <c r="M4678" s="21"/>
      <c r="O4678" s="19"/>
      <c r="R4678" s="21"/>
      <c r="T4678" s="19"/>
      <c r="U4678" s="19"/>
      <c r="AA4678" s="19"/>
      <c r="AF4678" s="22"/>
      <c r="AK4678" s="21"/>
      <c r="AP4678" s="21"/>
      <c r="AS4678" s="22"/>
      <c r="AU4678" s="22"/>
    </row>
    <row r="4679" ht="15.75" customHeight="1">
      <c r="F4679" s="19"/>
      <c r="G4679" s="20"/>
      <c r="M4679" s="21"/>
      <c r="O4679" s="19"/>
      <c r="R4679" s="21"/>
      <c r="T4679" s="19"/>
      <c r="U4679" s="19"/>
      <c r="AA4679" s="19"/>
      <c r="AF4679" s="22"/>
      <c r="AK4679" s="21"/>
      <c r="AP4679" s="21"/>
      <c r="AS4679" s="22"/>
      <c r="AU4679" s="22"/>
    </row>
    <row r="4680" ht="15.75" customHeight="1">
      <c r="F4680" s="19"/>
      <c r="G4680" s="20"/>
      <c r="M4680" s="21"/>
      <c r="O4680" s="19"/>
      <c r="R4680" s="21"/>
      <c r="T4680" s="19"/>
      <c r="U4680" s="19"/>
      <c r="AA4680" s="19"/>
      <c r="AF4680" s="22"/>
      <c r="AK4680" s="21"/>
      <c r="AP4680" s="21"/>
      <c r="AS4680" s="22"/>
      <c r="AU4680" s="22"/>
    </row>
    <row r="4681" ht="15.75" customHeight="1">
      <c r="F4681" s="19"/>
      <c r="G4681" s="20"/>
      <c r="M4681" s="21"/>
      <c r="O4681" s="19"/>
      <c r="R4681" s="21"/>
      <c r="T4681" s="19"/>
      <c r="U4681" s="19"/>
      <c r="AA4681" s="19"/>
      <c r="AF4681" s="22"/>
      <c r="AK4681" s="21"/>
      <c r="AP4681" s="21"/>
      <c r="AS4681" s="22"/>
      <c r="AU4681" s="22"/>
    </row>
    <row r="4682" ht="15.75" customHeight="1">
      <c r="F4682" s="19"/>
      <c r="G4682" s="20"/>
      <c r="M4682" s="21"/>
      <c r="O4682" s="19"/>
      <c r="R4682" s="21"/>
      <c r="T4682" s="19"/>
      <c r="U4682" s="19"/>
      <c r="AA4682" s="19"/>
      <c r="AF4682" s="22"/>
      <c r="AK4682" s="21"/>
      <c r="AP4682" s="21"/>
      <c r="AS4682" s="22"/>
      <c r="AU4682" s="22"/>
    </row>
    <row r="4683" ht="15.75" customHeight="1">
      <c r="F4683" s="19"/>
      <c r="G4683" s="20"/>
      <c r="M4683" s="21"/>
      <c r="O4683" s="19"/>
      <c r="R4683" s="21"/>
      <c r="T4683" s="19"/>
      <c r="U4683" s="19"/>
      <c r="AA4683" s="19"/>
      <c r="AF4683" s="22"/>
      <c r="AK4683" s="21"/>
      <c r="AP4683" s="21"/>
      <c r="AS4683" s="22"/>
      <c r="AU4683" s="22"/>
    </row>
    <row r="4684" ht="15.75" customHeight="1">
      <c r="F4684" s="19"/>
      <c r="G4684" s="20"/>
      <c r="M4684" s="21"/>
      <c r="O4684" s="19"/>
      <c r="R4684" s="21"/>
      <c r="T4684" s="19"/>
      <c r="U4684" s="19"/>
      <c r="AA4684" s="19"/>
      <c r="AF4684" s="22"/>
      <c r="AK4684" s="21"/>
      <c r="AP4684" s="21"/>
      <c r="AS4684" s="22"/>
      <c r="AU4684" s="22"/>
    </row>
    <row r="4685" ht="15.75" customHeight="1">
      <c r="F4685" s="19"/>
      <c r="G4685" s="20"/>
      <c r="M4685" s="21"/>
      <c r="O4685" s="19"/>
      <c r="R4685" s="21"/>
      <c r="T4685" s="19"/>
      <c r="U4685" s="19"/>
      <c r="AA4685" s="19"/>
      <c r="AF4685" s="22"/>
      <c r="AK4685" s="21"/>
      <c r="AP4685" s="21"/>
      <c r="AS4685" s="22"/>
      <c r="AU4685" s="22"/>
    </row>
    <row r="4686" ht="15.75" customHeight="1">
      <c r="F4686" s="19"/>
      <c r="G4686" s="20"/>
      <c r="M4686" s="21"/>
      <c r="O4686" s="19"/>
      <c r="R4686" s="21"/>
      <c r="T4686" s="19"/>
      <c r="U4686" s="19"/>
      <c r="AA4686" s="19"/>
      <c r="AF4686" s="22"/>
      <c r="AK4686" s="21"/>
      <c r="AP4686" s="21"/>
      <c r="AS4686" s="22"/>
      <c r="AU4686" s="22"/>
    </row>
    <row r="4687" ht="15.75" customHeight="1">
      <c r="F4687" s="19"/>
      <c r="G4687" s="20"/>
      <c r="M4687" s="21"/>
      <c r="O4687" s="19"/>
      <c r="R4687" s="21"/>
      <c r="T4687" s="19"/>
      <c r="U4687" s="19"/>
      <c r="AA4687" s="19"/>
      <c r="AF4687" s="22"/>
      <c r="AK4687" s="21"/>
      <c r="AP4687" s="21"/>
      <c r="AS4687" s="22"/>
      <c r="AU4687" s="22"/>
    </row>
    <row r="4688" ht="15.75" customHeight="1">
      <c r="F4688" s="19"/>
      <c r="G4688" s="20"/>
      <c r="M4688" s="21"/>
      <c r="O4688" s="19"/>
      <c r="R4688" s="21"/>
      <c r="T4688" s="19"/>
      <c r="U4688" s="19"/>
      <c r="AA4688" s="19"/>
      <c r="AF4688" s="22"/>
      <c r="AK4688" s="21"/>
      <c r="AP4688" s="21"/>
      <c r="AS4688" s="22"/>
      <c r="AU4688" s="22"/>
    </row>
    <row r="4689" ht="15.75" customHeight="1">
      <c r="F4689" s="19"/>
      <c r="G4689" s="20"/>
      <c r="M4689" s="21"/>
      <c r="O4689" s="19"/>
      <c r="R4689" s="21"/>
      <c r="T4689" s="19"/>
      <c r="U4689" s="19"/>
      <c r="AA4689" s="19"/>
      <c r="AF4689" s="22"/>
      <c r="AK4689" s="21"/>
      <c r="AP4689" s="21"/>
      <c r="AS4689" s="22"/>
      <c r="AU4689" s="22"/>
    </row>
    <row r="4690" ht="15.75" customHeight="1">
      <c r="F4690" s="19"/>
      <c r="G4690" s="20"/>
      <c r="M4690" s="21"/>
      <c r="O4690" s="19"/>
      <c r="R4690" s="21"/>
      <c r="T4690" s="19"/>
      <c r="U4690" s="19"/>
      <c r="AA4690" s="19"/>
      <c r="AF4690" s="22"/>
      <c r="AK4690" s="21"/>
      <c r="AP4690" s="21"/>
      <c r="AS4690" s="22"/>
      <c r="AU4690" s="22"/>
    </row>
    <row r="4691" ht="15.75" customHeight="1">
      <c r="F4691" s="19"/>
      <c r="G4691" s="20"/>
      <c r="M4691" s="21"/>
      <c r="O4691" s="19"/>
      <c r="R4691" s="21"/>
      <c r="T4691" s="19"/>
      <c r="U4691" s="19"/>
      <c r="AA4691" s="19"/>
      <c r="AF4691" s="22"/>
      <c r="AK4691" s="21"/>
      <c r="AP4691" s="21"/>
      <c r="AS4691" s="22"/>
      <c r="AU4691" s="22"/>
    </row>
    <row r="4692" ht="15.75" customHeight="1">
      <c r="F4692" s="19"/>
      <c r="G4692" s="20"/>
      <c r="M4692" s="21"/>
      <c r="O4692" s="19"/>
      <c r="R4692" s="21"/>
      <c r="T4692" s="19"/>
      <c r="U4692" s="19"/>
      <c r="AA4692" s="19"/>
      <c r="AF4692" s="22"/>
      <c r="AK4692" s="21"/>
      <c r="AP4692" s="21"/>
      <c r="AS4692" s="22"/>
      <c r="AU4692" s="22"/>
    </row>
    <row r="4693" ht="15.75" customHeight="1">
      <c r="F4693" s="19"/>
      <c r="G4693" s="20"/>
      <c r="M4693" s="21"/>
      <c r="O4693" s="19"/>
      <c r="R4693" s="21"/>
      <c r="T4693" s="19"/>
      <c r="U4693" s="19"/>
      <c r="AA4693" s="19"/>
      <c r="AF4693" s="22"/>
      <c r="AK4693" s="21"/>
      <c r="AP4693" s="21"/>
      <c r="AS4693" s="22"/>
      <c r="AU4693" s="22"/>
    </row>
    <row r="4694" ht="15.75" customHeight="1">
      <c r="F4694" s="19"/>
      <c r="G4694" s="20"/>
      <c r="M4694" s="21"/>
      <c r="O4694" s="19"/>
      <c r="R4694" s="21"/>
      <c r="T4694" s="19"/>
      <c r="U4694" s="19"/>
      <c r="AA4694" s="19"/>
      <c r="AF4694" s="22"/>
      <c r="AK4694" s="21"/>
      <c r="AP4694" s="21"/>
      <c r="AS4694" s="22"/>
      <c r="AU4694" s="22"/>
    </row>
    <row r="4695" ht="15.75" customHeight="1">
      <c r="F4695" s="19"/>
      <c r="G4695" s="20"/>
      <c r="M4695" s="21"/>
      <c r="O4695" s="19"/>
      <c r="R4695" s="21"/>
      <c r="T4695" s="19"/>
      <c r="U4695" s="19"/>
      <c r="AA4695" s="19"/>
      <c r="AF4695" s="22"/>
      <c r="AK4695" s="21"/>
      <c r="AP4695" s="21"/>
      <c r="AS4695" s="22"/>
      <c r="AU4695" s="22"/>
    </row>
    <row r="4696" ht="15.75" customHeight="1">
      <c r="F4696" s="19"/>
      <c r="G4696" s="20"/>
      <c r="M4696" s="21"/>
      <c r="O4696" s="19"/>
      <c r="R4696" s="21"/>
      <c r="T4696" s="19"/>
      <c r="U4696" s="19"/>
      <c r="AA4696" s="19"/>
      <c r="AF4696" s="22"/>
      <c r="AK4696" s="21"/>
      <c r="AP4696" s="21"/>
      <c r="AS4696" s="22"/>
      <c r="AU4696" s="22"/>
    </row>
    <row r="4697" ht="15.75" customHeight="1">
      <c r="F4697" s="19"/>
      <c r="G4697" s="20"/>
      <c r="M4697" s="21"/>
      <c r="O4697" s="19"/>
      <c r="R4697" s="21"/>
      <c r="T4697" s="19"/>
      <c r="U4697" s="19"/>
      <c r="AA4697" s="19"/>
      <c r="AF4697" s="22"/>
      <c r="AK4697" s="21"/>
      <c r="AP4697" s="21"/>
      <c r="AS4697" s="22"/>
      <c r="AU4697" s="22"/>
    </row>
    <row r="4698" ht="15.75" customHeight="1">
      <c r="F4698" s="19"/>
      <c r="G4698" s="20"/>
      <c r="M4698" s="21"/>
      <c r="O4698" s="19"/>
      <c r="R4698" s="21"/>
      <c r="T4698" s="19"/>
      <c r="U4698" s="19"/>
      <c r="AA4698" s="19"/>
      <c r="AF4698" s="22"/>
      <c r="AK4698" s="21"/>
      <c r="AP4698" s="21"/>
      <c r="AS4698" s="22"/>
      <c r="AU4698" s="22"/>
    </row>
    <row r="4699" ht="15.75" customHeight="1">
      <c r="F4699" s="19"/>
      <c r="G4699" s="20"/>
      <c r="M4699" s="21"/>
      <c r="O4699" s="19"/>
      <c r="R4699" s="21"/>
      <c r="T4699" s="19"/>
      <c r="U4699" s="19"/>
      <c r="AA4699" s="19"/>
      <c r="AF4699" s="22"/>
      <c r="AK4699" s="21"/>
      <c r="AP4699" s="21"/>
      <c r="AS4699" s="22"/>
      <c r="AU4699" s="22"/>
    </row>
    <row r="4700" ht="15.75" customHeight="1">
      <c r="F4700" s="19"/>
      <c r="G4700" s="20"/>
      <c r="M4700" s="21"/>
      <c r="O4700" s="19"/>
      <c r="R4700" s="21"/>
      <c r="T4700" s="19"/>
      <c r="U4700" s="19"/>
      <c r="AA4700" s="19"/>
      <c r="AF4700" s="22"/>
      <c r="AK4700" s="21"/>
      <c r="AP4700" s="21"/>
      <c r="AS4700" s="22"/>
      <c r="AU4700" s="22"/>
    </row>
    <row r="4701" ht="15.75" customHeight="1">
      <c r="F4701" s="19"/>
      <c r="G4701" s="20"/>
      <c r="M4701" s="21"/>
      <c r="O4701" s="19"/>
      <c r="R4701" s="21"/>
      <c r="T4701" s="19"/>
      <c r="U4701" s="19"/>
      <c r="AA4701" s="19"/>
      <c r="AF4701" s="22"/>
      <c r="AK4701" s="21"/>
      <c r="AP4701" s="21"/>
      <c r="AS4701" s="22"/>
      <c r="AU4701" s="22"/>
    </row>
    <row r="4702" ht="15.75" customHeight="1">
      <c r="F4702" s="19"/>
      <c r="G4702" s="20"/>
      <c r="M4702" s="21"/>
      <c r="O4702" s="19"/>
      <c r="R4702" s="21"/>
      <c r="T4702" s="19"/>
      <c r="U4702" s="19"/>
      <c r="AA4702" s="19"/>
      <c r="AF4702" s="22"/>
      <c r="AK4702" s="21"/>
      <c r="AP4702" s="21"/>
      <c r="AS4702" s="22"/>
      <c r="AU4702" s="22"/>
    </row>
    <row r="4703" ht="15.75" customHeight="1">
      <c r="F4703" s="19"/>
      <c r="G4703" s="20"/>
      <c r="M4703" s="21"/>
      <c r="O4703" s="19"/>
      <c r="R4703" s="21"/>
      <c r="T4703" s="19"/>
      <c r="U4703" s="19"/>
      <c r="AA4703" s="19"/>
      <c r="AF4703" s="22"/>
      <c r="AK4703" s="21"/>
      <c r="AP4703" s="21"/>
      <c r="AS4703" s="22"/>
      <c r="AU4703" s="22"/>
    </row>
    <row r="4704" ht="15.75" customHeight="1">
      <c r="F4704" s="19"/>
      <c r="G4704" s="20"/>
      <c r="M4704" s="21"/>
      <c r="O4704" s="19"/>
      <c r="R4704" s="21"/>
      <c r="T4704" s="19"/>
      <c r="U4704" s="19"/>
      <c r="AA4704" s="19"/>
      <c r="AF4704" s="22"/>
      <c r="AK4704" s="21"/>
      <c r="AP4704" s="21"/>
      <c r="AS4704" s="22"/>
      <c r="AU4704" s="22"/>
    </row>
    <row r="4705" ht="15.75" customHeight="1">
      <c r="F4705" s="19"/>
      <c r="G4705" s="20"/>
      <c r="M4705" s="21"/>
      <c r="O4705" s="19"/>
      <c r="R4705" s="21"/>
      <c r="T4705" s="19"/>
      <c r="U4705" s="19"/>
      <c r="AA4705" s="19"/>
      <c r="AF4705" s="22"/>
      <c r="AK4705" s="21"/>
      <c r="AP4705" s="21"/>
      <c r="AS4705" s="22"/>
      <c r="AU4705" s="22"/>
    </row>
    <row r="4706" ht="15.75" customHeight="1">
      <c r="F4706" s="19"/>
      <c r="G4706" s="20"/>
      <c r="M4706" s="21"/>
      <c r="O4706" s="19"/>
      <c r="R4706" s="21"/>
      <c r="T4706" s="19"/>
      <c r="U4706" s="19"/>
      <c r="AA4706" s="19"/>
      <c r="AF4706" s="22"/>
      <c r="AK4706" s="21"/>
      <c r="AP4706" s="21"/>
      <c r="AS4706" s="22"/>
      <c r="AU4706" s="22"/>
    </row>
    <row r="4707" ht="15.75" customHeight="1">
      <c r="F4707" s="19"/>
      <c r="G4707" s="20"/>
      <c r="M4707" s="21"/>
      <c r="O4707" s="19"/>
      <c r="R4707" s="21"/>
      <c r="T4707" s="19"/>
      <c r="U4707" s="19"/>
      <c r="AA4707" s="19"/>
      <c r="AF4707" s="22"/>
      <c r="AK4707" s="21"/>
      <c r="AP4707" s="21"/>
      <c r="AS4707" s="22"/>
      <c r="AU4707" s="22"/>
    </row>
    <row r="4708" ht="15.75" customHeight="1">
      <c r="F4708" s="19"/>
      <c r="G4708" s="20"/>
      <c r="M4708" s="21"/>
      <c r="O4708" s="19"/>
      <c r="R4708" s="21"/>
      <c r="T4708" s="19"/>
      <c r="U4708" s="19"/>
      <c r="AA4708" s="19"/>
      <c r="AF4708" s="22"/>
      <c r="AK4708" s="21"/>
      <c r="AP4708" s="21"/>
      <c r="AS4708" s="22"/>
      <c r="AU4708" s="22"/>
    </row>
    <row r="4709" ht="15.75" customHeight="1">
      <c r="F4709" s="19"/>
      <c r="G4709" s="20"/>
      <c r="M4709" s="21"/>
      <c r="O4709" s="19"/>
      <c r="R4709" s="21"/>
      <c r="T4709" s="19"/>
      <c r="U4709" s="19"/>
      <c r="AA4709" s="19"/>
      <c r="AF4709" s="22"/>
      <c r="AK4709" s="21"/>
      <c r="AP4709" s="21"/>
      <c r="AS4709" s="22"/>
      <c r="AU4709" s="22"/>
    </row>
    <row r="4710" ht="15.75" customHeight="1">
      <c r="F4710" s="19"/>
      <c r="G4710" s="20"/>
      <c r="M4710" s="21"/>
      <c r="O4710" s="19"/>
      <c r="R4710" s="21"/>
      <c r="T4710" s="19"/>
      <c r="U4710" s="19"/>
      <c r="AA4710" s="19"/>
      <c r="AF4710" s="22"/>
      <c r="AK4710" s="21"/>
      <c r="AP4710" s="21"/>
      <c r="AS4710" s="22"/>
      <c r="AU4710" s="22"/>
    </row>
    <row r="4711" ht="15.75" customHeight="1">
      <c r="F4711" s="19"/>
      <c r="G4711" s="20"/>
      <c r="M4711" s="21"/>
      <c r="O4711" s="19"/>
      <c r="R4711" s="21"/>
      <c r="T4711" s="19"/>
      <c r="U4711" s="19"/>
      <c r="AA4711" s="19"/>
      <c r="AF4711" s="22"/>
      <c r="AK4711" s="21"/>
      <c r="AP4711" s="21"/>
      <c r="AS4711" s="22"/>
      <c r="AU4711" s="22"/>
    </row>
    <row r="4712" ht="15.75" customHeight="1">
      <c r="F4712" s="19"/>
      <c r="G4712" s="20"/>
      <c r="M4712" s="21"/>
      <c r="O4712" s="19"/>
      <c r="R4712" s="21"/>
      <c r="T4712" s="19"/>
      <c r="U4712" s="19"/>
      <c r="AA4712" s="19"/>
      <c r="AF4712" s="22"/>
      <c r="AK4712" s="21"/>
      <c r="AP4712" s="21"/>
      <c r="AS4712" s="22"/>
      <c r="AU4712" s="22"/>
    </row>
    <row r="4713" ht="15.75" customHeight="1">
      <c r="F4713" s="19"/>
      <c r="G4713" s="20"/>
      <c r="M4713" s="21"/>
      <c r="O4713" s="19"/>
      <c r="R4713" s="21"/>
      <c r="T4713" s="19"/>
      <c r="U4713" s="19"/>
      <c r="AA4713" s="19"/>
      <c r="AF4713" s="22"/>
      <c r="AK4713" s="21"/>
      <c r="AP4713" s="21"/>
      <c r="AS4713" s="22"/>
      <c r="AU4713" s="22"/>
    </row>
    <row r="4714" ht="15.75" customHeight="1">
      <c r="F4714" s="19"/>
      <c r="G4714" s="20"/>
      <c r="M4714" s="21"/>
      <c r="O4714" s="19"/>
      <c r="R4714" s="21"/>
      <c r="T4714" s="19"/>
      <c r="U4714" s="19"/>
      <c r="AA4714" s="19"/>
      <c r="AF4714" s="22"/>
      <c r="AK4714" s="21"/>
      <c r="AP4714" s="21"/>
      <c r="AS4714" s="22"/>
      <c r="AU4714" s="22"/>
    </row>
    <row r="4715" ht="15.75" customHeight="1">
      <c r="F4715" s="19"/>
      <c r="G4715" s="20"/>
      <c r="M4715" s="21"/>
      <c r="O4715" s="19"/>
      <c r="R4715" s="21"/>
      <c r="T4715" s="19"/>
      <c r="U4715" s="19"/>
      <c r="AA4715" s="19"/>
      <c r="AF4715" s="22"/>
      <c r="AK4715" s="21"/>
      <c r="AP4715" s="21"/>
      <c r="AS4715" s="22"/>
      <c r="AU4715" s="22"/>
    </row>
    <row r="4716" ht="15.75" customHeight="1">
      <c r="F4716" s="19"/>
      <c r="G4716" s="20"/>
      <c r="M4716" s="21"/>
      <c r="O4716" s="19"/>
      <c r="R4716" s="21"/>
      <c r="T4716" s="19"/>
      <c r="U4716" s="19"/>
      <c r="AA4716" s="19"/>
      <c r="AF4716" s="22"/>
      <c r="AK4716" s="21"/>
      <c r="AP4716" s="21"/>
      <c r="AS4716" s="22"/>
      <c r="AU4716" s="22"/>
    </row>
    <row r="4717" ht="15.75" customHeight="1">
      <c r="F4717" s="19"/>
      <c r="G4717" s="20"/>
      <c r="M4717" s="21"/>
      <c r="O4717" s="19"/>
      <c r="R4717" s="21"/>
      <c r="T4717" s="19"/>
      <c r="U4717" s="19"/>
      <c r="AA4717" s="19"/>
      <c r="AF4717" s="22"/>
      <c r="AK4717" s="21"/>
      <c r="AP4717" s="21"/>
      <c r="AS4717" s="22"/>
      <c r="AU4717" s="22"/>
    </row>
    <row r="4718" ht="15.75" customHeight="1">
      <c r="F4718" s="19"/>
      <c r="G4718" s="20"/>
      <c r="M4718" s="21"/>
      <c r="O4718" s="19"/>
      <c r="R4718" s="21"/>
      <c r="T4718" s="19"/>
      <c r="U4718" s="19"/>
      <c r="AA4718" s="19"/>
      <c r="AF4718" s="22"/>
      <c r="AK4718" s="21"/>
      <c r="AP4718" s="21"/>
      <c r="AS4718" s="22"/>
      <c r="AU4718" s="22"/>
    </row>
    <row r="4719" ht="15.75" customHeight="1">
      <c r="F4719" s="19"/>
      <c r="G4719" s="20"/>
      <c r="M4719" s="21"/>
      <c r="O4719" s="19"/>
      <c r="R4719" s="21"/>
      <c r="T4719" s="19"/>
      <c r="U4719" s="19"/>
      <c r="AA4719" s="19"/>
      <c r="AF4719" s="22"/>
      <c r="AK4719" s="21"/>
      <c r="AP4719" s="21"/>
      <c r="AS4719" s="22"/>
      <c r="AU4719" s="22"/>
    </row>
    <row r="4720" ht="15.75" customHeight="1">
      <c r="F4720" s="19"/>
      <c r="G4720" s="20"/>
      <c r="M4720" s="21"/>
      <c r="O4720" s="19"/>
      <c r="R4720" s="21"/>
      <c r="T4720" s="19"/>
      <c r="U4720" s="19"/>
      <c r="AA4720" s="19"/>
      <c r="AF4720" s="22"/>
      <c r="AK4720" s="21"/>
      <c r="AP4720" s="21"/>
      <c r="AS4720" s="22"/>
      <c r="AU4720" s="22"/>
    </row>
    <row r="4721" ht="15.75" customHeight="1">
      <c r="F4721" s="19"/>
      <c r="G4721" s="20"/>
      <c r="M4721" s="21"/>
      <c r="O4721" s="19"/>
      <c r="R4721" s="21"/>
      <c r="T4721" s="19"/>
      <c r="U4721" s="19"/>
      <c r="AA4721" s="19"/>
      <c r="AF4721" s="22"/>
      <c r="AK4721" s="21"/>
      <c r="AP4721" s="21"/>
      <c r="AS4721" s="22"/>
      <c r="AU4721" s="22"/>
    </row>
    <row r="4722" ht="15.75" customHeight="1">
      <c r="F4722" s="19"/>
      <c r="G4722" s="20"/>
      <c r="M4722" s="21"/>
      <c r="O4722" s="19"/>
      <c r="R4722" s="21"/>
      <c r="T4722" s="19"/>
      <c r="U4722" s="19"/>
      <c r="AA4722" s="19"/>
      <c r="AF4722" s="22"/>
      <c r="AK4722" s="21"/>
      <c r="AP4722" s="21"/>
      <c r="AS4722" s="22"/>
      <c r="AU4722" s="22"/>
    </row>
    <row r="4723" ht="15.75" customHeight="1">
      <c r="F4723" s="19"/>
      <c r="G4723" s="20"/>
      <c r="M4723" s="21"/>
      <c r="O4723" s="19"/>
      <c r="R4723" s="21"/>
      <c r="T4723" s="19"/>
      <c r="U4723" s="19"/>
      <c r="AA4723" s="19"/>
      <c r="AF4723" s="22"/>
      <c r="AK4723" s="21"/>
      <c r="AP4723" s="21"/>
      <c r="AS4723" s="22"/>
      <c r="AU4723" s="22"/>
    </row>
    <row r="4724" ht="15.75" customHeight="1">
      <c r="F4724" s="19"/>
      <c r="G4724" s="20"/>
      <c r="M4724" s="21"/>
      <c r="O4724" s="19"/>
      <c r="R4724" s="21"/>
      <c r="T4724" s="19"/>
      <c r="U4724" s="19"/>
      <c r="AA4724" s="19"/>
      <c r="AF4724" s="22"/>
      <c r="AK4724" s="21"/>
      <c r="AP4724" s="21"/>
      <c r="AS4724" s="22"/>
      <c r="AU4724" s="22"/>
    </row>
    <row r="4725" ht="15.75" customHeight="1">
      <c r="F4725" s="19"/>
      <c r="G4725" s="20"/>
      <c r="M4725" s="21"/>
      <c r="O4725" s="19"/>
      <c r="R4725" s="21"/>
      <c r="T4725" s="19"/>
      <c r="U4725" s="19"/>
      <c r="AA4725" s="19"/>
      <c r="AF4725" s="22"/>
      <c r="AK4725" s="21"/>
      <c r="AP4725" s="21"/>
      <c r="AS4725" s="22"/>
      <c r="AU4725" s="22"/>
    </row>
    <row r="4726" ht="15.75" customHeight="1">
      <c r="F4726" s="19"/>
      <c r="G4726" s="20"/>
      <c r="M4726" s="21"/>
      <c r="O4726" s="19"/>
      <c r="R4726" s="21"/>
      <c r="T4726" s="19"/>
      <c r="U4726" s="19"/>
      <c r="AA4726" s="19"/>
      <c r="AF4726" s="22"/>
      <c r="AK4726" s="21"/>
      <c r="AP4726" s="21"/>
      <c r="AS4726" s="22"/>
      <c r="AU4726" s="22"/>
    </row>
    <row r="4727" ht="15.75" customHeight="1">
      <c r="F4727" s="19"/>
      <c r="G4727" s="20"/>
      <c r="M4727" s="21"/>
      <c r="O4727" s="19"/>
      <c r="R4727" s="21"/>
      <c r="T4727" s="19"/>
      <c r="U4727" s="19"/>
      <c r="AA4727" s="19"/>
      <c r="AF4727" s="22"/>
      <c r="AK4727" s="21"/>
      <c r="AP4727" s="21"/>
      <c r="AS4727" s="22"/>
      <c r="AU4727" s="22"/>
    </row>
    <row r="4728" ht="15.75" customHeight="1">
      <c r="F4728" s="19"/>
      <c r="G4728" s="20"/>
      <c r="M4728" s="21"/>
      <c r="O4728" s="19"/>
      <c r="R4728" s="21"/>
      <c r="T4728" s="19"/>
      <c r="U4728" s="19"/>
      <c r="AA4728" s="19"/>
      <c r="AF4728" s="22"/>
      <c r="AK4728" s="21"/>
      <c r="AP4728" s="21"/>
      <c r="AS4728" s="22"/>
      <c r="AU4728" s="22"/>
    </row>
    <row r="4729" ht="15.75" customHeight="1">
      <c r="F4729" s="19"/>
      <c r="G4729" s="20"/>
      <c r="M4729" s="21"/>
      <c r="O4729" s="19"/>
      <c r="R4729" s="21"/>
      <c r="T4729" s="19"/>
      <c r="U4729" s="19"/>
      <c r="AA4729" s="19"/>
      <c r="AF4729" s="22"/>
      <c r="AK4729" s="21"/>
      <c r="AP4729" s="21"/>
      <c r="AS4729" s="22"/>
      <c r="AU4729" s="22"/>
    </row>
    <row r="4730" ht="15.75" customHeight="1">
      <c r="F4730" s="19"/>
      <c r="G4730" s="20"/>
      <c r="M4730" s="21"/>
      <c r="O4730" s="19"/>
      <c r="R4730" s="21"/>
      <c r="T4730" s="19"/>
      <c r="U4730" s="19"/>
      <c r="AA4730" s="19"/>
      <c r="AF4730" s="22"/>
      <c r="AK4730" s="21"/>
      <c r="AP4730" s="21"/>
      <c r="AS4730" s="22"/>
      <c r="AU4730" s="22"/>
    </row>
    <row r="4731" ht="15.75" customHeight="1">
      <c r="F4731" s="19"/>
      <c r="G4731" s="20"/>
      <c r="M4731" s="21"/>
      <c r="O4731" s="19"/>
      <c r="R4731" s="21"/>
      <c r="T4731" s="19"/>
      <c r="U4731" s="19"/>
      <c r="AA4731" s="19"/>
      <c r="AF4731" s="22"/>
      <c r="AK4731" s="21"/>
      <c r="AP4731" s="21"/>
      <c r="AS4731" s="22"/>
      <c r="AU4731" s="22"/>
    </row>
    <row r="4732" ht="15.75" customHeight="1">
      <c r="F4732" s="19"/>
      <c r="G4732" s="20"/>
      <c r="M4732" s="21"/>
      <c r="O4732" s="19"/>
      <c r="R4732" s="21"/>
      <c r="T4732" s="19"/>
      <c r="U4732" s="19"/>
      <c r="AA4732" s="19"/>
      <c r="AF4732" s="22"/>
      <c r="AK4732" s="21"/>
      <c r="AP4732" s="21"/>
      <c r="AS4732" s="22"/>
      <c r="AU4732" s="22"/>
    </row>
    <row r="4733" ht="15.75" customHeight="1">
      <c r="F4733" s="19"/>
      <c r="G4733" s="20"/>
      <c r="M4733" s="21"/>
      <c r="O4733" s="19"/>
      <c r="R4733" s="21"/>
      <c r="T4733" s="19"/>
      <c r="U4733" s="19"/>
      <c r="AA4733" s="19"/>
      <c r="AF4733" s="22"/>
      <c r="AK4733" s="21"/>
      <c r="AP4733" s="21"/>
      <c r="AS4733" s="22"/>
      <c r="AU4733" s="22"/>
    </row>
    <row r="4734" ht="15.75" customHeight="1">
      <c r="F4734" s="19"/>
      <c r="G4734" s="20"/>
      <c r="M4734" s="21"/>
      <c r="O4734" s="19"/>
      <c r="R4734" s="21"/>
      <c r="T4734" s="19"/>
      <c r="U4734" s="19"/>
      <c r="AA4734" s="19"/>
      <c r="AF4734" s="22"/>
      <c r="AK4734" s="21"/>
      <c r="AP4734" s="21"/>
      <c r="AS4734" s="22"/>
      <c r="AU4734" s="22"/>
    </row>
    <row r="4735" ht="15.75" customHeight="1">
      <c r="F4735" s="19"/>
      <c r="G4735" s="20"/>
      <c r="M4735" s="21"/>
      <c r="O4735" s="19"/>
      <c r="R4735" s="21"/>
      <c r="T4735" s="19"/>
      <c r="U4735" s="19"/>
      <c r="AA4735" s="19"/>
      <c r="AF4735" s="22"/>
      <c r="AK4735" s="21"/>
      <c r="AP4735" s="21"/>
      <c r="AS4735" s="22"/>
      <c r="AU4735" s="22"/>
    </row>
    <row r="4736" ht="15.75" customHeight="1">
      <c r="F4736" s="19"/>
      <c r="G4736" s="20"/>
      <c r="M4736" s="21"/>
      <c r="O4736" s="19"/>
      <c r="R4736" s="21"/>
      <c r="T4736" s="19"/>
      <c r="U4736" s="19"/>
      <c r="AA4736" s="19"/>
      <c r="AF4736" s="22"/>
      <c r="AK4736" s="21"/>
      <c r="AP4736" s="21"/>
      <c r="AS4736" s="22"/>
      <c r="AU4736" s="22"/>
    </row>
    <row r="4737" ht="15.75" customHeight="1">
      <c r="F4737" s="19"/>
      <c r="G4737" s="20"/>
      <c r="M4737" s="21"/>
      <c r="O4737" s="19"/>
      <c r="R4737" s="21"/>
      <c r="T4737" s="19"/>
      <c r="U4737" s="19"/>
      <c r="AA4737" s="19"/>
      <c r="AF4737" s="22"/>
      <c r="AK4737" s="21"/>
      <c r="AP4737" s="21"/>
      <c r="AS4737" s="22"/>
      <c r="AU4737" s="22"/>
    </row>
    <row r="4738" ht="15.75" customHeight="1">
      <c r="F4738" s="19"/>
      <c r="G4738" s="20"/>
      <c r="M4738" s="21"/>
      <c r="O4738" s="19"/>
      <c r="R4738" s="21"/>
      <c r="T4738" s="19"/>
      <c r="U4738" s="19"/>
      <c r="AA4738" s="19"/>
      <c r="AF4738" s="22"/>
      <c r="AK4738" s="21"/>
      <c r="AP4738" s="21"/>
      <c r="AS4738" s="22"/>
      <c r="AU4738" s="22"/>
    </row>
    <row r="4739" ht="15.75" customHeight="1">
      <c r="F4739" s="19"/>
      <c r="G4739" s="20"/>
      <c r="M4739" s="21"/>
      <c r="O4739" s="19"/>
      <c r="R4739" s="21"/>
      <c r="T4739" s="19"/>
      <c r="U4739" s="19"/>
      <c r="AA4739" s="19"/>
      <c r="AF4739" s="22"/>
      <c r="AK4739" s="21"/>
      <c r="AP4739" s="21"/>
      <c r="AS4739" s="22"/>
      <c r="AU4739" s="22"/>
    </row>
    <row r="4740" ht="15.75" customHeight="1">
      <c r="F4740" s="19"/>
      <c r="G4740" s="20"/>
      <c r="M4740" s="21"/>
      <c r="O4740" s="19"/>
      <c r="R4740" s="21"/>
      <c r="T4740" s="19"/>
      <c r="U4740" s="19"/>
      <c r="AA4740" s="19"/>
      <c r="AF4740" s="22"/>
      <c r="AK4740" s="21"/>
      <c r="AP4740" s="21"/>
      <c r="AS4740" s="22"/>
      <c r="AU4740" s="22"/>
    </row>
    <row r="4741" ht="15.75" customHeight="1">
      <c r="F4741" s="19"/>
      <c r="G4741" s="20"/>
      <c r="M4741" s="21"/>
      <c r="O4741" s="19"/>
      <c r="R4741" s="21"/>
      <c r="T4741" s="19"/>
      <c r="U4741" s="19"/>
      <c r="AA4741" s="19"/>
      <c r="AF4741" s="22"/>
      <c r="AK4741" s="21"/>
      <c r="AP4741" s="21"/>
      <c r="AS4741" s="22"/>
      <c r="AU4741" s="22"/>
    </row>
    <row r="4742" ht="15.75" customHeight="1">
      <c r="F4742" s="19"/>
      <c r="G4742" s="20"/>
      <c r="M4742" s="21"/>
      <c r="O4742" s="19"/>
      <c r="R4742" s="21"/>
      <c r="T4742" s="19"/>
      <c r="U4742" s="19"/>
      <c r="AA4742" s="19"/>
      <c r="AF4742" s="22"/>
      <c r="AK4742" s="21"/>
      <c r="AP4742" s="21"/>
      <c r="AS4742" s="22"/>
      <c r="AU4742" s="22"/>
    </row>
    <row r="4743" ht="15.75" customHeight="1">
      <c r="F4743" s="19"/>
      <c r="G4743" s="20"/>
      <c r="M4743" s="21"/>
      <c r="O4743" s="19"/>
      <c r="R4743" s="21"/>
      <c r="T4743" s="19"/>
      <c r="U4743" s="19"/>
      <c r="AA4743" s="19"/>
      <c r="AF4743" s="22"/>
      <c r="AK4743" s="21"/>
      <c r="AP4743" s="21"/>
      <c r="AS4743" s="22"/>
      <c r="AU4743" s="22"/>
    </row>
    <row r="4744" ht="15.75" customHeight="1">
      <c r="F4744" s="19"/>
      <c r="G4744" s="20"/>
      <c r="M4744" s="21"/>
      <c r="O4744" s="19"/>
      <c r="R4744" s="21"/>
      <c r="T4744" s="19"/>
      <c r="U4744" s="19"/>
      <c r="AA4744" s="19"/>
      <c r="AF4744" s="22"/>
      <c r="AK4744" s="21"/>
      <c r="AP4744" s="21"/>
      <c r="AS4744" s="22"/>
      <c r="AU4744" s="22"/>
    </row>
    <row r="4745" ht="15.75" customHeight="1">
      <c r="F4745" s="19"/>
      <c r="G4745" s="20"/>
      <c r="M4745" s="21"/>
      <c r="O4745" s="19"/>
      <c r="R4745" s="21"/>
      <c r="T4745" s="19"/>
      <c r="U4745" s="19"/>
      <c r="AA4745" s="19"/>
      <c r="AF4745" s="22"/>
      <c r="AK4745" s="21"/>
      <c r="AP4745" s="21"/>
      <c r="AS4745" s="22"/>
      <c r="AU4745" s="22"/>
    </row>
    <row r="4746" ht="15.75" customHeight="1">
      <c r="F4746" s="19"/>
      <c r="G4746" s="20"/>
      <c r="M4746" s="21"/>
      <c r="O4746" s="19"/>
      <c r="R4746" s="21"/>
      <c r="T4746" s="19"/>
      <c r="U4746" s="19"/>
      <c r="AA4746" s="19"/>
      <c r="AF4746" s="22"/>
      <c r="AK4746" s="21"/>
      <c r="AP4746" s="21"/>
      <c r="AS4746" s="22"/>
      <c r="AU4746" s="22"/>
    </row>
    <row r="4747" ht="15.75" customHeight="1">
      <c r="F4747" s="19"/>
      <c r="G4747" s="20"/>
      <c r="M4747" s="21"/>
      <c r="O4747" s="19"/>
      <c r="R4747" s="21"/>
      <c r="T4747" s="19"/>
      <c r="U4747" s="19"/>
      <c r="AA4747" s="19"/>
      <c r="AF4747" s="22"/>
      <c r="AK4747" s="21"/>
      <c r="AP4747" s="21"/>
      <c r="AS4747" s="22"/>
      <c r="AU4747" s="22"/>
    </row>
    <row r="4748" ht="15.75" customHeight="1">
      <c r="F4748" s="19"/>
      <c r="G4748" s="20"/>
      <c r="M4748" s="21"/>
      <c r="O4748" s="19"/>
      <c r="R4748" s="21"/>
      <c r="T4748" s="19"/>
      <c r="U4748" s="19"/>
      <c r="AA4748" s="19"/>
      <c r="AF4748" s="22"/>
      <c r="AK4748" s="21"/>
      <c r="AP4748" s="21"/>
      <c r="AS4748" s="22"/>
      <c r="AU4748" s="22"/>
    </row>
    <row r="4749" ht="15.75" customHeight="1">
      <c r="F4749" s="19"/>
      <c r="G4749" s="20"/>
      <c r="M4749" s="21"/>
      <c r="O4749" s="19"/>
      <c r="R4749" s="21"/>
      <c r="T4749" s="19"/>
      <c r="U4749" s="19"/>
      <c r="AA4749" s="19"/>
      <c r="AF4749" s="22"/>
      <c r="AK4749" s="21"/>
      <c r="AP4749" s="21"/>
      <c r="AS4749" s="22"/>
      <c r="AU4749" s="22"/>
    </row>
    <row r="4750" ht="15.75" customHeight="1">
      <c r="F4750" s="19"/>
      <c r="G4750" s="20"/>
      <c r="M4750" s="21"/>
      <c r="O4750" s="19"/>
      <c r="R4750" s="21"/>
      <c r="T4750" s="19"/>
      <c r="U4750" s="19"/>
      <c r="AA4750" s="19"/>
      <c r="AF4750" s="22"/>
      <c r="AK4750" s="21"/>
      <c r="AP4750" s="21"/>
      <c r="AS4750" s="22"/>
      <c r="AU4750" s="22"/>
    </row>
    <row r="4751" ht="15.75" customHeight="1">
      <c r="F4751" s="19"/>
      <c r="G4751" s="20"/>
      <c r="M4751" s="21"/>
      <c r="O4751" s="19"/>
      <c r="R4751" s="21"/>
      <c r="T4751" s="19"/>
      <c r="U4751" s="19"/>
      <c r="AA4751" s="19"/>
      <c r="AF4751" s="22"/>
      <c r="AK4751" s="21"/>
      <c r="AP4751" s="21"/>
      <c r="AS4751" s="22"/>
      <c r="AU4751" s="22"/>
    </row>
    <row r="4752" ht="15.75" customHeight="1">
      <c r="F4752" s="19"/>
      <c r="G4752" s="20"/>
      <c r="M4752" s="21"/>
      <c r="O4752" s="19"/>
      <c r="R4752" s="21"/>
      <c r="T4752" s="19"/>
      <c r="U4752" s="19"/>
      <c r="AA4752" s="19"/>
      <c r="AF4752" s="22"/>
      <c r="AK4752" s="21"/>
      <c r="AP4752" s="21"/>
      <c r="AS4752" s="22"/>
      <c r="AU4752" s="22"/>
    </row>
    <row r="4753" ht="15.75" customHeight="1">
      <c r="F4753" s="19"/>
      <c r="G4753" s="20"/>
      <c r="M4753" s="21"/>
      <c r="O4753" s="19"/>
      <c r="R4753" s="21"/>
      <c r="T4753" s="19"/>
      <c r="U4753" s="19"/>
      <c r="AA4753" s="19"/>
      <c r="AF4753" s="22"/>
      <c r="AK4753" s="21"/>
      <c r="AP4753" s="21"/>
      <c r="AS4753" s="22"/>
      <c r="AU4753" s="22"/>
    </row>
    <row r="4754" ht="15.75" customHeight="1">
      <c r="F4754" s="19"/>
      <c r="G4754" s="20"/>
      <c r="M4754" s="21"/>
      <c r="O4754" s="19"/>
      <c r="R4754" s="21"/>
      <c r="T4754" s="19"/>
      <c r="U4754" s="19"/>
      <c r="AA4754" s="19"/>
      <c r="AF4754" s="22"/>
      <c r="AK4754" s="21"/>
      <c r="AP4754" s="21"/>
      <c r="AS4754" s="22"/>
      <c r="AU4754" s="22"/>
    </row>
    <row r="4755" ht="15.75" customHeight="1">
      <c r="F4755" s="19"/>
      <c r="G4755" s="20"/>
      <c r="M4755" s="21"/>
      <c r="O4755" s="19"/>
      <c r="R4755" s="21"/>
      <c r="T4755" s="19"/>
      <c r="U4755" s="19"/>
      <c r="AA4755" s="19"/>
      <c r="AF4755" s="22"/>
      <c r="AK4755" s="21"/>
      <c r="AP4755" s="21"/>
      <c r="AS4755" s="22"/>
      <c r="AU4755" s="22"/>
    </row>
    <row r="4756" ht="15.75" customHeight="1">
      <c r="F4756" s="19"/>
      <c r="G4756" s="20"/>
      <c r="M4756" s="21"/>
      <c r="O4756" s="19"/>
      <c r="R4756" s="21"/>
      <c r="T4756" s="19"/>
      <c r="U4756" s="19"/>
      <c r="AA4756" s="19"/>
      <c r="AF4756" s="22"/>
      <c r="AK4756" s="21"/>
      <c r="AP4756" s="21"/>
      <c r="AS4756" s="22"/>
      <c r="AU4756" s="22"/>
    </row>
    <row r="4757" ht="15.75" customHeight="1">
      <c r="F4757" s="19"/>
      <c r="G4757" s="20"/>
      <c r="M4757" s="21"/>
      <c r="O4757" s="19"/>
      <c r="R4757" s="21"/>
      <c r="T4757" s="19"/>
      <c r="U4757" s="19"/>
      <c r="AA4757" s="19"/>
      <c r="AF4757" s="22"/>
      <c r="AK4757" s="21"/>
      <c r="AP4757" s="21"/>
      <c r="AS4757" s="22"/>
      <c r="AU4757" s="22"/>
    </row>
    <row r="4758" ht="15.75" customHeight="1">
      <c r="F4758" s="19"/>
      <c r="G4758" s="20"/>
      <c r="M4758" s="21"/>
      <c r="O4758" s="19"/>
      <c r="R4758" s="21"/>
      <c r="T4758" s="19"/>
      <c r="U4758" s="19"/>
      <c r="AA4758" s="19"/>
      <c r="AF4758" s="22"/>
      <c r="AK4758" s="21"/>
      <c r="AP4758" s="21"/>
      <c r="AS4758" s="22"/>
      <c r="AU4758" s="22"/>
    </row>
    <row r="4759" ht="15.75" customHeight="1">
      <c r="F4759" s="19"/>
      <c r="G4759" s="20"/>
      <c r="M4759" s="21"/>
      <c r="O4759" s="19"/>
      <c r="R4759" s="21"/>
      <c r="T4759" s="19"/>
      <c r="U4759" s="19"/>
      <c r="AA4759" s="19"/>
      <c r="AF4759" s="22"/>
      <c r="AK4759" s="21"/>
      <c r="AP4759" s="21"/>
      <c r="AS4759" s="22"/>
      <c r="AU4759" s="22"/>
    </row>
    <row r="4760" ht="15.75" customHeight="1">
      <c r="F4760" s="19"/>
      <c r="G4760" s="20"/>
      <c r="M4760" s="21"/>
      <c r="O4760" s="19"/>
      <c r="R4760" s="21"/>
      <c r="T4760" s="19"/>
      <c r="U4760" s="19"/>
      <c r="AA4760" s="19"/>
      <c r="AF4760" s="22"/>
      <c r="AK4760" s="21"/>
      <c r="AP4760" s="21"/>
      <c r="AS4760" s="22"/>
      <c r="AU4760" s="22"/>
    </row>
    <row r="4761" ht="15.75" customHeight="1">
      <c r="F4761" s="19"/>
      <c r="G4761" s="20"/>
      <c r="M4761" s="21"/>
      <c r="O4761" s="19"/>
      <c r="R4761" s="21"/>
      <c r="T4761" s="19"/>
      <c r="U4761" s="19"/>
      <c r="AA4761" s="19"/>
      <c r="AF4761" s="22"/>
      <c r="AK4761" s="21"/>
      <c r="AP4761" s="21"/>
      <c r="AS4761" s="22"/>
      <c r="AU4761" s="22"/>
    </row>
    <row r="4762" ht="15.75" customHeight="1">
      <c r="F4762" s="19"/>
      <c r="G4762" s="20"/>
      <c r="M4762" s="21"/>
      <c r="O4762" s="19"/>
      <c r="R4762" s="21"/>
      <c r="T4762" s="19"/>
      <c r="U4762" s="19"/>
      <c r="AA4762" s="19"/>
      <c r="AF4762" s="22"/>
      <c r="AK4762" s="21"/>
      <c r="AP4762" s="21"/>
      <c r="AS4762" s="22"/>
      <c r="AU4762" s="22"/>
    </row>
    <row r="4763" ht="15.75" customHeight="1">
      <c r="F4763" s="19"/>
      <c r="G4763" s="20"/>
      <c r="M4763" s="21"/>
      <c r="O4763" s="19"/>
      <c r="R4763" s="21"/>
      <c r="T4763" s="19"/>
      <c r="U4763" s="19"/>
      <c r="AA4763" s="19"/>
      <c r="AF4763" s="22"/>
      <c r="AK4763" s="21"/>
      <c r="AP4763" s="21"/>
      <c r="AS4763" s="22"/>
      <c r="AU4763" s="22"/>
    </row>
    <row r="4764" ht="15.75" customHeight="1">
      <c r="F4764" s="19"/>
      <c r="G4764" s="20"/>
      <c r="M4764" s="21"/>
      <c r="O4764" s="19"/>
      <c r="R4764" s="21"/>
      <c r="T4764" s="19"/>
      <c r="U4764" s="19"/>
      <c r="AA4764" s="19"/>
      <c r="AF4764" s="22"/>
      <c r="AK4764" s="21"/>
      <c r="AP4764" s="21"/>
      <c r="AS4764" s="22"/>
      <c r="AU4764" s="22"/>
    </row>
    <row r="4765" ht="15.75" customHeight="1">
      <c r="F4765" s="19"/>
      <c r="G4765" s="20"/>
      <c r="M4765" s="21"/>
      <c r="O4765" s="19"/>
      <c r="R4765" s="21"/>
      <c r="T4765" s="19"/>
      <c r="U4765" s="19"/>
      <c r="AA4765" s="19"/>
      <c r="AF4765" s="22"/>
      <c r="AK4765" s="21"/>
      <c r="AP4765" s="21"/>
      <c r="AS4765" s="22"/>
      <c r="AU4765" s="22"/>
    </row>
    <row r="4766" ht="15.75" customHeight="1">
      <c r="F4766" s="19"/>
      <c r="G4766" s="20"/>
      <c r="M4766" s="21"/>
      <c r="O4766" s="19"/>
      <c r="R4766" s="21"/>
      <c r="T4766" s="19"/>
      <c r="U4766" s="19"/>
      <c r="AA4766" s="19"/>
      <c r="AF4766" s="22"/>
      <c r="AK4766" s="21"/>
      <c r="AP4766" s="21"/>
      <c r="AS4766" s="22"/>
      <c r="AU4766" s="22"/>
    </row>
    <row r="4767" ht="15.75" customHeight="1">
      <c r="F4767" s="19"/>
      <c r="G4767" s="20"/>
      <c r="M4767" s="21"/>
      <c r="O4767" s="19"/>
      <c r="R4767" s="21"/>
      <c r="T4767" s="19"/>
      <c r="U4767" s="19"/>
      <c r="AA4767" s="19"/>
      <c r="AF4767" s="22"/>
      <c r="AK4767" s="21"/>
      <c r="AP4767" s="21"/>
      <c r="AS4767" s="22"/>
      <c r="AU4767" s="22"/>
    </row>
    <row r="4768" ht="15.75" customHeight="1">
      <c r="F4768" s="19"/>
      <c r="G4768" s="20"/>
      <c r="M4768" s="21"/>
      <c r="O4768" s="19"/>
      <c r="R4768" s="21"/>
      <c r="T4768" s="19"/>
      <c r="U4768" s="19"/>
      <c r="AA4768" s="19"/>
      <c r="AF4768" s="22"/>
      <c r="AK4768" s="21"/>
      <c r="AP4768" s="21"/>
      <c r="AS4768" s="22"/>
      <c r="AU4768" s="22"/>
    </row>
    <row r="4769" ht="15.75" customHeight="1">
      <c r="F4769" s="19"/>
      <c r="G4769" s="20"/>
      <c r="M4769" s="21"/>
      <c r="O4769" s="19"/>
      <c r="R4769" s="21"/>
      <c r="T4769" s="19"/>
      <c r="U4769" s="19"/>
      <c r="AA4769" s="19"/>
      <c r="AF4769" s="22"/>
      <c r="AK4769" s="21"/>
      <c r="AP4769" s="21"/>
      <c r="AS4769" s="22"/>
      <c r="AU4769" s="22"/>
    </row>
    <row r="4770" ht="15.75" customHeight="1">
      <c r="F4770" s="19"/>
      <c r="G4770" s="20"/>
      <c r="M4770" s="21"/>
      <c r="O4770" s="19"/>
      <c r="R4770" s="21"/>
      <c r="T4770" s="19"/>
      <c r="U4770" s="19"/>
      <c r="AA4770" s="19"/>
      <c r="AF4770" s="22"/>
      <c r="AK4770" s="21"/>
      <c r="AP4770" s="21"/>
      <c r="AS4770" s="22"/>
      <c r="AU4770" s="22"/>
    </row>
    <row r="4771" ht="15.75" customHeight="1">
      <c r="F4771" s="19"/>
      <c r="G4771" s="20"/>
      <c r="M4771" s="21"/>
      <c r="O4771" s="19"/>
      <c r="R4771" s="21"/>
      <c r="T4771" s="19"/>
      <c r="U4771" s="19"/>
      <c r="AA4771" s="19"/>
      <c r="AF4771" s="22"/>
      <c r="AK4771" s="21"/>
      <c r="AP4771" s="21"/>
      <c r="AS4771" s="22"/>
      <c r="AU4771" s="22"/>
    </row>
    <row r="4772" ht="15.75" customHeight="1">
      <c r="F4772" s="19"/>
      <c r="G4772" s="20"/>
      <c r="M4772" s="21"/>
      <c r="O4772" s="19"/>
      <c r="R4772" s="21"/>
      <c r="T4772" s="19"/>
      <c r="U4772" s="19"/>
      <c r="AA4772" s="19"/>
      <c r="AF4772" s="22"/>
      <c r="AK4772" s="21"/>
      <c r="AP4772" s="21"/>
      <c r="AS4772" s="22"/>
      <c r="AU4772" s="22"/>
    </row>
    <row r="4773" ht="15.75" customHeight="1">
      <c r="F4773" s="19"/>
      <c r="G4773" s="20"/>
      <c r="M4773" s="21"/>
      <c r="O4773" s="19"/>
      <c r="R4773" s="21"/>
      <c r="T4773" s="19"/>
      <c r="U4773" s="19"/>
      <c r="AA4773" s="19"/>
      <c r="AF4773" s="22"/>
      <c r="AK4773" s="21"/>
      <c r="AP4773" s="21"/>
      <c r="AS4773" s="22"/>
      <c r="AU4773" s="22"/>
    </row>
    <row r="4774" ht="15.75" customHeight="1">
      <c r="F4774" s="19"/>
      <c r="G4774" s="20"/>
      <c r="M4774" s="21"/>
      <c r="O4774" s="19"/>
      <c r="R4774" s="21"/>
      <c r="T4774" s="19"/>
      <c r="U4774" s="19"/>
      <c r="AA4774" s="19"/>
      <c r="AF4774" s="22"/>
      <c r="AK4774" s="21"/>
      <c r="AP4774" s="21"/>
      <c r="AS4774" s="22"/>
      <c r="AU4774" s="22"/>
    </row>
    <row r="4775" ht="15.75" customHeight="1">
      <c r="F4775" s="19"/>
      <c r="G4775" s="20"/>
      <c r="M4775" s="21"/>
      <c r="O4775" s="19"/>
      <c r="R4775" s="21"/>
      <c r="T4775" s="19"/>
      <c r="U4775" s="19"/>
      <c r="AA4775" s="19"/>
      <c r="AF4775" s="22"/>
      <c r="AK4775" s="21"/>
      <c r="AP4775" s="21"/>
      <c r="AS4775" s="22"/>
      <c r="AU4775" s="22"/>
    </row>
    <row r="4776" ht="15.75" customHeight="1">
      <c r="F4776" s="19"/>
      <c r="G4776" s="20"/>
      <c r="M4776" s="21"/>
      <c r="O4776" s="19"/>
      <c r="R4776" s="21"/>
      <c r="T4776" s="19"/>
      <c r="U4776" s="19"/>
      <c r="AA4776" s="19"/>
      <c r="AF4776" s="22"/>
      <c r="AK4776" s="21"/>
      <c r="AP4776" s="21"/>
      <c r="AS4776" s="22"/>
      <c r="AU4776" s="22"/>
    </row>
    <row r="4777" ht="15.75" customHeight="1">
      <c r="F4777" s="19"/>
      <c r="G4777" s="20"/>
      <c r="M4777" s="21"/>
      <c r="O4777" s="19"/>
      <c r="R4777" s="21"/>
      <c r="T4777" s="19"/>
      <c r="U4777" s="19"/>
      <c r="AA4777" s="19"/>
      <c r="AF4777" s="22"/>
      <c r="AK4777" s="21"/>
      <c r="AP4777" s="21"/>
      <c r="AS4777" s="22"/>
      <c r="AU4777" s="22"/>
    </row>
    <row r="4778" ht="15.75" customHeight="1">
      <c r="F4778" s="19"/>
      <c r="G4778" s="20"/>
      <c r="M4778" s="21"/>
      <c r="O4778" s="19"/>
      <c r="R4778" s="21"/>
      <c r="T4778" s="19"/>
      <c r="U4778" s="19"/>
      <c r="AA4778" s="19"/>
      <c r="AF4778" s="22"/>
      <c r="AK4778" s="21"/>
      <c r="AP4778" s="21"/>
      <c r="AS4778" s="22"/>
      <c r="AU4778" s="22"/>
    </row>
    <row r="4779" ht="15.75" customHeight="1">
      <c r="F4779" s="19"/>
      <c r="G4779" s="20"/>
      <c r="M4779" s="21"/>
      <c r="O4779" s="19"/>
      <c r="R4779" s="21"/>
      <c r="T4779" s="19"/>
      <c r="U4779" s="19"/>
      <c r="AA4779" s="19"/>
      <c r="AF4779" s="22"/>
      <c r="AK4779" s="21"/>
      <c r="AP4779" s="21"/>
      <c r="AS4779" s="22"/>
      <c r="AU4779" s="22"/>
    </row>
    <row r="4780" ht="15.75" customHeight="1">
      <c r="F4780" s="19"/>
      <c r="G4780" s="20"/>
      <c r="M4780" s="21"/>
      <c r="O4780" s="19"/>
      <c r="R4780" s="21"/>
      <c r="T4780" s="19"/>
      <c r="U4780" s="19"/>
      <c r="AA4780" s="19"/>
      <c r="AF4780" s="22"/>
      <c r="AK4780" s="21"/>
      <c r="AP4780" s="21"/>
      <c r="AS4780" s="22"/>
      <c r="AU4780" s="22"/>
    </row>
    <row r="4781" ht="15.75" customHeight="1">
      <c r="F4781" s="19"/>
      <c r="G4781" s="20"/>
      <c r="M4781" s="21"/>
      <c r="O4781" s="19"/>
      <c r="R4781" s="21"/>
      <c r="T4781" s="19"/>
      <c r="U4781" s="19"/>
      <c r="AA4781" s="19"/>
      <c r="AF4781" s="22"/>
      <c r="AK4781" s="21"/>
      <c r="AP4781" s="21"/>
      <c r="AS4781" s="22"/>
      <c r="AU4781" s="22"/>
    </row>
    <row r="4782" ht="15.75" customHeight="1">
      <c r="F4782" s="19"/>
      <c r="G4782" s="20"/>
      <c r="M4782" s="21"/>
      <c r="O4782" s="19"/>
      <c r="R4782" s="21"/>
      <c r="T4782" s="19"/>
      <c r="U4782" s="19"/>
      <c r="AA4782" s="19"/>
      <c r="AF4782" s="22"/>
      <c r="AK4782" s="21"/>
      <c r="AP4782" s="21"/>
      <c r="AS4782" s="22"/>
      <c r="AU4782" s="22"/>
    </row>
    <row r="4783" ht="15.75" customHeight="1">
      <c r="F4783" s="19"/>
      <c r="G4783" s="20"/>
      <c r="M4783" s="21"/>
      <c r="O4783" s="19"/>
      <c r="R4783" s="21"/>
      <c r="T4783" s="19"/>
      <c r="U4783" s="19"/>
      <c r="AA4783" s="19"/>
      <c r="AF4783" s="22"/>
      <c r="AK4783" s="21"/>
      <c r="AP4783" s="21"/>
      <c r="AS4783" s="22"/>
      <c r="AU4783" s="22"/>
    </row>
    <row r="4784" ht="15.75" customHeight="1">
      <c r="F4784" s="19"/>
      <c r="G4784" s="20"/>
      <c r="M4784" s="21"/>
      <c r="O4784" s="19"/>
      <c r="R4784" s="21"/>
      <c r="T4784" s="19"/>
      <c r="U4784" s="19"/>
      <c r="AA4784" s="19"/>
      <c r="AF4784" s="22"/>
      <c r="AK4784" s="21"/>
      <c r="AP4784" s="21"/>
      <c r="AS4784" s="22"/>
      <c r="AU4784" s="22"/>
    </row>
    <row r="4785" ht="15.75" customHeight="1">
      <c r="F4785" s="19"/>
      <c r="G4785" s="20"/>
      <c r="M4785" s="21"/>
      <c r="O4785" s="19"/>
      <c r="R4785" s="21"/>
      <c r="T4785" s="19"/>
      <c r="U4785" s="19"/>
      <c r="AA4785" s="19"/>
      <c r="AF4785" s="22"/>
      <c r="AK4785" s="21"/>
      <c r="AP4785" s="21"/>
      <c r="AS4785" s="22"/>
      <c r="AU4785" s="22"/>
    </row>
    <row r="4786" ht="15.75" customHeight="1">
      <c r="F4786" s="19"/>
      <c r="G4786" s="20"/>
      <c r="M4786" s="21"/>
      <c r="O4786" s="19"/>
      <c r="R4786" s="21"/>
      <c r="T4786" s="19"/>
      <c r="U4786" s="19"/>
      <c r="AA4786" s="19"/>
      <c r="AF4786" s="22"/>
      <c r="AK4786" s="21"/>
      <c r="AP4786" s="21"/>
      <c r="AS4786" s="22"/>
      <c r="AU4786" s="22"/>
    </row>
    <row r="4787" ht="15.75" customHeight="1">
      <c r="F4787" s="19"/>
      <c r="G4787" s="20"/>
      <c r="M4787" s="21"/>
      <c r="O4787" s="19"/>
      <c r="R4787" s="21"/>
      <c r="T4787" s="19"/>
      <c r="U4787" s="19"/>
      <c r="AA4787" s="19"/>
      <c r="AF4787" s="22"/>
      <c r="AK4787" s="21"/>
      <c r="AP4787" s="21"/>
      <c r="AS4787" s="22"/>
      <c r="AU4787" s="22"/>
    </row>
    <row r="4788" ht="15.75" customHeight="1">
      <c r="F4788" s="19"/>
      <c r="G4788" s="20"/>
      <c r="M4788" s="21"/>
      <c r="O4788" s="19"/>
      <c r="R4788" s="21"/>
      <c r="T4788" s="19"/>
      <c r="U4788" s="19"/>
      <c r="AA4788" s="19"/>
      <c r="AF4788" s="22"/>
      <c r="AK4788" s="21"/>
      <c r="AP4788" s="21"/>
      <c r="AS4788" s="22"/>
      <c r="AU4788" s="22"/>
    </row>
    <row r="4789" ht="15.75" customHeight="1">
      <c r="F4789" s="19"/>
      <c r="G4789" s="20"/>
      <c r="M4789" s="21"/>
      <c r="O4789" s="19"/>
      <c r="R4789" s="21"/>
      <c r="T4789" s="19"/>
      <c r="U4789" s="19"/>
      <c r="AA4789" s="19"/>
      <c r="AF4789" s="22"/>
      <c r="AK4789" s="21"/>
      <c r="AP4789" s="21"/>
      <c r="AS4789" s="22"/>
      <c r="AU4789" s="22"/>
    </row>
    <row r="4790" ht="15.75" customHeight="1">
      <c r="F4790" s="19"/>
      <c r="G4790" s="20"/>
      <c r="M4790" s="21"/>
      <c r="O4790" s="19"/>
      <c r="R4790" s="21"/>
      <c r="T4790" s="19"/>
      <c r="U4790" s="19"/>
      <c r="AA4790" s="19"/>
      <c r="AF4790" s="22"/>
      <c r="AK4790" s="21"/>
      <c r="AP4790" s="21"/>
      <c r="AS4790" s="22"/>
      <c r="AU4790" s="22"/>
    </row>
    <row r="4791" ht="15.75" customHeight="1">
      <c r="F4791" s="19"/>
      <c r="G4791" s="20"/>
      <c r="M4791" s="21"/>
      <c r="O4791" s="19"/>
      <c r="R4791" s="21"/>
      <c r="T4791" s="19"/>
      <c r="U4791" s="19"/>
      <c r="AA4791" s="19"/>
      <c r="AF4791" s="22"/>
      <c r="AK4791" s="21"/>
      <c r="AP4791" s="21"/>
      <c r="AS4791" s="22"/>
      <c r="AU4791" s="22"/>
    </row>
    <row r="4792" ht="15.75" customHeight="1">
      <c r="F4792" s="19"/>
      <c r="G4792" s="20"/>
      <c r="M4792" s="21"/>
      <c r="O4792" s="19"/>
      <c r="R4792" s="21"/>
      <c r="T4792" s="19"/>
      <c r="U4792" s="19"/>
      <c r="AA4792" s="19"/>
      <c r="AF4792" s="22"/>
      <c r="AK4792" s="21"/>
      <c r="AP4792" s="21"/>
      <c r="AS4792" s="22"/>
      <c r="AU4792" s="22"/>
    </row>
    <row r="4793" ht="15.75" customHeight="1">
      <c r="F4793" s="19"/>
      <c r="G4793" s="20"/>
      <c r="M4793" s="21"/>
      <c r="O4793" s="19"/>
      <c r="R4793" s="21"/>
      <c r="T4793" s="19"/>
      <c r="U4793" s="19"/>
      <c r="AA4793" s="19"/>
      <c r="AF4793" s="22"/>
      <c r="AK4793" s="21"/>
      <c r="AP4793" s="21"/>
      <c r="AS4793" s="22"/>
      <c r="AU4793" s="22"/>
    </row>
    <row r="4794" ht="15.75" customHeight="1">
      <c r="F4794" s="19"/>
      <c r="G4794" s="20"/>
      <c r="M4794" s="21"/>
      <c r="O4794" s="19"/>
      <c r="R4794" s="21"/>
      <c r="T4794" s="19"/>
      <c r="U4794" s="19"/>
      <c r="AA4794" s="19"/>
      <c r="AF4794" s="22"/>
      <c r="AK4794" s="21"/>
      <c r="AP4794" s="21"/>
      <c r="AS4794" s="22"/>
      <c r="AU4794" s="22"/>
    </row>
    <row r="4795" ht="15.75" customHeight="1">
      <c r="F4795" s="19"/>
      <c r="G4795" s="20"/>
      <c r="M4795" s="21"/>
      <c r="O4795" s="19"/>
      <c r="R4795" s="21"/>
      <c r="T4795" s="19"/>
      <c r="U4795" s="19"/>
      <c r="AA4795" s="19"/>
      <c r="AF4795" s="22"/>
      <c r="AK4795" s="21"/>
      <c r="AP4795" s="21"/>
      <c r="AS4795" s="22"/>
      <c r="AU4795" s="22"/>
    </row>
    <row r="4796" ht="15.75" customHeight="1">
      <c r="F4796" s="19"/>
      <c r="G4796" s="20"/>
      <c r="M4796" s="21"/>
      <c r="O4796" s="19"/>
      <c r="R4796" s="21"/>
      <c r="T4796" s="19"/>
      <c r="U4796" s="19"/>
      <c r="AA4796" s="19"/>
      <c r="AF4796" s="22"/>
      <c r="AK4796" s="21"/>
      <c r="AP4796" s="21"/>
      <c r="AS4796" s="22"/>
      <c r="AU4796" s="22"/>
    </row>
    <row r="4797" ht="15.75" customHeight="1">
      <c r="F4797" s="19"/>
      <c r="G4797" s="20"/>
      <c r="M4797" s="21"/>
      <c r="O4797" s="19"/>
      <c r="R4797" s="21"/>
      <c r="T4797" s="19"/>
      <c r="U4797" s="19"/>
      <c r="AA4797" s="19"/>
      <c r="AF4797" s="22"/>
      <c r="AK4797" s="21"/>
      <c r="AP4797" s="21"/>
      <c r="AS4797" s="22"/>
      <c r="AU4797" s="22"/>
    </row>
    <row r="4798" ht="15.75" customHeight="1">
      <c r="F4798" s="19"/>
      <c r="G4798" s="20"/>
      <c r="M4798" s="21"/>
      <c r="O4798" s="19"/>
      <c r="R4798" s="21"/>
      <c r="T4798" s="19"/>
      <c r="U4798" s="19"/>
      <c r="AA4798" s="19"/>
      <c r="AF4798" s="22"/>
      <c r="AK4798" s="21"/>
      <c r="AP4798" s="21"/>
      <c r="AS4798" s="22"/>
      <c r="AU4798" s="22"/>
    </row>
    <row r="4799" ht="15.75" customHeight="1">
      <c r="F4799" s="19"/>
      <c r="G4799" s="20"/>
      <c r="M4799" s="21"/>
      <c r="O4799" s="19"/>
      <c r="R4799" s="21"/>
      <c r="T4799" s="19"/>
      <c r="U4799" s="19"/>
      <c r="AA4799" s="19"/>
      <c r="AF4799" s="22"/>
      <c r="AK4799" s="21"/>
      <c r="AP4799" s="21"/>
      <c r="AS4799" s="22"/>
      <c r="AU4799" s="22"/>
    </row>
    <row r="4800" ht="15.75" customHeight="1">
      <c r="F4800" s="19"/>
      <c r="G4800" s="20"/>
      <c r="M4800" s="21"/>
      <c r="O4800" s="19"/>
      <c r="R4800" s="21"/>
      <c r="T4800" s="19"/>
      <c r="U4800" s="19"/>
      <c r="AA4800" s="19"/>
      <c r="AF4800" s="22"/>
      <c r="AK4800" s="21"/>
      <c r="AP4800" s="21"/>
      <c r="AS4800" s="22"/>
      <c r="AU4800" s="22"/>
    </row>
    <row r="4801" ht="15.75" customHeight="1">
      <c r="F4801" s="19"/>
      <c r="G4801" s="20"/>
      <c r="M4801" s="21"/>
      <c r="O4801" s="19"/>
      <c r="R4801" s="21"/>
      <c r="T4801" s="19"/>
      <c r="U4801" s="19"/>
      <c r="AA4801" s="19"/>
      <c r="AF4801" s="22"/>
      <c r="AK4801" s="21"/>
      <c r="AP4801" s="21"/>
      <c r="AS4801" s="22"/>
      <c r="AU4801" s="22"/>
    </row>
    <row r="4802" ht="15.75" customHeight="1">
      <c r="F4802" s="19"/>
      <c r="G4802" s="20"/>
      <c r="M4802" s="21"/>
      <c r="O4802" s="19"/>
      <c r="R4802" s="21"/>
      <c r="T4802" s="19"/>
      <c r="U4802" s="19"/>
      <c r="AA4802" s="19"/>
      <c r="AF4802" s="22"/>
      <c r="AK4802" s="21"/>
      <c r="AP4802" s="21"/>
      <c r="AS4802" s="22"/>
      <c r="AU4802" s="22"/>
    </row>
    <row r="4803" ht="15.75" customHeight="1">
      <c r="F4803" s="19"/>
      <c r="G4803" s="20"/>
      <c r="M4803" s="21"/>
      <c r="O4803" s="19"/>
      <c r="R4803" s="21"/>
      <c r="T4803" s="19"/>
      <c r="U4803" s="19"/>
      <c r="AA4803" s="19"/>
      <c r="AF4803" s="22"/>
      <c r="AK4803" s="21"/>
      <c r="AP4803" s="21"/>
      <c r="AS4803" s="22"/>
      <c r="AU4803" s="22"/>
    </row>
    <row r="4804" ht="15.75" customHeight="1">
      <c r="F4804" s="19"/>
      <c r="G4804" s="20"/>
      <c r="M4804" s="21"/>
      <c r="O4804" s="19"/>
      <c r="R4804" s="21"/>
      <c r="T4804" s="19"/>
      <c r="U4804" s="19"/>
      <c r="AA4804" s="19"/>
      <c r="AF4804" s="22"/>
      <c r="AK4804" s="21"/>
      <c r="AP4804" s="21"/>
      <c r="AS4804" s="22"/>
      <c r="AU4804" s="22"/>
    </row>
    <row r="4805" ht="15.75" customHeight="1">
      <c r="F4805" s="19"/>
      <c r="G4805" s="20"/>
      <c r="M4805" s="21"/>
      <c r="O4805" s="19"/>
      <c r="R4805" s="21"/>
      <c r="T4805" s="19"/>
      <c r="U4805" s="19"/>
      <c r="AA4805" s="19"/>
      <c r="AF4805" s="22"/>
      <c r="AK4805" s="21"/>
      <c r="AP4805" s="21"/>
      <c r="AS4805" s="22"/>
      <c r="AU4805" s="22"/>
    </row>
    <row r="4806" ht="15.75" customHeight="1">
      <c r="F4806" s="19"/>
      <c r="G4806" s="20"/>
      <c r="M4806" s="21"/>
      <c r="O4806" s="19"/>
      <c r="R4806" s="21"/>
      <c r="T4806" s="19"/>
      <c r="U4806" s="19"/>
      <c r="AA4806" s="19"/>
      <c r="AF4806" s="22"/>
      <c r="AK4806" s="21"/>
      <c r="AP4806" s="21"/>
      <c r="AS4806" s="22"/>
      <c r="AU4806" s="22"/>
    </row>
    <row r="4807" ht="15.75" customHeight="1">
      <c r="F4807" s="19"/>
      <c r="G4807" s="20"/>
      <c r="M4807" s="21"/>
      <c r="O4807" s="19"/>
      <c r="R4807" s="21"/>
      <c r="T4807" s="19"/>
      <c r="U4807" s="19"/>
      <c r="AA4807" s="19"/>
      <c r="AF4807" s="22"/>
      <c r="AK4807" s="21"/>
      <c r="AP4807" s="21"/>
      <c r="AS4807" s="22"/>
      <c r="AU4807" s="22"/>
    </row>
    <row r="4808" ht="15.75" customHeight="1">
      <c r="F4808" s="19"/>
      <c r="G4808" s="20"/>
      <c r="M4808" s="21"/>
      <c r="O4808" s="19"/>
      <c r="R4808" s="21"/>
      <c r="T4808" s="19"/>
      <c r="U4808" s="19"/>
      <c r="AA4808" s="19"/>
      <c r="AF4808" s="22"/>
      <c r="AK4808" s="21"/>
      <c r="AP4808" s="21"/>
      <c r="AS4808" s="22"/>
      <c r="AU4808" s="22"/>
    </row>
    <row r="4809" ht="15.75" customHeight="1">
      <c r="F4809" s="19"/>
      <c r="G4809" s="20"/>
      <c r="M4809" s="21"/>
      <c r="O4809" s="19"/>
      <c r="R4809" s="21"/>
      <c r="T4809" s="19"/>
      <c r="U4809" s="19"/>
      <c r="AA4809" s="19"/>
      <c r="AF4809" s="22"/>
      <c r="AK4809" s="21"/>
      <c r="AP4809" s="21"/>
      <c r="AS4809" s="22"/>
      <c r="AU4809" s="22"/>
    </row>
    <row r="4810" ht="15.75" customHeight="1">
      <c r="F4810" s="19"/>
      <c r="G4810" s="20"/>
      <c r="M4810" s="21"/>
      <c r="O4810" s="19"/>
      <c r="R4810" s="21"/>
      <c r="T4810" s="19"/>
      <c r="U4810" s="19"/>
      <c r="AA4810" s="19"/>
      <c r="AF4810" s="22"/>
      <c r="AK4810" s="21"/>
      <c r="AP4810" s="21"/>
      <c r="AS4810" s="22"/>
      <c r="AU4810" s="22"/>
    </row>
    <row r="4811" ht="15.75" customHeight="1">
      <c r="F4811" s="19"/>
      <c r="G4811" s="20"/>
      <c r="M4811" s="21"/>
      <c r="O4811" s="19"/>
      <c r="R4811" s="21"/>
      <c r="T4811" s="19"/>
      <c r="U4811" s="19"/>
      <c r="AA4811" s="19"/>
      <c r="AF4811" s="22"/>
      <c r="AK4811" s="21"/>
      <c r="AP4811" s="21"/>
      <c r="AS4811" s="22"/>
      <c r="AU4811" s="22"/>
    </row>
    <row r="4812" ht="15.75" customHeight="1">
      <c r="F4812" s="19"/>
      <c r="G4812" s="20"/>
      <c r="M4812" s="21"/>
      <c r="O4812" s="19"/>
      <c r="R4812" s="21"/>
      <c r="T4812" s="19"/>
      <c r="U4812" s="19"/>
      <c r="AA4812" s="19"/>
      <c r="AF4812" s="22"/>
      <c r="AK4812" s="21"/>
      <c r="AP4812" s="21"/>
      <c r="AS4812" s="22"/>
      <c r="AU4812" s="22"/>
    </row>
    <row r="4813" ht="15.75" customHeight="1">
      <c r="F4813" s="19"/>
      <c r="G4813" s="20"/>
      <c r="M4813" s="21"/>
      <c r="O4813" s="19"/>
      <c r="R4813" s="21"/>
      <c r="T4813" s="19"/>
      <c r="U4813" s="19"/>
      <c r="AA4813" s="19"/>
      <c r="AF4813" s="22"/>
      <c r="AK4813" s="21"/>
      <c r="AP4813" s="21"/>
      <c r="AS4813" s="22"/>
      <c r="AU4813" s="22"/>
    </row>
    <row r="4814" ht="15.75" customHeight="1">
      <c r="F4814" s="19"/>
      <c r="G4814" s="20"/>
      <c r="M4814" s="21"/>
      <c r="O4814" s="19"/>
      <c r="R4814" s="21"/>
      <c r="T4814" s="19"/>
      <c r="U4814" s="19"/>
      <c r="AA4814" s="19"/>
      <c r="AF4814" s="22"/>
      <c r="AK4814" s="21"/>
      <c r="AP4814" s="21"/>
      <c r="AS4814" s="22"/>
      <c r="AU4814" s="22"/>
    </row>
    <row r="4815" ht="15.75" customHeight="1">
      <c r="F4815" s="19"/>
      <c r="G4815" s="20"/>
      <c r="M4815" s="21"/>
      <c r="O4815" s="19"/>
      <c r="R4815" s="21"/>
      <c r="T4815" s="19"/>
      <c r="U4815" s="19"/>
      <c r="AA4815" s="19"/>
      <c r="AF4815" s="22"/>
      <c r="AK4815" s="21"/>
      <c r="AP4815" s="21"/>
      <c r="AS4815" s="22"/>
      <c r="AU4815" s="22"/>
    </row>
    <row r="4816" ht="15.75" customHeight="1">
      <c r="F4816" s="19"/>
      <c r="G4816" s="20"/>
      <c r="M4816" s="21"/>
      <c r="O4816" s="19"/>
      <c r="R4816" s="21"/>
      <c r="T4816" s="19"/>
      <c r="U4816" s="19"/>
      <c r="AA4816" s="19"/>
      <c r="AF4816" s="22"/>
      <c r="AK4816" s="21"/>
      <c r="AP4816" s="21"/>
      <c r="AS4816" s="22"/>
      <c r="AU4816" s="22"/>
    </row>
    <row r="4817" ht="15.75" customHeight="1">
      <c r="F4817" s="19"/>
      <c r="G4817" s="20"/>
      <c r="M4817" s="21"/>
      <c r="O4817" s="19"/>
      <c r="R4817" s="21"/>
      <c r="T4817" s="19"/>
      <c r="U4817" s="19"/>
      <c r="AA4817" s="19"/>
      <c r="AF4817" s="22"/>
      <c r="AK4817" s="21"/>
      <c r="AP4817" s="21"/>
      <c r="AS4817" s="22"/>
      <c r="AU4817" s="22"/>
    </row>
    <row r="4818" ht="15.75" customHeight="1">
      <c r="F4818" s="19"/>
      <c r="G4818" s="20"/>
      <c r="M4818" s="21"/>
      <c r="O4818" s="19"/>
      <c r="R4818" s="21"/>
      <c r="T4818" s="19"/>
      <c r="U4818" s="19"/>
      <c r="AA4818" s="19"/>
      <c r="AF4818" s="22"/>
      <c r="AK4818" s="21"/>
      <c r="AP4818" s="21"/>
      <c r="AS4818" s="22"/>
      <c r="AU4818" s="22"/>
    </row>
    <row r="4819" ht="15.75" customHeight="1">
      <c r="F4819" s="19"/>
      <c r="G4819" s="20"/>
      <c r="M4819" s="21"/>
      <c r="O4819" s="19"/>
      <c r="R4819" s="21"/>
      <c r="T4819" s="19"/>
      <c r="U4819" s="19"/>
      <c r="AA4819" s="19"/>
      <c r="AF4819" s="22"/>
      <c r="AK4819" s="21"/>
      <c r="AP4819" s="21"/>
      <c r="AS4819" s="22"/>
      <c r="AU4819" s="22"/>
    </row>
    <row r="4820" ht="15.75" customHeight="1">
      <c r="F4820" s="19"/>
      <c r="G4820" s="20"/>
      <c r="M4820" s="21"/>
      <c r="O4820" s="19"/>
      <c r="R4820" s="21"/>
      <c r="T4820" s="19"/>
      <c r="U4820" s="19"/>
      <c r="AA4820" s="19"/>
      <c r="AF4820" s="22"/>
      <c r="AK4820" s="21"/>
      <c r="AP4820" s="21"/>
      <c r="AS4820" s="22"/>
      <c r="AU4820" s="22"/>
    </row>
    <row r="4821" ht="15.75" customHeight="1">
      <c r="F4821" s="19"/>
      <c r="G4821" s="20"/>
      <c r="M4821" s="21"/>
      <c r="O4821" s="19"/>
      <c r="R4821" s="21"/>
      <c r="T4821" s="19"/>
      <c r="U4821" s="19"/>
      <c r="AA4821" s="19"/>
      <c r="AF4821" s="22"/>
      <c r="AK4821" s="21"/>
      <c r="AP4821" s="21"/>
      <c r="AS4821" s="22"/>
      <c r="AU4821" s="22"/>
    </row>
    <row r="4822" ht="15.75" customHeight="1">
      <c r="F4822" s="19"/>
      <c r="G4822" s="20"/>
      <c r="M4822" s="21"/>
      <c r="O4822" s="19"/>
      <c r="R4822" s="21"/>
      <c r="T4822" s="19"/>
      <c r="U4822" s="19"/>
      <c r="AA4822" s="19"/>
      <c r="AF4822" s="22"/>
      <c r="AK4822" s="21"/>
      <c r="AP4822" s="21"/>
      <c r="AS4822" s="22"/>
      <c r="AU4822" s="22"/>
    </row>
    <row r="4823" ht="15.75" customHeight="1">
      <c r="F4823" s="19"/>
      <c r="G4823" s="20"/>
      <c r="M4823" s="21"/>
      <c r="O4823" s="19"/>
      <c r="R4823" s="21"/>
      <c r="T4823" s="19"/>
      <c r="U4823" s="19"/>
      <c r="AA4823" s="19"/>
      <c r="AF4823" s="22"/>
      <c r="AK4823" s="21"/>
      <c r="AP4823" s="21"/>
      <c r="AS4823" s="22"/>
      <c r="AU4823" s="22"/>
    </row>
    <row r="4824" ht="15.75" customHeight="1">
      <c r="F4824" s="19"/>
      <c r="G4824" s="20"/>
      <c r="M4824" s="21"/>
      <c r="O4824" s="19"/>
      <c r="R4824" s="21"/>
      <c r="T4824" s="19"/>
      <c r="U4824" s="19"/>
      <c r="AA4824" s="19"/>
      <c r="AF4824" s="22"/>
      <c r="AK4824" s="21"/>
      <c r="AP4824" s="21"/>
      <c r="AS4824" s="22"/>
      <c r="AU4824" s="22"/>
    </row>
    <row r="4825" ht="15.75" customHeight="1">
      <c r="F4825" s="19"/>
      <c r="G4825" s="20"/>
      <c r="M4825" s="21"/>
      <c r="O4825" s="19"/>
      <c r="R4825" s="21"/>
      <c r="T4825" s="19"/>
      <c r="U4825" s="19"/>
      <c r="AA4825" s="19"/>
      <c r="AF4825" s="22"/>
      <c r="AK4825" s="21"/>
      <c r="AP4825" s="21"/>
      <c r="AS4825" s="22"/>
      <c r="AU4825" s="22"/>
    </row>
    <row r="4826" ht="15.75" customHeight="1">
      <c r="F4826" s="19"/>
      <c r="G4826" s="20"/>
      <c r="M4826" s="21"/>
      <c r="O4826" s="19"/>
      <c r="R4826" s="21"/>
      <c r="T4826" s="19"/>
      <c r="U4826" s="19"/>
      <c r="AA4826" s="19"/>
      <c r="AF4826" s="22"/>
      <c r="AK4826" s="21"/>
      <c r="AP4826" s="21"/>
      <c r="AS4826" s="22"/>
      <c r="AU4826" s="22"/>
    </row>
    <row r="4827" ht="15.75" customHeight="1">
      <c r="F4827" s="19"/>
      <c r="G4827" s="20"/>
      <c r="M4827" s="21"/>
      <c r="O4827" s="19"/>
      <c r="R4827" s="21"/>
      <c r="T4827" s="19"/>
      <c r="U4827" s="19"/>
      <c r="AA4827" s="19"/>
      <c r="AF4827" s="22"/>
      <c r="AK4827" s="21"/>
      <c r="AP4827" s="21"/>
      <c r="AS4827" s="22"/>
      <c r="AU4827" s="22"/>
    </row>
    <row r="4828" ht="15.75" customHeight="1">
      <c r="F4828" s="19"/>
      <c r="G4828" s="20"/>
      <c r="M4828" s="21"/>
      <c r="O4828" s="19"/>
      <c r="R4828" s="21"/>
      <c r="T4828" s="19"/>
      <c r="U4828" s="19"/>
      <c r="AA4828" s="19"/>
      <c r="AF4828" s="22"/>
      <c r="AK4828" s="21"/>
      <c r="AP4828" s="21"/>
      <c r="AS4828" s="22"/>
      <c r="AU4828" s="22"/>
    </row>
    <row r="4829" ht="15.75" customHeight="1">
      <c r="F4829" s="19"/>
      <c r="G4829" s="20"/>
      <c r="M4829" s="21"/>
      <c r="O4829" s="19"/>
      <c r="R4829" s="21"/>
      <c r="T4829" s="19"/>
      <c r="U4829" s="19"/>
      <c r="AA4829" s="19"/>
      <c r="AF4829" s="22"/>
      <c r="AK4829" s="21"/>
      <c r="AP4829" s="21"/>
      <c r="AS4829" s="22"/>
      <c r="AU4829" s="22"/>
    </row>
    <row r="4830" ht="15.75" customHeight="1">
      <c r="F4830" s="19"/>
      <c r="G4830" s="20"/>
      <c r="M4830" s="21"/>
      <c r="O4830" s="19"/>
      <c r="R4830" s="21"/>
      <c r="T4830" s="19"/>
      <c r="U4830" s="19"/>
      <c r="AA4830" s="19"/>
      <c r="AF4830" s="22"/>
      <c r="AK4830" s="21"/>
      <c r="AP4830" s="21"/>
      <c r="AS4830" s="22"/>
      <c r="AU4830" s="22"/>
    </row>
    <row r="4831" ht="15.75" customHeight="1">
      <c r="F4831" s="19"/>
      <c r="G4831" s="20"/>
      <c r="M4831" s="21"/>
      <c r="O4831" s="19"/>
      <c r="R4831" s="21"/>
      <c r="T4831" s="19"/>
      <c r="U4831" s="19"/>
      <c r="AA4831" s="19"/>
      <c r="AF4831" s="22"/>
      <c r="AK4831" s="21"/>
      <c r="AP4831" s="21"/>
      <c r="AS4831" s="22"/>
      <c r="AU4831" s="22"/>
    </row>
    <row r="4832" ht="15.75" customHeight="1">
      <c r="F4832" s="19"/>
      <c r="G4832" s="20"/>
      <c r="M4832" s="21"/>
      <c r="O4832" s="19"/>
      <c r="R4832" s="21"/>
      <c r="T4832" s="19"/>
      <c r="U4832" s="19"/>
      <c r="AA4832" s="19"/>
      <c r="AF4832" s="22"/>
      <c r="AK4832" s="21"/>
      <c r="AP4832" s="21"/>
      <c r="AS4832" s="22"/>
      <c r="AU4832" s="22"/>
    </row>
    <row r="4833" ht="15.75" customHeight="1">
      <c r="F4833" s="19"/>
      <c r="G4833" s="20"/>
      <c r="M4833" s="21"/>
      <c r="O4833" s="19"/>
      <c r="R4833" s="21"/>
      <c r="T4833" s="19"/>
      <c r="U4833" s="19"/>
      <c r="AA4833" s="19"/>
      <c r="AF4833" s="22"/>
      <c r="AK4833" s="21"/>
      <c r="AP4833" s="21"/>
      <c r="AS4833" s="22"/>
      <c r="AU4833" s="22"/>
    </row>
    <row r="4834" ht="15.75" customHeight="1">
      <c r="F4834" s="19"/>
      <c r="G4834" s="20"/>
      <c r="M4834" s="21"/>
      <c r="O4834" s="19"/>
      <c r="R4834" s="21"/>
      <c r="T4834" s="19"/>
      <c r="U4834" s="19"/>
      <c r="AA4834" s="19"/>
      <c r="AF4834" s="22"/>
      <c r="AK4834" s="21"/>
      <c r="AP4834" s="21"/>
      <c r="AS4834" s="22"/>
      <c r="AU4834" s="22"/>
    </row>
    <row r="4835" ht="15.75" customHeight="1">
      <c r="F4835" s="19"/>
      <c r="G4835" s="20"/>
      <c r="M4835" s="21"/>
      <c r="O4835" s="19"/>
      <c r="R4835" s="21"/>
      <c r="T4835" s="19"/>
      <c r="U4835" s="19"/>
      <c r="AA4835" s="19"/>
      <c r="AF4835" s="22"/>
      <c r="AK4835" s="21"/>
      <c r="AP4835" s="21"/>
      <c r="AS4835" s="22"/>
      <c r="AU4835" s="22"/>
    </row>
    <row r="4836" ht="15.75" customHeight="1">
      <c r="F4836" s="19"/>
      <c r="G4836" s="20"/>
      <c r="M4836" s="21"/>
      <c r="O4836" s="19"/>
      <c r="R4836" s="21"/>
      <c r="T4836" s="19"/>
      <c r="U4836" s="19"/>
      <c r="AA4836" s="19"/>
      <c r="AF4836" s="22"/>
      <c r="AK4836" s="21"/>
      <c r="AP4836" s="21"/>
      <c r="AS4836" s="22"/>
      <c r="AU4836" s="22"/>
    </row>
    <row r="4837" ht="15.75" customHeight="1">
      <c r="F4837" s="19"/>
      <c r="G4837" s="20"/>
      <c r="M4837" s="21"/>
      <c r="O4837" s="19"/>
      <c r="R4837" s="21"/>
      <c r="T4837" s="19"/>
      <c r="U4837" s="19"/>
      <c r="AA4837" s="19"/>
      <c r="AF4837" s="22"/>
      <c r="AK4837" s="21"/>
      <c r="AP4837" s="21"/>
      <c r="AS4837" s="22"/>
      <c r="AU4837" s="22"/>
    </row>
    <row r="4838" ht="15.75" customHeight="1">
      <c r="F4838" s="19"/>
      <c r="G4838" s="20"/>
      <c r="M4838" s="21"/>
      <c r="O4838" s="19"/>
      <c r="R4838" s="21"/>
      <c r="T4838" s="19"/>
      <c r="U4838" s="19"/>
      <c r="AA4838" s="19"/>
      <c r="AF4838" s="22"/>
      <c r="AK4838" s="21"/>
      <c r="AP4838" s="21"/>
      <c r="AS4838" s="22"/>
      <c r="AU4838" s="22"/>
    </row>
    <row r="4839" ht="15.75" customHeight="1">
      <c r="F4839" s="19"/>
      <c r="G4839" s="20"/>
      <c r="M4839" s="21"/>
      <c r="O4839" s="19"/>
      <c r="R4839" s="21"/>
      <c r="T4839" s="19"/>
      <c r="U4839" s="19"/>
      <c r="AA4839" s="19"/>
      <c r="AF4839" s="22"/>
      <c r="AK4839" s="21"/>
      <c r="AP4839" s="21"/>
      <c r="AS4839" s="22"/>
      <c r="AU4839" s="22"/>
    </row>
    <row r="4840" ht="15.75" customHeight="1">
      <c r="F4840" s="19"/>
      <c r="G4840" s="20"/>
      <c r="M4840" s="21"/>
      <c r="O4840" s="19"/>
      <c r="R4840" s="21"/>
      <c r="T4840" s="19"/>
      <c r="U4840" s="19"/>
      <c r="AA4840" s="19"/>
      <c r="AF4840" s="22"/>
      <c r="AK4840" s="21"/>
      <c r="AP4840" s="21"/>
      <c r="AS4840" s="22"/>
      <c r="AU4840" s="22"/>
    </row>
    <row r="4841" ht="15.75" customHeight="1">
      <c r="F4841" s="19"/>
      <c r="G4841" s="20"/>
      <c r="M4841" s="21"/>
      <c r="O4841" s="19"/>
      <c r="R4841" s="21"/>
      <c r="T4841" s="19"/>
      <c r="U4841" s="19"/>
      <c r="AA4841" s="19"/>
      <c r="AF4841" s="22"/>
      <c r="AK4841" s="21"/>
      <c r="AP4841" s="21"/>
      <c r="AS4841" s="22"/>
      <c r="AU4841" s="22"/>
    </row>
    <row r="4842" ht="15.75" customHeight="1">
      <c r="F4842" s="19"/>
      <c r="G4842" s="20"/>
      <c r="M4842" s="21"/>
      <c r="O4842" s="19"/>
      <c r="R4842" s="21"/>
      <c r="T4842" s="19"/>
      <c r="U4842" s="19"/>
      <c r="AA4842" s="19"/>
      <c r="AF4842" s="22"/>
      <c r="AK4842" s="21"/>
      <c r="AP4842" s="21"/>
      <c r="AS4842" s="22"/>
      <c r="AU4842" s="22"/>
    </row>
    <row r="4843" ht="15.75" customHeight="1">
      <c r="F4843" s="19"/>
      <c r="G4843" s="20"/>
      <c r="M4843" s="21"/>
      <c r="O4843" s="19"/>
      <c r="R4843" s="21"/>
      <c r="T4843" s="19"/>
      <c r="U4843" s="19"/>
      <c r="AA4843" s="19"/>
      <c r="AF4843" s="22"/>
      <c r="AK4843" s="21"/>
      <c r="AP4843" s="21"/>
      <c r="AS4843" s="22"/>
      <c r="AU4843" s="22"/>
    </row>
    <row r="4844" ht="15.75" customHeight="1">
      <c r="F4844" s="19"/>
      <c r="G4844" s="20"/>
      <c r="M4844" s="21"/>
      <c r="O4844" s="19"/>
      <c r="R4844" s="21"/>
      <c r="T4844" s="19"/>
      <c r="U4844" s="19"/>
      <c r="AA4844" s="19"/>
      <c r="AF4844" s="22"/>
      <c r="AK4844" s="21"/>
      <c r="AP4844" s="21"/>
      <c r="AS4844" s="22"/>
      <c r="AU4844" s="22"/>
    </row>
    <row r="4845" ht="15.75" customHeight="1">
      <c r="F4845" s="19"/>
      <c r="G4845" s="20"/>
      <c r="M4845" s="21"/>
      <c r="O4845" s="19"/>
      <c r="R4845" s="21"/>
      <c r="T4845" s="19"/>
      <c r="U4845" s="19"/>
      <c r="AA4845" s="19"/>
      <c r="AF4845" s="22"/>
      <c r="AK4845" s="21"/>
      <c r="AP4845" s="21"/>
      <c r="AS4845" s="22"/>
      <c r="AU4845" s="22"/>
    </row>
    <row r="4846" ht="15.75" customHeight="1">
      <c r="F4846" s="19"/>
      <c r="G4846" s="20"/>
      <c r="M4846" s="21"/>
      <c r="O4846" s="19"/>
      <c r="R4846" s="21"/>
      <c r="T4846" s="19"/>
      <c r="U4846" s="19"/>
      <c r="AA4846" s="19"/>
      <c r="AF4846" s="22"/>
      <c r="AK4846" s="21"/>
      <c r="AP4846" s="21"/>
      <c r="AS4846" s="22"/>
      <c r="AU4846" s="22"/>
    </row>
    <row r="4847" ht="15.75" customHeight="1">
      <c r="F4847" s="19"/>
      <c r="G4847" s="20"/>
      <c r="M4847" s="21"/>
      <c r="O4847" s="19"/>
      <c r="R4847" s="21"/>
      <c r="T4847" s="19"/>
      <c r="U4847" s="19"/>
      <c r="AA4847" s="19"/>
      <c r="AF4847" s="22"/>
      <c r="AK4847" s="21"/>
      <c r="AP4847" s="21"/>
      <c r="AS4847" s="22"/>
      <c r="AU4847" s="22"/>
    </row>
    <row r="4848" ht="15.75" customHeight="1">
      <c r="F4848" s="19"/>
      <c r="G4848" s="20"/>
      <c r="M4848" s="21"/>
      <c r="O4848" s="19"/>
      <c r="R4848" s="21"/>
      <c r="T4848" s="19"/>
      <c r="U4848" s="19"/>
      <c r="AA4848" s="19"/>
      <c r="AF4848" s="22"/>
      <c r="AK4848" s="21"/>
      <c r="AP4848" s="21"/>
      <c r="AS4848" s="22"/>
      <c r="AU4848" s="22"/>
    </row>
    <row r="4849" ht="15.75" customHeight="1">
      <c r="F4849" s="19"/>
      <c r="G4849" s="20"/>
      <c r="M4849" s="21"/>
      <c r="O4849" s="19"/>
      <c r="R4849" s="21"/>
      <c r="T4849" s="19"/>
      <c r="U4849" s="19"/>
      <c r="AA4849" s="19"/>
      <c r="AF4849" s="22"/>
      <c r="AK4849" s="21"/>
      <c r="AP4849" s="21"/>
      <c r="AS4849" s="22"/>
      <c r="AU4849" s="22"/>
    </row>
    <row r="4850" ht="15.75" customHeight="1">
      <c r="F4850" s="19"/>
      <c r="G4850" s="20"/>
      <c r="M4850" s="21"/>
      <c r="O4850" s="19"/>
      <c r="R4850" s="21"/>
      <c r="T4850" s="19"/>
      <c r="U4850" s="19"/>
      <c r="AA4850" s="19"/>
      <c r="AF4850" s="22"/>
      <c r="AK4850" s="21"/>
      <c r="AP4850" s="21"/>
      <c r="AS4850" s="22"/>
      <c r="AU4850" s="22"/>
    </row>
    <row r="4851" ht="15.75" customHeight="1">
      <c r="F4851" s="19"/>
      <c r="G4851" s="20"/>
      <c r="M4851" s="21"/>
      <c r="O4851" s="19"/>
      <c r="R4851" s="21"/>
      <c r="T4851" s="19"/>
      <c r="U4851" s="19"/>
      <c r="AA4851" s="19"/>
      <c r="AF4851" s="22"/>
      <c r="AK4851" s="21"/>
      <c r="AP4851" s="21"/>
      <c r="AS4851" s="22"/>
      <c r="AU4851" s="22"/>
    </row>
    <row r="4852" ht="15.75" customHeight="1">
      <c r="F4852" s="19"/>
      <c r="G4852" s="20"/>
      <c r="M4852" s="21"/>
      <c r="O4852" s="19"/>
      <c r="R4852" s="21"/>
      <c r="T4852" s="19"/>
      <c r="U4852" s="19"/>
      <c r="AA4852" s="19"/>
      <c r="AF4852" s="22"/>
      <c r="AK4852" s="21"/>
      <c r="AP4852" s="21"/>
      <c r="AS4852" s="22"/>
      <c r="AU4852" s="22"/>
    </row>
    <row r="4853" ht="15.75" customHeight="1">
      <c r="F4853" s="19"/>
      <c r="G4853" s="20"/>
      <c r="M4853" s="21"/>
      <c r="O4853" s="19"/>
      <c r="R4853" s="21"/>
      <c r="T4853" s="19"/>
      <c r="U4853" s="19"/>
      <c r="AA4853" s="19"/>
      <c r="AF4853" s="22"/>
      <c r="AK4853" s="21"/>
      <c r="AP4853" s="21"/>
      <c r="AS4853" s="22"/>
      <c r="AU4853" s="22"/>
    </row>
    <row r="4854" ht="15.75" customHeight="1">
      <c r="F4854" s="19"/>
      <c r="G4854" s="20"/>
      <c r="M4854" s="21"/>
      <c r="O4854" s="19"/>
      <c r="R4854" s="21"/>
      <c r="T4854" s="19"/>
      <c r="U4854" s="19"/>
      <c r="AA4854" s="19"/>
      <c r="AF4854" s="22"/>
      <c r="AK4854" s="21"/>
      <c r="AP4854" s="21"/>
      <c r="AS4854" s="22"/>
      <c r="AU4854" s="22"/>
    </row>
    <row r="4855" ht="15.75" customHeight="1">
      <c r="F4855" s="19"/>
      <c r="G4855" s="20"/>
      <c r="M4855" s="21"/>
      <c r="O4855" s="19"/>
      <c r="R4855" s="21"/>
      <c r="T4855" s="19"/>
      <c r="U4855" s="19"/>
      <c r="AA4855" s="19"/>
      <c r="AF4855" s="22"/>
      <c r="AK4855" s="21"/>
      <c r="AP4855" s="21"/>
      <c r="AS4855" s="22"/>
      <c r="AU4855" s="22"/>
    </row>
    <row r="4856" ht="15.75" customHeight="1">
      <c r="F4856" s="19"/>
      <c r="G4856" s="20"/>
      <c r="M4856" s="21"/>
      <c r="O4856" s="19"/>
      <c r="R4856" s="21"/>
      <c r="T4856" s="19"/>
      <c r="U4856" s="19"/>
      <c r="AA4856" s="19"/>
      <c r="AF4856" s="22"/>
      <c r="AK4856" s="21"/>
      <c r="AP4856" s="21"/>
      <c r="AS4856" s="22"/>
      <c r="AU4856" s="22"/>
    </row>
    <row r="4857" ht="15.75" customHeight="1">
      <c r="F4857" s="19"/>
      <c r="G4857" s="20"/>
      <c r="M4857" s="21"/>
      <c r="O4857" s="19"/>
      <c r="R4857" s="21"/>
      <c r="T4857" s="19"/>
      <c r="U4857" s="19"/>
      <c r="AA4857" s="19"/>
      <c r="AF4857" s="22"/>
      <c r="AK4857" s="21"/>
      <c r="AP4857" s="21"/>
      <c r="AS4857" s="22"/>
      <c r="AU4857" s="22"/>
    </row>
    <row r="4858" ht="15.75" customHeight="1">
      <c r="F4858" s="19"/>
      <c r="G4858" s="20"/>
      <c r="M4858" s="21"/>
      <c r="O4858" s="19"/>
      <c r="R4858" s="21"/>
      <c r="T4858" s="19"/>
      <c r="U4858" s="19"/>
      <c r="AA4858" s="19"/>
      <c r="AF4858" s="22"/>
      <c r="AK4858" s="21"/>
      <c r="AP4858" s="21"/>
      <c r="AS4858" s="22"/>
      <c r="AU4858" s="22"/>
    </row>
    <row r="4859" ht="15.75" customHeight="1">
      <c r="F4859" s="19"/>
      <c r="G4859" s="20"/>
      <c r="M4859" s="21"/>
      <c r="O4859" s="19"/>
      <c r="R4859" s="21"/>
      <c r="T4859" s="19"/>
      <c r="U4859" s="19"/>
      <c r="AA4859" s="19"/>
      <c r="AF4859" s="22"/>
      <c r="AK4859" s="21"/>
      <c r="AP4859" s="21"/>
      <c r="AS4859" s="22"/>
      <c r="AU4859" s="22"/>
    </row>
    <row r="4860" ht="15.75" customHeight="1">
      <c r="F4860" s="19"/>
      <c r="G4860" s="20"/>
      <c r="M4860" s="21"/>
      <c r="O4860" s="19"/>
      <c r="R4860" s="21"/>
      <c r="T4860" s="19"/>
      <c r="U4860" s="19"/>
      <c r="AA4860" s="19"/>
      <c r="AF4860" s="22"/>
      <c r="AK4860" s="21"/>
      <c r="AP4860" s="21"/>
      <c r="AS4860" s="22"/>
      <c r="AU4860" s="22"/>
    </row>
    <row r="4861" ht="15.75" customHeight="1">
      <c r="F4861" s="19"/>
      <c r="G4861" s="20"/>
      <c r="M4861" s="21"/>
      <c r="O4861" s="19"/>
      <c r="R4861" s="21"/>
      <c r="T4861" s="19"/>
      <c r="U4861" s="19"/>
      <c r="AA4861" s="19"/>
      <c r="AF4861" s="22"/>
      <c r="AK4861" s="21"/>
      <c r="AP4861" s="21"/>
      <c r="AS4861" s="22"/>
      <c r="AU4861" s="22"/>
    </row>
    <row r="4862" ht="15.75" customHeight="1">
      <c r="F4862" s="19"/>
      <c r="G4862" s="20"/>
      <c r="M4862" s="21"/>
      <c r="O4862" s="19"/>
      <c r="R4862" s="21"/>
      <c r="T4862" s="19"/>
      <c r="U4862" s="19"/>
      <c r="AA4862" s="19"/>
      <c r="AF4862" s="22"/>
      <c r="AK4862" s="21"/>
      <c r="AP4862" s="21"/>
      <c r="AS4862" s="22"/>
      <c r="AU4862" s="22"/>
    </row>
    <row r="4863" ht="15.75" customHeight="1">
      <c r="F4863" s="19"/>
      <c r="G4863" s="20"/>
      <c r="M4863" s="21"/>
      <c r="O4863" s="19"/>
      <c r="R4863" s="21"/>
      <c r="T4863" s="19"/>
      <c r="U4863" s="19"/>
      <c r="AA4863" s="19"/>
      <c r="AF4863" s="22"/>
      <c r="AK4863" s="21"/>
      <c r="AP4863" s="21"/>
      <c r="AS4863" s="22"/>
      <c r="AU4863" s="22"/>
    </row>
    <row r="4864" ht="15.75" customHeight="1">
      <c r="F4864" s="19"/>
      <c r="G4864" s="20"/>
      <c r="M4864" s="21"/>
      <c r="O4864" s="19"/>
      <c r="R4864" s="21"/>
      <c r="T4864" s="19"/>
      <c r="U4864" s="19"/>
      <c r="AA4864" s="19"/>
      <c r="AF4864" s="22"/>
      <c r="AK4864" s="21"/>
      <c r="AP4864" s="21"/>
      <c r="AS4864" s="22"/>
      <c r="AU4864" s="22"/>
    </row>
    <row r="4865" ht="15.75" customHeight="1">
      <c r="F4865" s="19"/>
      <c r="G4865" s="20"/>
      <c r="M4865" s="21"/>
      <c r="O4865" s="19"/>
      <c r="R4865" s="21"/>
      <c r="T4865" s="19"/>
      <c r="U4865" s="19"/>
      <c r="AA4865" s="19"/>
      <c r="AF4865" s="22"/>
      <c r="AK4865" s="21"/>
      <c r="AP4865" s="21"/>
      <c r="AS4865" s="22"/>
      <c r="AU4865" s="22"/>
    </row>
    <row r="4866" ht="15.75" customHeight="1">
      <c r="F4866" s="19"/>
      <c r="G4866" s="20"/>
      <c r="M4866" s="21"/>
      <c r="O4866" s="19"/>
      <c r="R4866" s="21"/>
      <c r="T4866" s="19"/>
      <c r="U4866" s="19"/>
      <c r="AA4866" s="19"/>
      <c r="AF4866" s="22"/>
      <c r="AK4866" s="21"/>
      <c r="AP4866" s="21"/>
      <c r="AS4866" s="22"/>
      <c r="AU4866" s="22"/>
    </row>
    <row r="4867" ht="15.75" customHeight="1">
      <c r="F4867" s="19"/>
      <c r="G4867" s="20"/>
      <c r="M4867" s="21"/>
      <c r="O4867" s="19"/>
      <c r="R4867" s="21"/>
      <c r="T4867" s="19"/>
      <c r="U4867" s="19"/>
      <c r="AA4867" s="19"/>
      <c r="AF4867" s="22"/>
      <c r="AK4867" s="21"/>
      <c r="AP4867" s="21"/>
      <c r="AS4867" s="22"/>
      <c r="AU4867" s="22"/>
    </row>
    <row r="4868" ht="15.75" customHeight="1">
      <c r="F4868" s="19"/>
      <c r="G4868" s="20"/>
      <c r="M4868" s="21"/>
      <c r="O4868" s="19"/>
      <c r="R4868" s="21"/>
      <c r="T4868" s="19"/>
      <c r="U4868" s="19"/>
      <c r="AA4868" s="19"/>
      <c r="AF4868" s="22"/>
      <c r="AK4868" s="21"/>
      <c r="AP4868" s="21"/>
      <c r="AS4868" s="22"/>
      <c r="AU4868" s="22"/>
    </row>
    <row r="4869" ht="15.75" customHeight="1">
      <c r="F4869" s="19"/>
      <c r="G4869" s="20"/>
      <c r="M4869" s="21"/>
      <c r="O4869" s="19"/>
      <c r="R4869" s="21"/>
      <c r="T4869" s="19"/>
      <c r="U4869" s="19"/>
      <c r="AA4869" s="19"/>
      <c r="AF4869" s="22"/>
      <c r="AK4869" s="21"/>
      <c r="AP4869" s="21"/>
      <c r="AS4869" s="22"/>
      <c r="AU4869" s="22"/>
    </row>
    <row r="4870" ht="15.75" customHeight="1">
      <c r="F4870" s="19"/>
      <c r="G4870" s="20"/>
      <c r="M4870" s="21"/>
      <c r="O4870" s="19"/>
      <c r="R4870" s="21"/>
      <c r="T4870" s="19"/>
      <c r="U4870" s="19"/>
      <c r="AA4870" s="19"/>
      <c r="AF4870" s="22"/>
      <c r="AK4870" s="21"/>
      <c r="AP4870" s="21"/>
      <c r="AS4870" s="22"/>
      <c r="AU4870" s="22"/>
    </row>
    <row r="4871" ht="15.75" customHeight="1">
      <c r="F4871" s="19"/>
      <c r="G4871" s="20"/>
      <c r="M4871" s="21"/>
      <c r="O4871" s="19"/>
      <c r="R4871" s="21"/>
      <c r="T4871" s="19"/>
      <c r="U4871" s="19"/>
      <c r="AA4871" s="19"/>
      <c r="AF4871" s="22"/>
      <c r="AK4871" s="21"/>
      <c r="AP4871" s="21"/>
      <c r="AS4871" s="22"/>
      <c r="AU4871" s="22"/>
    </row>
    <row r="4872" ht="15.75" customHeight="1">
      <c r="F4872" s="19"/>
      <c r="G4872" s="20"/>
      <c r="M4872" s="21"/>
      <c r="O4872" s="19"/>
      <c r="R4872" s="21"/>
      <c r="T4872" s="19"/>
      <c r="U4872" s="19"/>
      <c r="AA4872" s="19"/>
      <c r="AF4872" s="22"/>
      <c r="AK4872" s="21"/>
      <c r="AP4872" s="21"/>
      <c r="AS4872" s="22"/>
      <c r="AU4872" s="22"/>
    </row>
    <row r="4873" ht="15.75" customHeight="1">
      <c r="F4873" s="19"/>
      <c r="G4873" s="20"/>
      <c r="M4873" s="21"/>
      <c r="O4873" s="19"/>
      <c r="R4873" s="21"/>
      <c r="T4873" s="19"/>
      <c r="U4873" s="19"/>
      <c r="AA4873" s="19"/>
      <c r="AF4873" s="22"/>
      <c r="AK4873" s="21"/>
      <c r="AP4873" s="21"/>
      <c r="AS4873" s="22"/>
      <c r="AU4873" s="22"/>
    </row>
    <row r="4874" ht="15.75" customHeight="1">
      <c r="F4874" s="19"/>
      <c r="G4874" s="20"/>
      <c r="M4874" s="21"/>
      <c r="O4874" s="19"/>
      <c r="R4874" s="21"/>
      <c r="T4874" s="19"/>
      <c r="U4874" s="19"/>
      <c r="AA4874" s="19"/>
      <c r="AF4874" s="22"/>
      <c r="AK4874" s="21"/>
      <c r="AP4874" s="21"/>
      <c r="AS4874" s="22"/>
      <c r="AU4874" s="22"/>
    </row>
    <row r="4875" ht="15.75" customHeight="1">
      <c r="F4875" s="19"/>
      <c r="G4875" s="20"/>
      <c r="M4875" s="21"/>
      <c r="O4875" s="19"/>
      <c r="R4875" s="21"/>
      <c r="T4875" s="19"/>
      <c r="U4875" s="19"/>
      <c r="AA4875" s="19"/>
      <c r="AF4875" s="22"/>
      <c r="AK4875" s="21"/>
      <c r="AP4875" s="21"/>
      <c r="AS4875" s="22"/>
      <c r="AU4875" s="22"/>
    </row>
    <row r="4876" ht="15.75" customHeight="1">
      <c r="F4876" s="19"/>
      <c r="G4876" s="20"/>
      <c r="M4876" s="21"/>
      <c r="O4876" s="19"/>
      <c r="R4876" s="21"/>
      <c r="T4876" s="19"/>
      <c r="U4876" s="19"/>
      <c r="AA4876" s="19"/>
      <c r="AF4876" s="22"/>
      <c r="AK4876" s="21"/>
      <c r="AP4876" s="21"/>
      <c r="AS4876" s="22"/>
      <c r="AU4876" s="22"/>
    </row>
    <row r="4877" ht="15.75" customHeight="1">
      <c r="F4877" s="19"/>
      <c r="G4877" s="20"/>
      <c r="M4877" s="21"/>
      <c r="O4877" s="19"/>
      <c r="R4877" s="21"/>
      <c r="T4877" s="19"/>
      <c r="U4877" s="19"/>
      <c r="AA4877" s="19"/>
      <c r="AF4877" s="22"/>
      <c r="AK4877" s="21"/>
      <c r="AP4877" s="21"/>
      <c r="AS4877" s="22"/>
      <c r="AU4877" s="22"/>
    </row>
    <row r="4878" ht="15.75" customHeight="1">
      <c r="F4878" s="19"/>
      <c r="G4878" s="20"/>
      <c r="M4878" s="21"/>
      <c r="O4878" s="19"/>
      <c r="R4878" s="21"/>
      <c r="T4878" s="19"/>
      <c r="U4878" s="19"/>
      <c r="AA4878" s="19"/>
      <c r="AF4878" s="22"/>
      <c r="AK4878" s="21"/>
      <c r="AP4878" s="21"/>
      <c r="AS4878" s="22"/>
      <c r="AU4878" s="22"/>
    </row>
    <row r="4879" ht="15.75" customHeight="1">
      <c r="F4879" s="19"/>
      <c r="G4879" s="20"/>
      <c r="M4879" s="21"/>
      <c r="O4879" s="19"/>
      <c r="R4879" s="21"/>
      <c r="T4879" s="19"/>
      <c r="U4879" s="19"/>
      <c r="AA4879" s="19"/>
      <c r="AF4879" s="22"/>
      <c r="AK4879" s="21"/>
      <c r="AP4879" s="21"/>
      <c r="AS4879" s="22"/>
      <c r="AU4879" s="22"/>
    </row>
    <row r="4880" ht="15.75" customHeight="1">
      <c r="F4880" s="19"/>
      <c r="G4880" s="20"/>
      <c r="M4880" s="21"/>
      <c r="O4880" s="19"/>
      <c r="R4880" s="21"/>
      <c r="T4880" s="19"/>
      <c r="U4880" s="19"/>
      <c r="AA4880" s="19"/>
      <c r="AF4880" s="22"/>
      <c r="AK4880" s="21"/>
      <c r="AP4880" s="21"/>
      <c r="AS4880" s="22"/>
      <c r="AU4880" s="22"/>
    </row>
    <row r="4881" ht="15.75" customHeight="1">
      <c r="F4881" s="19"/>
      <c r="G4881" s="20"/>
      <c r="M4881" s="21"/>
      <c r="O4881" s="19"/>
      <c r="R4881" s="21"/>
      <c r="T4881" s="19"/>
      <c r="U4881" s="19"/>
      <c r="AA4881" s="19"/>
      <c r="AF4881" s="22"/>
      <c r="AK4881" s="21"/>
      <c r="AP4881" s="21"/>
      <c r="AS4881" s="22"/>
      <c r="AU4881" s="22"/>
    </row>
    <row r="4882" ht="15.75" customHeight="1">
      <c r="F4882" s="19"/>
      <c r="G4882" s="20"/>
      <c r="M4882" s="21"/>
      <c r="O4882" s="19"/>
      <c r="R4882" s="21"/>
      <c r="T4882" s="19"/>
      <c r="U4882" s="19"/>
      <c r="AA4882" s="19"/>
      <c r="AF4882" s="22"/>
      <c r="AK4882" s="21"/>
      <c r="AP4882" s="21"/>
      <c r="AS4882" s="22"/>
      <c r="AU4882" s="22"/>
    </row>
    <row r="4883" ht="15.75" customHeight="1">
      <c r="F4883" s="19"/>
      <c r="G4883" s="20"/>
      <c r="M4883" s="21"/>
      <c r="O4883" s="19"/>
      <c r="R4883" s="21"/>
      <c r="T4883" s="19"/>
      <c r="U4883" s="19"/>
      <c r="AA4883" s="19"/>
      <c r="AF4883" s="22"/>
      <c r="AK4883" s="21"/>
      <c r="AP4883" s="21"/>
      <c r="AS4883" s="22"/>
      <c r="AU4883" s="22"/>
    </row>
    <row r="4884" ht="15.75" customHeight="1">
      <c r="F4884" s="19"/>
      <c r="G4884" s="20"/>
      <c r="M4884" s="21"/>
      <c r="O4884" s="19"/>
      <c r="R4884" s="21"/>
      <c r="T4884" s="19"/>
      <c r="U4884" s="19"/>
      <c r="AA4884" s="19"/>
      <c r="AF4884" s="22"/>
      <c r="AK4884" s="21"/>
      <c r="AP4884" s="21"/>
      <c r="AS4884" s="22"/>
      <c r="AU4884" s="22"/>
    </row>
    <row r="4885" ht="15.75" customHeight="1">
      <c r="F4885" s="19"/>
      <c r="G4885" s="20"/>
      <c r="M4885" s="21"/>
      <c r="O4885" s="19"/>
      <c r="R4885" s="21"/>
      <c r="T4885" s="19"/>
      <c r="U4885" s="19"/>
      <c r="AA4885" s="19"/>
      <c r="AF4885" s="22"/>
      <c r="AK4885" s="21"/>
      <c r="AP4885" s="21"/>
      <c r="AS4885" s="22"/>
      <c r="AU4885" s="22"/>
    </row>
    <row r="4886" ht="15.75" customHeight="1">
      <c r="F4886" s="19"/>
      <c r="G4886" s="20"/>
      <c r="M4886" s="21"/>
      <c r="O4886" s="19"/>
      <c r="R4886" s="21"/>
      <c r="T4886" s="19"/>
      <c r="U4886" s="19"/>
      <c r="AA4886" s="19"/>
      <c r="AF4886" s="22"/>
      <c r="AK4886" s="21"/>
      <c r="AP4886" s="21"/>
      <c r="AS4886" s="22"/>
      <c r="AU4886" s="22"/>
    </row>
    <row r="4887" ht="15.75" customHeight="1">
      <c r="F4887" s="19"/>
      <c r="G4887" s="20"/>
      <c r="M4887" s="21"/>
      <c r="O4887" s="19"/>
      <c r="R4887" s="21"/>
      <c r="T4887" s="19"/>
      <c r="U4887" s="19"/>
      <c r="AA4887" s="19"/>
      <c r="AF4887" s="22"/>
      <c r="AK4887" s="21"/>
      <c r="AP4887" s="21"/>
      <c r="AS4887" s="22"/>
      <c r="AU4887" s="22"/>
    </row>
    <row r="4888" ht="15.75" customHeight="1">
      <c r="F4888" s="19"/>
      <c r="G4888" s="20"/>
      <c r="M4888" s="21"/>
      <c r="O4888" s="19"/>
      <c r="R4888" s="21"/>
      <c r="T4888" s="19"/>
      <c r="U4888" s="19"/>
      <c r="AA4888" s="19"/>
      <c r="AF4888" s="22"/>
      <c r="AK4888" s="21"/>
      <c r="AP4888" s="21"/>
      <c r="AS4888" s="22"/>
      <c r="AU4888" s="22"/>
    </row>
    <row r="4889" ht="15.75" customHeight="1">
      <c r="F4889" s="19"/>
      <c r="G4889" s="20"/>
      <c r="M4889" s="21"/>
      <c r="O4889" s="19"/>
      <c r="R4889" s="21"/>
      <c r="T4889" s="19"/>
      <c r="U4889" s="19"/>
      <c r="AA4889" s="19"/>
      <c r="AF4889" s="22"/>
      <c r="AK4889" s="21"/>
      <c r="AP4889" s="21"/>
      <c r="AS4889" s="22"/>
      <c r="AU4889" s="22"/>
    </row>
    <row r="4890" ht="15.75" customHeight="1">
      <c r="F4890" s="19"/>
      <c r="G4890" s="20"/>
      <c r="M4890" s="21"/>
      <c r="O4890" s="19"/>
      <c r="R4890" s="21"/>
      <c r="T4890" s="19"/>
      <c r="U4890" s="19"/>
      <c r="AA4890" s="19"/>
      <c r="AF4890" s="22"/>
      <c r="AK4890" s="21"/>
      <c r="AP4890" s="21"/>
      <c r="AS4890" s="22"/>
      <c r="AU4890" s="22"/>
    </row>
    <row r="4891" ht="15.75" customHeight="1">
      <c r="F4891" s="19"/>
      <c r="G4891" s="20"/>
      <c r="M4891" s="21"/>
      <c r="O4891" s="19"/>
      <c r="R4891" s="21"/>
      <c r="T4891" s="19"/>
      <c r="U4891" s="19"/>
      <c r="AA4891" s="19"/>
      <c r="AF4891" s="22"/>
      <c r="AK4891" s="21"/>
      <c r="AP4891" s="21"/>
      <c r="AS4891" s="22"/>
      <c r="AU4891" s="22"/>
    </row>
    <row r="4892" ht="15.75" customHeight="1">
      <c r="F4892" s="19"/>
      <c r="G4892" s="20"/>
      <c r="M4892" s="21"/>
      <c r="O4892" s="19"/>
      <c r="R4892" s="21"/>
      <c r="T4892" s="19"/>
      <c r="U4892" s="19"/>
      <c r="AA4892" s="19"/>
      <c r="AF4892" s="22"/>
      <c r="AK4892" s="21"/>
      <c r="AP4892" s="21"/>
      <c r="AS4892" s="22"/>
      <c r="AU4892" s="22"/>
    </row>
    <row r="4893" ht="15.75" customHeight="1">
      <c r="F4893" s="19"/>
      <c r="G4893" s="20"/>
      <c r="M4893" s="21"/>
      <c r="O4893" s="19"/>
      <c r="R4893" s="21"/>
      <c r="T4893" s="19"/>
      <c r="U4893" s="19"/>
      <c r="AA4893" s="19"/>
      <c r="AF4893" s="22"/>
      <c r="AK4893" s="21"/>
      <c r="AP4893" s="21"/>
      <c r="AS4893" s="22"/>
      <c r="AU4893" s="22"/>
    </row>
    <row r="4894" ht="15.75" customHeight="1">
      <c r="F4894" s="19"/>
      <c r="G4894" s="20"/>
      <c r="M4894" s="21"/>
      <c r="O4894" s="19"/>
      <c r="R4894" s="21"/>
      <c r="T4894" s="19"/>
      <c r="U4894" s="19"/>
      <c r="AA4894" s="19"/>
      <c r="AF4894" s="22"/>
      <c r="AK4894" s="21"/>
      <c r="AP4894" s="21"/>
      <c r="AS4894" s="22"/>
      <c r="AU4894" s="22"/>
    </row>
    <row r="4895" ht="15.75" customHeight="1">
      <c r="F4895" s="19"/>
      <c r="G4895" s="20"/>
      <c r="M4895" s="21"/>
      <c r="O4895" s="19"/>
      <c r="R4895" s="21"/>
      <c r="T4895" s="19"/>
      <c r="U4895" s="19"/>
      <c r="AA4895" s="19"/>
      <c r="AF4895" s="22"/>
      <c r="AK4895" s="21"/>
      <c r="AP4895" s="21"/>
      <c r="AS4895" s="22"/>
      <c r="AU4895" s="22"/>
    </row>
    <row r="4896" ht="15.75" customHeight="1">
      <c r="F4896" s="19"/>
      <c r="G4896" s="20"/>
      <c r="M4896" s="21"/>
      <c r="O4896" s="19"/>
      <c r="R4896" s="21"/>
      <c r="T4896" s="19"/>
      <c r="U4896" s="19"/>
      <c r="AA4896" s="19"/>
      <c r="AF4896" s="22"/>
      <c r="AK4896" s="21"/>
      <c r="AP4896" s="21"/>
      <c r="AS4896" s="22"/>
      <c r="AU4896" s="22"/>
    </row>
    <row r="4897" ht="15.75" customHeight="1">
      <c r="F4897" s="19"/>
      <c r="G4897" s="20"/>
      <c r="M4897" s="21"/>
      <c r="O4897" s="19"/>
      <c r="R4897" s="21"/>
      <c r="T4897" s="19"/>
      <c r="U4897" s="19"/>
      <c r="AA4897" s="19"/>
      <c r="AF4897" s="22"/>
      <c r="AK4897" s="21"/>
      <c r="AP4897" s="21"/>
      <c r="AS4897" s="22"/>
      <c r="AU4897" s="22"/>
    </row>
    <row r="4898" ht="15.75" customHeight="1">
      <c r="F4898" s="19"/>
      <c r="G4898" s="20"/>
      <c r="M4898" s="21"/>
      <c r="O4898" s="19"/>
      <c r="R4898" s="21"/>
      <c r="T4898" s="19"/>
      <c r="U4898" s="19"/>
      <c r="AA4898" s="19"/>
      <c r="AF4898" s="22"/>
      <c r="AK4898" s="21"/>
      <c r="AP4898" s="21"/>
      <c r="AS4898" s="22"/>
      <c r="AU4898" s="22"/>
    </row>
    <row r="4899" ht="15.75" customHeight="1">
      <c r="F4899" s="19"/>
      <c r="G4899" s="20"/>
      <c r="M4899" s="21"/>
      <c r="O4899" s="19"/>
      <c r="R4899" s="21"/>
      <c r="T4899" s="19"/>
      <c r="U4899" s="19"/>
      <c r="AA4899" s="19"/>
      <c r="AF4899" s="22"/>
      <c r="AK4899" s="21"/>
      <c r="AP4899" s="21"/>
      <c r="AS4899" s="22"/>
      <c r="AU4899" s="22"/>
    </row>
    <row r="4900" ht="15.75" customHeight="1">
      <c r="F4900" s="19"/>
      <c r="G4900" s="20"/>
      <c r="M4900" s="21"/>
      <c r="O4900" s="19"/>
      <c r="R4900" s="21"/>
      <c r="T4900" s="19"/>
      <c r="U4900" s="19"/>
      <c r="AA4900" s="19"/>
      <c r="AF4900" s="22"/>
      <c r="AK4900" s="21"/>
      <c r="AP4900" s="21"/>
      <c r="AS4900" s="22"/>
      <c r="AU4900" s="22"/>
    </row>
    <row r="4901" ht="15.75" customHeight="1">
      <c r="F4901" s="19"/>
      <c r="G4901" s="20"/>
      <c r="M4901" s="21"/>
      <c r="O4901" s="19"/>
      <c r="R4901" s="21"/>
      <c r="T4901" s="19"/>
      <c r="U4901" s="19"/>
      <c r="AA4901" s="19"/>
      <c r="AF4901" s="22"/>
      <c r="AK4901" s="21"/>
      <c r="AP4901" s="21"/>
      <c r="AS4901" s="22"/>
      <c r="AU4901" s="22"/>
    </row>
    <row r="4902" ht="15.75" customHeight="1">
      <c r="F4902" s="19"/>
      <c r="G4902" s="20"/>
      <c r="M4902" s="21"/>
      <c r="O4902" s="19"/>
      <c r="R4902" s="21"/>
      <c r="T4902" s="19"/>
      <c r="U4902" s="19"/>
      <c r="AA4902" s="19"/>
      <c r="AF4902" s="22"/>
      <c r="AK4902" s="21"/>
      <c r="AP4902" s="21"/>
      <c r="AS4902" s="22"/>
      <c r="AU4902" s="22"/>
    </row>
    <row r="4903" ht="15.75" customHeight="1">
      <c r="F4903" s="19"/>
      <c r="G4903" s="20"/>
      <c r="M4903" s="21"/>
      <c r="O4903" s="19"/>
      <c r="R4903" s="21"/>
      <c r="T4903" s="19"/>
      <c r="U4903" s="19"/>
      <c r="AA4903" s="19"/>
      <c r="AF4903" s="22"/>
      <c r="AK4903" s="21"/>
      <c r="AP4903" s="21"/>
      <c r="AS4903" s="22"/>
      <c r="AU4903" s="22"/>
    </row>
    <row r="4904" ht="15.75" customHeight="1">
      <c r="F4904" s="19"/>
      <c r="G4904" s="20"/>
      <c r="M4904" s="21"/>
      <c r="O4904" s="19"/>
      <c r="R4904" s="21"/>
      <c r="T4904" s="19"/>
      <c r="U4904" s="19"/>
      <c r="AA4904" s="19"/>
      <c r="AF4904" s="22"/>
      <c r="AK4904" s="21"/>
      <c r="AP4904" s="21"/>
      <c r="AS4904" s="22"/>
      <c r="AU4904" s="22"/>
    </row>
    <row r="4905" ht="15.75" customHeight="1">
      <c r="F4905" s="19"/>
      <c r="G4905" s="20"/>
      <c r="M4905" s="21"/>
      <c r="O4905" s="19"/>
      <c r="R4905" s="21"/>
      <c r="T4905" s="19"/>
      <c r="U4905" s="19"/>
      <c r="AA4905" s="19"/>
      <c r="AF4905" s="22"/>
      <c r="AK4905" s="21"/>
      <c r="AP4905" s="21"/>
      <c r="AS4905" s="22"/>
      <c r="AU4905" s="22"/>
    </row>
    <row r="4906" ht="15.75" customHeight="1">
      <c r="F4906" s="19"/>
      <c r="G4906" s="20"/>
      <c r="M4906" s="21"/>
      <c r="O4906" s="19"/>
      <c r="R4906" s="21"/>
      <c r="T4906" s="19"/>
      <c r="U4906" s="19"/>
      <c r="AA4906" s="19"/>
      <c r="AF4906" s="22"/>
      <c r="AK4906" s="21"/>
      <c r="AP4906" s="21"/>
      <c r="AS4906" s="22"/>
      <c r="AU4906" s="22"/>
    </row>
    <row r="4907" ht="15.75" customHeight="1">
      <c r="F4907" s="19"/>
      <c r="G4907" s="20"/>
      <c r="M4907" s="21"/>
      <c r="O4907" s="19"/>
      <c r="R4907" s="21"/>
      <c r="T4907" s="19"/>
      <c r="U4907" s="19"/>
      <c r="AA4907" s="19"/>
      <c r="AF4907" s="22"/>
      <c r="AK4907" s="21"/>
      <c r="AP4907" s="21"/>
      <c r="AS4907" s="22"/>
      <c r="AU4907" s="22"/>
    </row>
    <row r="4908" ht="15.75" customHeight="1">
      <c r="F4908" s="19"/>
      <c r="G4908" s="20"/>
      <c r="M4908" s="21"/>
      <c r="O4908" s="19"/>
      <c r="R4908" s="21"/>
      <c r="T4908" s="19"/>
      <c r="U4908" s="19"/>
      <c r="AA4908" s="19"/>
      <c r="AF4908" s="22"/>
      <c r="AK4908" s="21"/>
      <c r="AP4908" s="21"/>
      <c r="AS4908" s="22"/>
      <c r="AU4908" s="22"/>
    </row>
    <row r="4909" ht="15.75" customHeight="1">
      <c r="F4909" s="19"/>
      <c r="G4909" s="20"/>
      <c r="M4909" s="21"/>
      <c r="O4909" s="19"/>
      <c r="R4909" s="21"/>
      <c r="T4909" s="19"/>
      <c r="U4909" s="19"/>
      <c r="AA4909" s="19"/>
      <c r="AF4909" s="22"/>
      <c r="AK4909" s="21"/>
      <c r="AP4909" s="21"/>
      <c r="AS4909" s="22"/>
      <c r="AU4909" s="22"/>
    </row>
    <row r="4910" ht="15.75" customHeight="1">
      <c r="F4910" s="19"/>
      <c r="G4910" s="20"/>
      <c r="M4910" s="21"/>
      <c r="O4910" s="19"/>
      <c r="R4910" s="21"/>
      <c r="T4910" s="19"/>
      <c r="U4910" s="19"/>
      <c r="AA4910" s="19"/>
      <c r="AF4910" s="22"/>
      <c r="AK4910" s="21"/>
      <c r="AP4910" s="21"/>
      <c r="AS4910" s="22"/>
      <c r="AU4910" s="22"/>
    </row>
    <row r="4911" ht="15.75" customHeight="1">
      <c r="F4911" s="19"/>
      <c r="G4911" s="20"/>
      <c r="M4911" s="21"/>
      <c r="O4911" s="19"/>
      <c r="R4911" s="21"/>
      <c r="T4911" s="19"/>
      <c r="U4911" s="19"/>
      <c r="AA4911" s="19"/>
      <c r="AF4911" s="22"/>
      <c r="AK4911" s="21"/>
      <c r="AP4911" s="21"/>
      <c r="AS4911" s="22"/>
      <c r="AU4911" s="22"/>
    </row>
    <row r="4912" ht="15.75" customHeight="1">
      <c r="F4912" s="19"/>
      <c r="G4912" s="20"/>
      <c r="M4912" s="21"/>
      <c r="O4912" s="19"/>
      <c r="R4912" s="21"/>
      <c r="T4912" s="19"/>
      <c r="U4912" s="19"/>
      <c r="AA4912" s="19"/>
      <c r="AF4912" s="22"/>
      <c r="AK4912" s="21"/>
      <c r="AP4912" s="21"/>
      <c r="AS4912" s="22"/>
      <c r="AU4912" s="22"/>
    </row>
    <row r="4913" ht="15.75" customHeight="1">
      <c r="F4913" s="19"/>
      <c r="G4913" s="20"/>
      <c r="M4913" s="21"/>
      <c r="O4913" s="19"/>
      <c r="R4913" s="21"/>
      <c r="T4913" s="19"/>
      <c r="U4913" s="19"/>
      <c r="AA4913" s="19"/>
      <c r="AF4913" s="22"/>
      <c r="AK4913" s="21"/>
      <c r="AP4913" s="21"/>
      <c r="AS4913" s="22"/>
      <c r="AU4913" s="22"/>
    </row>
    <row r="4914" ht="15.75" customHeight="1">
      <c r="F4914" s="19"/>
      <c r="G4914" s="20"/>
      <c r="M4914" s="21"/>
      <c r="O4914" s="19"/>
      <c r="R4914" s="21"/>
      <c r="T4914" s="19"/>
      <c r="U4914" s="19"/>
      <c r="AA4914" s="19"/>
      <c r="AF4914" s="22"/>
      <c r="AK4914" s="21"/>
      <c r="AP4914" s="21"/>
      <c r="AS4914" s="22"/>
      <c r="AU4914" s="22"/>
    </row>
    <row r="4915" ht="15.75" customHeight="1">
      <c r="F4915" s="19"/>
      <c r="G4915" s="20"/>
      <c r="M4915" s="21"/>
      <c r="O4915" s="19"/>
      <c r="R4915" s="21"/>
      <c r="T4915" s="19"/>
      <c r="U4915" s="19"/>
      <c r="AA4915" s="19"/>
      <c r="AF4915" s="22"/>
      <c r="AK4915" s="21"/>
      <c r="AP4915" s="21"/>
      <c r="AS4915" s="22"/>
      <c r="AU4915" s="22"/>
    </row>
    <row r="4916" ht="15.75" customHeight="1">
      <c r="F4916" s="19"/>
      <c r="G4916" s="20"/>
      <c r="M4916" s="21"/>
      <c r="O4916" s="19"/>
      <c r="R4916" s="21"/>
      <c r="T4916" s="19"/>
      <c r="U4916" s="19"/>
      <c r="AA4916" s="19"/>
      <c r="AF4916" s="22"/>
      <c r="AK4916" s="21"/>
      <c r="AP4916" s="21"/>
      <c r="AS4916" s="22"/>
      <c r="AU4916" s="22"/>
    </row>
    <row r="4917" ht="15.75" customHeight="1">
      <c r="F4917" s="19"/>
      <c r="G4917" s="20"/>
      <c r="M4917" s="21"/>
      <c r="O4917" s="19"/>
      <c r="R4917" s="21"/>
      <c r="T4917" s="19"/>
      <c r="U4917" s="19"/>
      <c r="AA4917" s="19"/>
      <c r="AF4917" s="22"/>
      <c r="AK4917" s="21"/>
      <c r="AP4917" s="21"/>
      <c r="AS4917" s="22"/>
      <c r="AU4917" s="22"/>
    </row>
    <row r="4918" ht="15.75" customHeight="1">
      <c r="F4918" s="19"/>
      <c r="G4918" s="20"/>
      <c r="M4918" s="21"/>
      <c r="O4918" s="19"/>
      <c r="R4918" s="21"/>
      <c r="T4918" s="19"/>
      <c r="U4918" s="19"/>
      <c r="AA4918" s="19"/>
      <c r="AF4918" s="22"/>
      <c r="AK4918" s="21"/>
      <c r="AP4918" s="21"/>
      <c r="AS4918" s="22"/>
      <c r="AU4918" s="22"/>
    </row>
    <row r="4919" ht="15.75" customHeight="1">
      <c r="F4919" s="19"/>
      <c r="G4919" s="20"/>
      <c r="M4919" s="21"/>
      <c r="O4919" s="19"/>
      <c r="R4919" s="21"/>
      <c r="T4919" s="19"/>
      <c r="U4919" s="19"/>
      <c r="AA4919" s="19"/>
      <c r="AF4919" s="22"/>
      <c r="AK4919" s="21"/>
      <c r="AP4919" s="21"/>
      <c r="AS4919" s="22"/>
      <c r="AU4919" s="22"/>
    </row>
    <row r="4920" ht="15.75" customHeight="1">
      <c r="F4920" s="19"/>
      <c r="G4920" s="20"/>
      <c r="M4920" s="21"/>
      <c r="O4920" s="19"/>
      <c r="R4920" s="21"/>
      <c r="T4920" s="19"/>
      <c r="U4920" s="19"/>
      <c r="AA4920" s="19"/>
      <c r="AF4920" s="22"/>
      <c r="AK4920" s="21"/>
      <c r="AP4920" s="21"/>
      <c r="AS4920" s="22"/>
      <c r="AU4920" s="22"/>
    </row>
    <row r="4921" ht="15.75" customHeight="1">
      <c r="F4921" s="19"/>
      <c r="G4921" s="20"/>
      <c r="M4921" s="21"/>
      <c r="O4921" s="19"/>
      <c r="R4921" s="21"/>
      <c r="T4921" s="19"/>
      <c r="U4921" s="19"/>
      <c r="AA4921" s="19"/>
      <c r="AF4921" s="22"/>
      <c r="AK4921" s="21"/>
      <c r="AP4921" s="21"/>
      <c r="AS4921" s="22"/>
      <c r="AU4921" s="22"/>
    </row>
    <row r="4922" ht="15.75" customHeight="1">
      <c r="F4922" s="19"/>
      <c r="G4922" s="20"/>
      <c r="M4922" s="21"/>
      <c r="O4922" s="19"/>
      <c r="R4922" s="21"/>
      <c r="T4922" s="19"/>
      <c r="U4922" s="19"/>
      <c r="AA4922" s="19"/>
      <c r="AF4922" s="22"/>
      <c r="AK4922" s="21"/>
      <c r="AP4922" s="21"/>
      <c r="AS4922" s="22"/>
      <c r="AU4922" s="22"/>
    </row>
    <row r="4923" ht="15.75" customHeight="1">
      <c r="F4923" s="19"/>
      <c r="G4923" s="20"/>
      <c r="M4923" s="21"/>
      <c r="O4923" s="19"/>
      <c r="R4923" s="21"/>
      <c r="T4923" s="19"/>
      <c r="U4923" s="19"/>
      <c r="AA4923" s="19"/>
      <c r="AF4923" s="22"/>
      <c r="AK4923" s="21"/>
      <c r="AP4923" s="21"/>
      <c r="AS4923" s="22"/>
      <c r="AU4923" s="22"/>
    </row>
    <row r="4924" ht="15.75" customHeight="1">
      <c r="F4924" s="19"/>
      <c r="G4924" s="20"/>
      <c r="M4924" s="21"/>
      <c r="O4924" s="19"/>
      <c r="R4924" s="21"/>
      <c r="T4924" s="19"/>
      <c r="U4924" s="19"/>
      <c r="AA4924" s="19"/>
      <c r="AF4924" s="22"/>
      <c r="AK4924" s="21"/>
      <c r="AP4924" s="21"/>
      <c r="AS4924" s="22"/>
      <c r="AU4924" s="22"/>
    </row>
    <row r="4925" ht="15.75" customHeight="1">
      <c r="F4925" s="19"/>
      <c r="G4925" s="20"/>
      <c r="M4925" s="21"/>
      <c r="O4925" s="19"/>
      <c r="R4925" s="21"/>
      <c r="T4925" s="19"/>
      <c r="U4925" s="19"/>
      <c r="AA4925" s="19"/>
      <c r="AF4925" s="22"/>
      <c r="AK4925" s="21"/>
      <c r="AP4925" s="21"/>
      <c r="AS4925" s="22"/>
      <c r="AU4925" s="22"/>
    </row>
    <row r="4926" ht="15.75" customHeight="1">
      <c r="F4926" s="19"/>
      <c r="G4926" s="20"/>
      <c r="M4926" s="21"/>
      <c r="O4926" s="19"/>
      <c r="R4926" s="21"/>
      <c r="T4926" s="19"/>
      <c r="U4926" s="19"/>
      <c r="AA4926" s="19"/>
      <c r="AF4926" s="22"/>
      <c r="AK4926" s="21"/>
      <c r="AP4926" s="21"/>
      <c r="AS4926" s="22"/>
      <c r="AU4926" s="22"/>
    </row>
    <row r="4927" ht="15.75" customHeight="1">
      <c r="F4927" s="19"/>
      <c r="G4927" s="20"/>
      <c r="M4927" s="21"/>
      <c r="O4927" s="19"/>
      <c r="R4927" s="21"/>
      <c r="T4927" s="19"/>
      <c r="U4927" s="19"/>
      <c r="AA4927" s="19"/>
      <c r="AF4927" s="22"/>
      <c r="AK4927" s="21"/>
      <c r="AP4927" s="21"/>
      <c r="AS4927" s="22"/>
      <c r="AU4927" s="22"/>
    </row>
    <row r="4928" ht="15.75" customHeight="1">
      <c r="F4928" s="19"/>
      <c r="G4928" s="20"/>
      <c r="M4928" s="21"/>
      <c r="O4928" s="19"/>
      <c r="R4928" s="21"/>
      <c r="T4928" s="19"/>
      <c r="U4928" s="19"/>
      <c r="AA4928" s="19"/>
      <c r="AF4928" s="22"/>
      <c r="AK4928" s="21"/>
      <c r="AP4928" s="21"/>
      <c r="AS4928" s="22"/>
      <c r="AU4928" s="22"/>
    </row>
    <row r="4929" ht="15.75" customHeight="1">
      <c r="F4929" s="19"/>
      <c r="G4929" s="20"/>
      <c r="M4929" s="21"/>
      <c r="O4929" s="19"/>
      <c r="R4929" s="21"/>
      <c r="T4929" s="19"/>
      <c r="U4929" s="19"/>
      <c r="AA4929" s="19"/>
      <c r="AF4929" s="22"/>
      <c r="AK4929" s="21"/>
      <c r="AP4929" s="21"/>
      <c r="AS4929" s="22"/>
      <c r="AU4929" s="22"/>
    </row>
    <row r="4930" ht="15.75" customHeight="1">
      <c r="F4930" s="19"/>
      <c r="G4930" s="20"/>
      <c r="M4930" s="21"/>
      <c r="O4930" s="19"/>
      <c r="R4930" s="21"/>
      <c r="T4930" s="19"/>
      <c r="U4930" s="19"/>
      <c r="AA4930" s="19"/>
      <c r="AF4930" s="22"/>
      <c r="AK4930" s="21"/>
      <c r="AP4930" s="21"/>
      <c r="AS4930" s="22"/>
      <c r="AU4930" s="22"/>
    </row>
    <row r="4931" ht="15.75" customHeight="1">
      <c r="F4931" s="19"/>
      <c r="G4931" s="20"/>
      <c r="M4931" s="21"/>
      <c r="O4931" s="19"/>
      <c r="R4931" s="21"/>
      <c r="T4931" s="19"/>
      <c r="U4931" s="19"/>
      <c r="AA4931" s="19"/>
      <c r="AF4931" s="22"/>
      <c r="AK4931" s="21"/>
      <c r="AP4931" s="21"/>
      <c r="AS4931" s="22"/>
      <c r="AU4931" s="22"/>
    </row>
    <row r="4932" ht="15.75" customHeight="1">
      <c r="F4932" s="19"/>
      <c r="G4932" s="20"/>
      <c r="M4932" s="21"/>
      <c r="O4932" s="19"/>
      <c r="R4932" s="21"/>
      <c r="T4932" s="19"/>
      <c r="U4932" s="19"/>
      <c r="AA4932" s="19"/>
      <c r="AF4932" s="22"/>
      <c r="AK4932" s="21"/>
      <c r="AP4932" s="21"/>
      <c r="AS4932" s="22"/>
      <c r="AU4932" s="22"/>
    </row>
    <row r="4933" ht="15.75" customHeight="1">
      <c r="F4933" s="19"/>
      <c r="G4933" s="20"/>
      <c r="M4933" s="21"/>
      <c r="O4933" s="19"/>
      <c r="R4933" s="21"/>
      <c r="T4933" s="19"/>
      <c r="U4933" s="19"/>
      <c r="AA4933" s="19"/>
      <c r="AF4933" s="22"/>
      <c r="AK4933" s="21"/>
      <c r="AP4933" s="21"/>
      <c r="AS4933" s="22"/>
      <c r="AU4933" s="22"/>
    </row>
    <row r="4934" ht="15.75" customHeight="1">
      <c r="F4934" s="19"/>
      <c r="G4934" s="20"/>
      <c r="M4934" s="21"/>
      <c r="O4934" s="19"/>
      <c r="R4934" s="21"/>
      <c r="T4934" s="19"/>
      <c r="U4934" s="19"/>
      <c r="AA4934" s="19"/>
      <c r="AF4934" s="22"/>
      <c r="AK4934" s="21"/>
      <c r="AP4934" s="21"/>
      <c r="AS4934" s="22"/>
      <c r="AU4934" s="22"/>
    </row>
    <row r="4935" ht="15.75" customHeight="1">
      <c r="F4935" s="19"/>
      <c r="G4935" s="20"/>
      <c r="M4935" s="21"/>
      <c r="O4935" s="19"/>
      <c r="R4935" s="21"/>
      <c r="T4935" s="19"/>
      <c r="U4935" s="19"/>
      <c r="AA4935" s="19"/>
      <c r="AF4935" s="22"/>
      <c r="AK4935" s="21"/>
      <c r="AP4935" s="21"/>
      <c r="AS4935" s="22"/>
      <c r="AU4935" s="22"/>
    </row>
    <row r="4936" ht="15.75" customHeight="1">
      <c r="F4936" s="19"/>
      <c r="G4936" s="20"/>
      <c r="M4936" s="21"/>
      <c r="O4936" s="19"/>
      <c r="R4936" s="21"/>
      <c r="T4936" s="19"/>
      <c r="U4936" s="19"/>
      <c r="AA4936" s="19"/>
      <c r="AF4936" s="22"/>
      <c r="AK4936" s="21"/>
      <c r="AP4936" s="21"/>
      <c r="AS4936" s="22"/>
      <c r="AU4936" s="22"/>
    </row>
    <row r="4937" ht="15.75" customHeight="1">
      <c r="F4937" s="19"/>
      <c r="G4937" s="20"/>
      <c r="M4937" s="21"/>
      <c r="O4937" s="19"/>
      <c r="R4937" s="21"/>
      <c r="T4937" s="19"/>
      <c r="U4937" s="19"/>
      <c r="AA4937" s="19"/>
      <c r="AF4937" s="22"/>
      <c r="AK4937" s="21"/>
      <c r="AP4937" s="21"/>
      <c r="AS4937" s="22"/>
      <c r="AU4937" s="22"/>
    </row>
    <row r="4938" ht="15.75" customHeight="1">
      <c r="F4938" s="19"/>
      <c r="G4938" s="20"/>
      <c r="M4938" s="21"/>
      <c r="O4938" s="19"/>
      <c r="R4938" s="21"/>
      <c r="T4938" s="19"/>
      <c r="U4938" s="19"/>
      <c r="AA4938" s="19"/>
      <c r="AF4938" s="22"/>
      <c r="AK4938" s="21"/>
      <c r="AP4938" s="21"/>
      <c r="AS4938" s="22"/>
      <c r="AU4938" s="22"/>
    </row>
    <row r="4939" ht="15.75" customHeight="1">
      <c r="F4939" s="19"/>
      <c r="G4939" s="20"/>
      <c r="M4939" s="21"/>
      <c r="O4939" s="19"/>
      <c r="R4939" s="21"/>
      <c r="T4939" s="19"/>
      <c r="U4939" s="19"/>
      <c r="AA4939" s="19"/>
      <c r="AF4939" s="22"/>
      <c r="AK4939" s="21"/>
      <c r="AP4939" s="21"/>
      <c r="AS4939" s="22"/>
      <c r="AU4939" s="22"/>
    </row>
    <row r="4940" ht="15.75" customHeight="1">
      <c r="F4940" s="19"/>
      <c r="G4940" s="20"/>
      <c r="M4940" s="21"/>
      <c r="O4940" s="19"/>
      <c r="R4940" s="21"/>
      <c r="T4940" s="19"/>
      <c r="U4940" s="19"/>
      <c r="AA4940" s="19"/>
      <c r="AF4940" s="22"/>
      <c r="AK4940" s="21"/>
      <c r="AP4940" s="21"/>
      <c r="AS4940" s="22"/>
      <c r="AU4940" s="22"/>
    </row>
    <row r="4941" ht="15.75" customHeight="1">
      <c r="F4941" s="19"/>
      <c r="G4941" s="20"/>
      <c r="M4941" s="21"/>
      <c r="O4941" s="19"/>
      <c r="R4941" s="21"/>
      <c r="T4941" s="19"/>
      <c r="U4941" s="19"/>
      <c r="AA4941" s="19"/>
      <c r="AF4941" s="22"/>
      <c r="AK4941" s="21"/>
      <c r="AP4941" s="21"/>
      <c r="AS4941" s="22"/>
      <c r="AU4941" s="22"/>
    </row>
    <row r="4942" ht="15.75" customHeight="1">
      <c r="F4942" s="19"/>
      <c r="G4942" s="20"/>
      <c r="M4942" s="21"/>
      <c r="O4942" s="19"/>
      <c r="R4942" s="21"/>
      <c r="T4942" s="19"/>
      <c r="U4942" s="19"/>
      <c r="AA4942" s="19"/>
      <c r="AF4942" s="22"/>
      <c r="AK4942" s="21"/>
      <c r="AP4942" s="21"/>
      <c r="AS4942" s="22"/>
      <c r="AU4942" s="22"/>
    </row>
    <row r="4943" ht="15.75" customHeight="1">
      <c r="F4943" s="19"/>
      <c r="G4943" s="20"/>
      <c r="M4943" s="21"/>
      <c r="O4943" s="19"/>
      <c r="R4943" s="21"/>
      <c r="T4943" s="19"/>
      <c r="U4943" s="19"/>
      <c r="AA4943" s="19"/>
      <c r="AF4943" s="22"/>
      <c r="AK4943" s="21"/>
      <c r="AP4943" s="21"/>
      <c r="AS4943" s="22"/>
      <c r="AU4943" s="22"/>
    </row>
    <row r="4944" ht="15.75" customHeight="1">
      <c r="F4944" s="19"/>
      <c r="G4944" s="20"/>
      <c r="M4944" s="21"/>
      <c r="O4944" s="19"/>
      <c r="R4944" s="21"/>
      <c r="T4944" s="19"/>
      <c r="U4944" s="19"/>
      <c r="AA4944" s="19"/>
      <c r="AF4944" s="22"/>
      <c r="AK4944" s="21"/>
      <c r="AP4944" s="21"/>
      <c r="AS4944" s="22"/>
      <c r="AU4944" s="22"/>
    </row>
    <row r="4945" ht="15.75" customHeight="1">
      <c r="F4945" s="19"/>
      <c r="G4945" s="20"/>
      <c r="M4945" s="21"/>
      <c r="O4945" s="19"/>
      <c r="R4945" s="21"/>
      <c r="T4945" s="19"/>
      <c r="U4945" s="19"/>
      <c r="AA4945" s="19"/>
      <c r="AF4945" s="22"/>
      <c r="AK4945" s="21"/>
      <c r="AP4945" s="21"/>
      <c r="AS4945" s="22"/>
      <c r="AU4945" s="22"/>
    </row>
    <row r="4946" ht="15.75" customHeight="1">
      <c r="F4946" s="19"/>
      <c r="G4946" s="20"/>
      <c r="M4946" s="21"/>
      <c r="O4946" s="19"/>
      <c r="R4946" s="21"/>
      <c r="T4946" s="19"/>
      <c r="U4946" s="19"/>
      <c r="AA4946" s="19"/>
      <c r="AF4946" s="22"/>
      <c r="AK4946" s="21"/>
      <c r="AP4946" s="21"/>
      <c r="AS4946" s="22"/>
      <c r="AU4946" s="22"/>
    </row>
    <row r="4947" ht="15.75" customHeight="1">
      <c r="F4947" s="19"/>
      <c r="G4947" s="20"/>
      <c r="M4947" s="21"/>
      <c r="O4947" s="19"/>
      <c r="R4947" s="21"/>
      <c r="T4947" s="19"/>
      <c r="U4947" s="19"/>
      <c r="AA4947" s="19"/>
      <c r="AF4947" s="22"/>
      <c r="AK4947" s="21"/>
      <c r="AP4947" s="21"/>
      <c r="AS4947" s="22"/>
      <c r="AU4947" s="22"/>
    </row>
    <row r="4948" ht="15.75" customHeight="1">
      <c r="F4948" s="19"/>
      <c r="G4948" s="20"/>
      <c r="M4948" s="21"/>
      <c r="O4948" s="19"/>
      <c r="R4948" s="21"/>
      <c r="T4948" s="19"/>
      <c r="U4948" s="19"/>
      <c r="AA4948" s="19"/>
      <c r="AF4948" s="22"/>
      <c r="AK4948" s="21"/>
      <c r="AP4948" s="21"/>
      <c r="AS4948" s="22"/>
      <c r="AU4948" s="22"/>
    </row>
    <row r="4949" ht="15.75" customHeight="1">
      <c r="F4949" s="19"/>
      <c r="G4949" s="20"/>
      <c r="M4949" s="21"/>
      <c r="O4949" s="19"/>
      <c r="R4949" s="21"/>
      <c r="T4949" s="19"/>
      <c r="U4949" s="19"/>
      <c r="AA4949" s="19"/>
      <c r="AF4949" s="22"/>
      <c r="AK4949" s="21"/>
      <c r="AP4949" s="21"/>
      <c r="AS4949" s="22"/>
      <c r="AU4949" s="22"/>
    </row>
    <row r="4950" ht="15.75" customHeight="1">
      <c r="F4950" s="19"/>
      <c r="G4950" s="20"/>
      <c r="M4950" s="21"/>
      <c r="O4950" s="19"/>
      <c r="R4950" s="21"/>
      <c r="T4950" s="19"/>
      <c r="U4950" s="19"/>
      <c r="AA4950" s="19"/>
      <c r="AF4950" s="22"/>
      <c r="AK4950" s="21"/>
      <c r="AP4950" s="21"/>
      <c r="AS4950" s="22"/>
      <c r="AU4950" s="22"/>
    </row>
    <row r="4951" ht="15.75" customHeight="1">
      <c r="F4951" s="19"/>
      <c r="G4951" s="20"/>
      <c r="M4951" s="21"/>
      <c r="O4951" s="19"/>
      <c r="R4951" s="21"/>
      <c r="T4951" s="19"/>
      <c r="U4951" s="19"/>
      <c r="AA4951" s="19"/>
      <c r="AF4951" s="22"/>
      <c r="AK4951" s="21"/>
      <c r="AP4951" s="21"/>
      <c r="AS4951" s="22"/>
      <c r="AU4951" s="22"/>
    </row>
    <row r="4952" ht="15.75" customHeight="1">
      <c r="F4952" s="19"/>
      <c r="G4952" s="20"/>
      <c r="M4952" s="21"/>
      <c r="O4952" s="19"/>
      <c r="R4952" s="21"/>
      <c r="T4952" s="19"/>
      <c r="U4952" s="19"/>
      <c r="AA4952" s="19"/>
      <c r="AF4952" s="22"/>
      <c r="AK4952" s="21"/>
      <c r="AP4952" s="21"/>
      <c r="AS4952" s="22"/>
      <c r="AU4952" s="22"/>
    </row>
    <row r="4953" ht="15.75" customHeight="1">
      <c r="F4953" s="19"/>
      <c r="G4953" s="20"/>
      <c r="M4953" s="21"/>
      <c r="O4953" s="19"/>
      <c r="R4953" s="21"/>
      <c r="T4953" s="19"/>
      <c r="U4953" s="19"/>
      <c r="AA4953" s="19"/>
      <c r="AF4953" s="22"/>
      <c r="AK4953" s="21"/>
      <c r="AP4953" s="21"/>
      <c r="AS4953" s="22"/>
      <c r="AU4953" s="22"/>
    </row>
    <row r="4954" ht="15.75" customHeight="1">
      <c r="F4954" s="19"/>
      <c r="G4954" s="20"/>
      <c r="M4954" s="21"/>
      <c r="O4954" s="19"/>
      <c r="R4954" s="21"/>
      <c r="T4954" s="19"/>
      <c r="U4954" s="19"/>
      <c r="AA4954" s="19"/>
      <c r="AF4954" s="22"/>
      <c r="AK4954" s="21"/>
      <c r="AP4954" s="21"/>
      <c r="AS4954" s="22"/>
      <c r="AU4954" s="22"/>
    </row>
    <row r="4955" ht="15.75" customHeight="1">
      <c r="F4955" s="19"/>
      <c r="G4955" s="20"/>
      <c r="M4955" s="21"/>
      <c r="O4955" s="19"/>
      <c r="R4955" s="21"/>
      <c r="T4955" s="19"/>
      <c r="U4955" s="19"/>
      <c r="AA4955" s="19"/>
      <c r="AF4955" s="22"/>
      <c r="AK4955" s="21"/>
      <c r="AP4955" s="21"/>
      <c r="AS4955" s="22"/>
      <c r="AU4955" s="22"/>
    </row>
    <row r="4956" ht="15.75" customHeight="1">
      <c r="F4956" s="19"/>
      <c r="G4956" s="20"/>
      <c r="M4956" s="21"/>
      <c r="O4956" s="19"/>
      <c r="R4956" s="21"/>
      <c r="T4956" s="19"/>
      <c r="U4956" s="19"/>
      <c r="AA4956" s="19"/>
      <c r="AF4956" s="22"/>
      <c r="AK4956" s="21"/>
      <c r="AP4956" s="21"/>
      <c r="AS4956" s="22"/>
      <c r="AU4956" s="22"/>
    </row>
    <row r="4957" ht="15.75" customHeight="1">
      <c r="F4957" s="19"/>
      <c r="G4957" s="20"/>
      <c r="M4957" s="21"/>
      <c r="O4957" s="19"/>
      <c r="R4957" s="21"/>
      <c r="T4957" s="19"/>
      <c r="U4957" s="19"/>
      <c r="AA4957" s="19"/>
      <c r="AF4957" s="22"/>
      <c r="AK4957" s="21"/>
      <c r="AP4957" s="21"/>
      <c r="AS4957" s="22"/>
      <c r="AU4957" s="22"/>
    </row>
    <row r="4958" ht="15.75" customHeight="1">
      <c r="F4958" s="19"/>
      <c r="G4958" s="20"/>
      <c r="M4958" s="21"/>
      <c r="O4958" s="19"/>
      <c r="R4958" s="21"/>
      <c r="T4958" s="19"/>
      <c r="U4958" s="19"/>
      <c r="AA4958" s="19"/>
      <c r="AF4958" s="22"/>
      <c r="AK4958" s="21"/>
      <c r="AP4958" s="21"/>
      <c r="AS4958" s="22"/>
      <c r="AU4958" s="22"/>
    </row>
    <row r="4959" ht="15.75" customHeight="1">
      <c r="F4959" s="19"/>
      <c r="G4959" s="20"/>
      <c r="M4959" s="21"/>
      <c r="O4959" s="19"/>
      <c r="R4959" s="21"/>
      <c r="T4959" s="19"/>
      <c r="U4959" s="19"/>
      <c r="AA4959" s="19"/>
      <c r="AF4959" s="22"/>
      <c r="AK4959" s="21"/>
      <c r="AP4959" s="21"/>
      <c r="AS4959" s="22"/>
      <c r="AU4959" s="22"/>
    </row>
    <row r="4960" ht="15.75" customHeight="1">
      <c r="F4960" s="19"/>
      <c r="G4960" s="20"/>
      <c r="M4960" s="21"/>
      <c r="O4960" s="19"/>
      <c r="R4960" s="21"/>
      <c r="T4960" s="19"/>
      <c r="U4960" s="19"/>
      <c r="AA4960" s="19"/>
      <c r="AF4960" s="22"/>
      <c r="AK4960" s="21"/>
      <c r="AP4960" s="21"/>
      <c r="AS4960" s="22"/>
      <c r="AU4960" s="22"/>
    </row>
    <row r="4961" ht="15.75" customHeight="1">
      <c r="F4961" s="19"/>
      <c r="G4961" s="20"/>
      <c r="M4961" s="21"/>
      <c r="O4961" s="19"/>
      <c r="R4961" s="21"/>
      <c r="T4961" s="19"/>
      <c r="U4961" s="19"/>
      <c r="AA4961" s="19"/>
      <c r="AF4961" s="22"/>
      <c r="AK4961" s="21"/>
      <c r="AP4961" s="21"/>
      <c r="AS4961" s="22"/>
      <c r="AU4961" s="22"/>
    </row>
    <row r="4962" ht="15.75" customHeight="1">
      <c r="F4962" s="19"/>
      <c r="G4962" s="20"/>
      <c r="M4962" s="21"/>
      <c r="O4962" s="19"/>
      <c r="R4962" s="21"/>
      <c r="T4962" s="19"/>
      <c r="U4962" s="19"/>
      <c r="AA4962" s="19"/>
      <c r="AF4962" s="22"/>
      <c r="AK4962" s="21"/>
      <c r="AP4962" s="21"/>
      <c r="AS4962" s="22"/>
      <c r="AU4962" s="22"/>
    </row>
    <row r="4963" ht="15.75" customHeight="1">
      <c r="F4963" s="19"/>
      <c r="G4963" s="20"/>
      <c r="M4963" s="21"/>
      <c r="O4963" s="19"/>
      <c r="R4963" s="21"/>
      <c r="T4963" s="19"/>
      <c r="U4963" s="19"/>
      <c r="AA4963" s="19"/>
      <c r="AF4963" s="22"/>
      <c r="AK4963" s="21"/>
      <c r="AP4963" s="21"/>
      <c r="AS4963" s="22"/>
      <c r="AU4963" s="22"/>
    </row>
    <row r="4964" ht="15.75" customHeight="1">
      <c r="F4964" s="19"/>
      <c r="G4964" s="20"/>
      <c r="M4964" s="21"/>
      <c r="O4964" s="19"/>
      <c r="R4964" s="21"/>
      <c r="T4964" s="19"/>
      <c r="U4964" s="19"/>
      <c r="AA4964" s="19"/>
      <c r="AF4964" s="22"/>
      <c r="AK4964" s="21"/>
      <c r="AP4964" s="21"/>
      <c r="AS4964" s="22"/>
      <c r="AU4964" s="22"/>
    </row>
    <row r="4965" ht="15.75" customHeight="1">
      <c r="F4965" s="19"/>
      <c r="G4965" s="20"/>
      <c r="M4965" s="21"/>
      <c r="O4965" s="19"/>
      <c r="R4965" s="21"/>
      <c r="T4965" s="19"/>
      <c r="U4965" s="19"/>
      <c r="AA4965" s="19"/>
      <c r="AF4965" s="22"/>
      <c r="AK4965" s="21"/>
      <c r="AP4965" s="21"/>
      <c r="AS4965" s="22"/>
      <c r="AU4965" s="22"/>
    </row>
    <row r="4966" ht="15.75" customHeight="1">
      <c r="F4966" s="19"/>
      <c r="G4966" s="20"/>
      <c r="M4966" s="21"/>
      <c r="O4966" s="19"/>
      <c r="R4966" s="21"/>
      <c r="T4966" s="19"/>
      <c r="U4966" s="19"/>
      <c r="AA4966" s="19"/>
      <c r="AF4966" s="22"/>
      <c r="AK4966" s="21"/>
      <c r="AP4966" s="21"/>
      <c r="AS4966" s="22"/>
      <c r="AU4966" s="22"/>
    </row>
    <row r="4967" ht="15.75" customHeight="1">
      <c r="F4967" s="19"/>
      <c r="G4967" s="20"/>
      <c r="M4967" s="21"/>
      <c r="O4967" s="19"/>
      <c r="R4967" s="21"/>
      <c r="T4967" s="19"/>
      <c r="U4967" s="19"/>
      <c r="AA4967" s="19"/>
      <c r="AF4967" s="22"/>
      <c r="AK4967" s="21"/>
      <c r="AP4967" s="21"/>
      <c r="AS4967" s="22"/>
      <c r="AU4967" s="22"/>
    </row>
    <row r="4968" ht="15.75" customHeight="1">
      <c r="F4968" s="19"/>
      <c r="G4968" s="20"/>
      <c r="M4968" s="21"/>
      <c r="O4968" s="19"/>
      <c r="R4968" s="21"/>
      <c r="T4968" s="19"/>
      <c r="U4968" s="19"/>
      <c r="AA4968" s="19"/>
      <c r="AF4968" s="22"/>
      <c r="AK4968" s="21"/>
      <c r="AP4968" s="21"/>
      <c r="AS4968" s="22"/>
      <c r="AU4968" s="22"/>
    </row>
    <row r="4969" ht="15.75" customHeight="1">
      <c r="F4969" s="19"/>
      <c r="G4969" s="20"/>
      <c r="M4969" s="21"/>
      <c r="O4969" s="19"/>
      <c r="R4969" s="21"/>
      <c r="T4969" s="19"/>
      <c r="U4969" s="19"/>
      <c r="AA4969" s="19"/>
      <c r="AF4969" s="22"/>
      <c r="AK4969" s="21"/>
      <c r="AP4969" s="21"/>
      <c r="AS4969" s="22"/>
      <c r="AU4969" s="22"/>
    </row>
    <row r="4970" ht="15.75" customHeight="1">
      <c r="F4970" s="19"/>
      <c r="G4970" s="20"/>
      <c r="M4970" s="21"/>
      <c r="O4970" s="19"/>
      <c r="R4970" s="21"/>
      <c r="T4970" s="19"/>
      <c r="U4970" s="19"/>
      <c r="AA4970" s="19"/>
      <c r="AF4970" s="22"/>
      <c r="AK4970" s="21"/>
      <c r="AP4970" s="21"/>
      <c r="AS4970" s="22"/>
      <c r="AU4970" s="22"/>
    </row>
    <row r="4971" ht="15.75" customHeight="1">
      <c r="F4971" s="19"/>
      <c r="G4971" s="20"/>
      <c r="M4971" s="21"/>
      <c r="O4971" s="19"/>
      <c r="R4971" s="21"/>
      <c r="T4971" s="19"/>
      <c r="U4971" s="19"/>
      <c r="AA4971" s="19"/>
      <c r="AF4971" s="22"/>
      <c r="AK4971" s="21"/>
      <c r="AP4971" s="21"/>
      <c r="AS4971" s="22"/>
      <c r="AU4971" s="22"/>
    </row>
    <row r="4972" ht="15.75" customHeight="1">
      <c r="F4972" s="19"/>
      <c r="G4972" s="20"/>
      <c r="M4972" s="21"/>
      <c r="O4972" s="19"/>
      <c r="R4972" s="21"/>
      <c r="T4972" s="19"/>
      <c r="U4972" s="19"/>
      <c r="AA4972" s="19"/>
      <c r="AF4972" s="22"/>
      <c r="AK4972" s="21"/>
      <c r="AP4972" s="21"/>
      <c r="AS4972" s="22"/>
      <c r="AU4972" s="22"/>
    </row>
    <row r="4973" ht="15.75" customHeight="1">
      <c r="F4973" s="19"/>
      <c r="G4973" s="20"/>
      <c r="M4973" s="21"/>
      <c r="O4973" s="19"/>
      <c r="R4973" s="21"/>
      <c r="T4973" s="19"/>
      <c r="U4973" s="19"/>
      <c r="AA4973" s="19"/>
      <c r="AF4973" s="22"/>
      <c r="AK4973" s="21"/>
      <c r="AP4973" s="21"/>
      <c r="AS4973" s="22"/>
      <c r="AU4973" s="22"/>
    </row>
    <row r="4974" ht="15.75" customHeight="1">
      <c r="F4974" s="19"/>
      <c r="G4974" s="20"/>
      <c r="M4974" s="21"/>
      <c r="O4974" s="19"/>
      <c r="R4974" s="21"/>
      <c r="T4974" s="19"/>
      <c r="U4974" s="19"/>
      <c r="AA4974" s="19"/>
      <c r="AF4974" s="22"/>
      <c r="AK4974" s="21"/>
      <c r="AP4974" s="21"/>
      <c r="AS4974" s="22"/>
      <c r="AU4974" s="22"/>
    </row>
    <row r="4975" ht="15.75" customHeight="1">
      <c r="F4975" s="19"/>
      <c r="G4975" s="20"/>
      <c r="M4975" s="21"/>
      <c r="O4975" s="19"/>
      <c r="R4975" s="21"/>
      <c r="T4975" s="19"/>
      <c r="U4975" s="19"/>
      <c r="AA4975" s="19"/>
      <c r="AF4975" s="22"/>
      <c r="AK4975" s="21"/>
      <c r="AP4975" s="21"/>
      <c r="AS4975" s="22"/>
      <c r="AU4975" s="22"/>
    </row>
    <row r="4976" ht="15.75" customHeight="1">
      <c r="F4976" s="19"/>
      <c r="G4976" s="20"/>
      <c r="M4976" s="21"/>
      <c r="O4976" s="19"/>
      <c r="R4976" s="21"/>
      <c r="T4976" s="19"/>
      <c r="U4976" s="19"/>
      <c r="AA4976" s="19"/>
      <c r="AF4976" s="22"/>
      <c r="AK4976" s="21"/>
      <c r="AP4976" s="21"/>
      <c r="AS4976" s="22"/>
      <c r="AU4976" s="22"/>
    </row>
    <row r="4977" ht="15.75" customHeight="1">
      <c r="F4977" s="19"/>
      <c r="G4977" s="20"/>
      <c r="M4977" s="21"/>
      <c r="O4977" s="19"/>
      <c r="R4977" s="21"/>
      <c r="T4977" s="19"/>
      <c r="U4977" s="19"/>
      <c r="AA4977" s="19"/>
      <c r="AF4977" s="22"/>
      <c r="AK4977" s="21"/>
      <c r="AP4977" s="21"/>
      <c r="AS4977" s="22"/>
      <c r="AU4977" s="22"/>
    </row>
    <row r="4978" ht="15.75" customHeight="1">
      <c r="F4978" s="19"/>
      <c r="G4978" s="20"/>
      <c r="M4978" s="21"/>
      <c r="O4978" s="19"/>
      <c r="R4978" s="21"/>
      <c r="T4978" s="19"/>
      <c r="U4978" s="19"/>
      <c r="AA4978" s="19"/>
      <c r="AF4978" s="22"/>
      <c r="AK4978" s="21"/>
      <c r="AP4978" s="21"/>
      <c r="AS4978" s="22"/>
      <c r="AU4978" s="22"/>
    </row>
    <row r="4979" ht="15.75" customHeight="1">
      <c r="F4979" s="19"/>
      <c r="G4979" s="20"/>
      <c r="M4979" s="21"/>
      <c r="O4979" s="19"/>
      <c r="R4979" s="21"/>
      <c r="T4979" s="19"/>
      <c r="U4979" s="19"/>
      <c r="AA4979" s="19"/>
      <c r="AF4979" s="22"/>
      <c r="AK4979" s="21"/>
      <c r="AP4979" s="21"/>
      <c r="AS4979" s="22"/>
      <c r="AU4979" s="22"/>
    </row>
    <row r="4980" ht="15.75" customHeight="1">
      <c r="F4980" s="19"/>
      <c r="G4980" s="20"/>
      <c r="M4980" s="21"/>
      <c r="O4980" s="19"/>
      <c r="R4980" s="21"/>
      <c r="T4980" s="19"/>
      <c r="U4980" s="19"/>
      <c r="AA4980" s="19"/>
      <c r="AF4980" s="22"/>
      <c r="AK4980" s="21"/>
      <c r="AP4980" s="21"/>
      <c r="AS4980" s="22"/>
      <c r="AU4980" s="22"/>
    </row>
    <row r="4981" ht="15.75" customHeight="1">
      <c r="F4981" s="19"/>
      <c r="G4981" s="20"/>
      <c r="M4981" s="21"/>
      <c r="O4981" s="19"/>
      <c r="R4981" s="21"/>
      <c r="T4981" s="19"/>
      <c r="U4981" s="19"/>
      <c r="AA4981" s="19"/>
      <c r="AF4981" s="22"/>
      <c r="AK4981" s="21"/>
      <c r="AP4981" s="21"/>
      <c r="AS4981" s="22"/>
      <c r="AU4981" s="22"/>
    </row>
    <row r="4982" ht="15.75" customHeight="1">
      <c r="F4982" s="19"/>
      <c r="G4982" s="20"/>
      <c r="M4982" s="21"/>
      <c r="O4982" s="19"/>
      <c r="R4982" s="21"/>
      <c r="T4982" s="19"/>
      <c r="U4982" s="19"/>
      <c r="AA4982" s="19"/>
      <c r="AF4982" s="22"/>
      <c r="AK4982" s="21"/>
      <c r="AP4982" s="21"/>
      <c r="AS4982" s="22"/>
      <c r="AU4982" s="22"/>
    </row>
    <row r="4983" ht="15.75" customHeight="1">
      <c r="F4983" s="19"/>
      <c r="G4983" s="20"/>
      <c r="M4983" s="21"/>
      <c r="O4983" s="19"/>
      <c r="R4983" s="21"/>
      <c r="T4983" s="19"/>
      <c r="U4983" s="19"/>
      <c r="AA4983" s="19"/>
      <c r="AF4983" s="22"/>
      <c r="AK4983" s="21"/>
      <c r="AP4983" s="21"/>
      <c r="AS4983" s="22"/>
      <c r="AU4983" s="22"/>
    </row>
    <row r="4984" ht="15.75" customHeight="1">
      <c r="F4984" s="19"/>
      <c r="G4984" s="20"/>
      <c r="M4984" s="21"/>
      <c r="O4984" s="19"/>
      <c r="R4984" s="21"/>
      <c r="T4984" s="19"/>
      <c r="U4984" s="19"/>
      <c r="AA4984" s="19"/>
      <c r="AF4984" s="22"/>
      <c r="AK4984" s="21"/>
      <c r="AP4984" s="21"/>
      <c r="AS4984" s="22"/>
      <c r="AU4984" s="22"/>
    </row>
    <row r="4985" ht="15.75" customHeight="1">
      <c r="F4985" s="19"/>
      <c r="G4985" s="20"/>
      <c r="M4985" s="21"/>
      <c r="O4985" s="19"/>
      <c r="R4985" s="21"/>
      <c r="T4985" s="19"/>
      <c r="U4985" s="19"/>
      <c r="AA4985" s="19"/>
      <c r="AF4985" s="22"/>
      <c r="AK4985" s="21"/>
      <c r="AP4985" s="21"/>
      <c r="AS4985" s="22"/>
      <c r="AU4985" s="22"/>
    </row>
    <row r="4986" ht="15.75" customHeight="1">
      <c r="F4986" s="19"/>
      <c r="G4986" s="20"/>
      <c r="M4986" s="21"/>
      <c r="O4986" s="19"/>
      <c r="R4986" s="21"/>
      <c r="T4986" s="19"/>
      <c r="U4986" s="19"/>
      <c r="AA4986" s="19"/>
      <c r="AF4986" s="22"/>
      <c r="AK4986" s="21"/>
      <c r="AP4986" s="21"/>
      <c r="AS4986" s="22"/>
      <c r="AU4986" s="22"/>
    </row>
    <row r="4987" ht="15.75" customHeight="1">
      <c r="F4987" s="19"/>
      <c r="G4987" s="20"/>
      <c r="M4987" s="21"/>
      <c r="O4987" s="19"/>
      <c r="R4987" s="21"/>
      <c r="T4987" s="19"/>
      <c r="U4987" s="19"/>
      <c r="AA4987" s="19"/>
      <c r="AF4987" s="22"/>
      <c r="AK4987" s="21"/>
      <c r="AP4987" s="21"/>
      <c r="AS4987" s="22"/>
      <c r="AU4987" s="22"/>
    </row>
    <row r="4988" ht="15.75" customHeight="1">
      <c r="F4988" s="19"/>
      <c r="G4988" s="20"/>
      <c r="M4988" s="21"/>
      <c r="O4988" s="19"/>
      <c r="R4988" s="21"/>
      <c r="T4988" s="19"/>
      <c r="U4988" s="19"/>
      <c r="AA4988" s="19"/>
      <c r="AF4988" s="22"/>
      <c r="AK4988" s="21"/>
      <c r="AP4988" s="21"/>
      <c r="AS4988" s="22"/>
      <c r="AU4988" s="22"/>
    </row>
    <row r="4989" ht="15.75" customHeight="1">
      <c r="F4989" s="19"/>
      <c r="G4989" s="20"/>
      <c r="M4989" s="21"/>
      <c r="O4989" s="19"/>
      <c r="R4989" s="21"/>
      <c r="T4989" s="19"/>
      <c r="U4989" s="19"/>
      <c r="AA4989" s="19"/>
      <c r="AF4989" s="22"/>
      <c r="AK4989" s="21"/>
      <c r="AP4989" s="21"/>
      <c r="AS4989" s="22"/>
      <c r="AU4989" s="22"/>
    </row>
    <row r="4990" ht="15.75" customHeight="1">
      <c r="F4990" s="19"/>
      <c r="G4990" s="20"/>
      <c r="M4990" s="21"/>
      <c r="O4990" s="19"/>
      <c r="R4990" s="21"/>
      <c r="T4990" s="19"/>
      <c r="U4990" s="19"/>
      <c r="AA4990" s="19"/>
      <c r="AF4990" s="22"/>
      <c r="AK4990" s="21"/>
      <c r="AP4990" s="21"/>
      <c r="AS4990" s="22"/>
      <c r="AU4990" s="22"/>
    </row>
    <row r="4991" ht="15.75" customHeight="1">
      <c r="F4991" s="19"/>
      <c r="G4991" s="20"/>
      <c r="M4991" s="21"/>
      <c r="O4991" s="19"/>
      <c r="R4991" s="21"/>
      <c r="T4991" s="19"/>
      <c r="U4991" s="19"/>
      <c r="AA4991" s="19"/>
      <c r="AF4991" s="22"/>
      <c r="AK4991" s="21"/>
      <c r="AP4991" s="21"/>
      <c r="AS4991" s="22"/>
      <c r="AU4991" s="22"/>
    </row>
    <row r="4992" ht="15.75" customHeight="1">
      <c r="F4992" s="19"/>
      <c r="G4992" s="20"/>
      <c r="M4992" s="21"/>
      <c r="O4992" s="19"/>
      <c r="R4992" s="21"/>
      <c r="T4992" s="19"/>
      <c r="U4992" s="19"/>
      <c r="AA4992" s="19"/>
      <c r="AF4992" s="22"/>
      <c r="AK4992" s="21"/>
      <c r="AP4992" s="21"/>
      <c r="AS4992" s="22"/>
      <c r="AU4992" s="22"/>
    </row>
    <row r="4993" ht="15.75" customHeight="1">
      <c r="F4993" s="19"/>
      <c r="G4993" s="20"/>
      <c r="M4993" s="21"/>
      <c r="O4993" s="19"/>
      <c r="R4993" s="21"/>
      <c r="T4993" s="19"/>
      <c r="U4993" s="19"/>
      <c r="AA4993" s="19"/>
      <c r="AF4993" s="22"/>
      <c r="AK4993" s="21"/>
      <c r="AP4993" s="21"/>
      <c r="AS4993" s="22"/>
      <c r="AU4993" s="22"/>
    </row>
    <row r="4994" ht="15.75" customHeight="1">
      <c r="F4994" s="19"/>
      <c r="G4994" s="20"/>
      <c r="M4994" s="21"/>
      <c r="O4994" s="19"/>
      <c r="R4994" s="21"/>
      <c r="T4994" s="19"/>
      <c r="U4994" s="19"/>
      <c r="AA4994" s="19"/>
      <c r="AF4994" s="22"/>
      <c r="AK4994" s="21"/>
      <c r="AP4994" s="21"/>
      <c r="AS4994" s="22"/>
      <c r="AU4994" s="22"/>
    </row>
    <row r="4995" ht="15.75" customHeight="1">
      <c r="F4995" s="19"/>
      <c r="G4995" s="20"/>
      <c r="M4995" s="21"/>
      <c r="O4995" s="19"/>
      <c r="R4995" s="21"/>
      <c r="T4995" s="19"/>
      <c r="U4995" s="19"/>
      <c r="AA4995" s="19"/>
      <c r="AF4995" s="22"/>
      <c r="AK4995" s="21"/>
      <c r="AP4995" s="21"/>
      <c r="AS4995" s="22"/>
      <c r="AU4995" s="22"/>
    </row>
    <row r="4996" ht="15.75" customHeight="1">
      <c r="F4996" s="19"/>
      <c r="G4996" s="20"/>
      <c r="M4996" s="21"/>
      <c r="O4996" s="19"/>
      <c r="R4996" s="21"/>
      <c r="T4996" s="19"/>
      <c r="U4996" s="19"/>
      <c r="AA4996" s="19"/>
      <c r="AF4996" s="22"/>
      <c r="AK4996" s="21"/>
      <c r="AP4996" s="21"/>
      <c r="AS4996" s="22"/>
      <c r="AU4996" s="22"/>
    </row>
    <row r="4997" ht="15.75" customHeight="1">
      <c r="F4997" s="19"/>
      <c r="G4997" s="20"/>
      <c r="M4997" s="21"/>
      <c r="O4997" s="19"/>
      <c r="R4997" s="21"/>
      <c r="T4997" s="19"/>
      <c r="U4997" s="19"/>
      <c r="AA4997" s="19"/>
      <c r="AF4997" s="22"/>
      <c r="AK4997" s="21"/>
      <c r="AP4997" s="21"/>
      <c r="AS4997" s="22"/>
      <c r="AU4997" s="22"/>
    </row>
    <row r="4998" ht="15.75" customHeight="1">
      <c r="F4998" s="19"/>
      <c r="G4998" s="20"/>
      <c r="M4998" s="21"/>
      <c r="O4998" s="19"/>
      <c r="R4998" s="21"/>
      <c r="T4998" s="19"/>
      <c r="U4998" s="19"/>
      <c r="AA4998" s="19"/>
      <c r="AF4998" s="22"/>
      <c r="AK4998" s="21"/>
      <c r="AP4998" s="21"/>
      <c r="AS4998" s="22"/>
      <c r="AU4998" s="22"/>
    </row>
    <row r="4999" ht="15.75" customHeight="1">
      <c r="F4999" s="19"/>
      <c r="G4999" s="20"/>
      <c r="M4999" s="21"/>
      <c r="O4999" s="19"/>
      <c r="R4999" s="21"/>
      <c r="T4999" s="19"/>
      <c r="U4999" s="19"/>
      <c r="AA4999" s="19"/>
      <c r="AF4999" s="22"/>
      <c r="AK4999" s="21"/>
      <c r="AP4999" s="21"/>
      <c r="AS4999" s="22"/>
      <c r="AU4999" s="22"/>
    </row>
    <row r="5000" ht="15.75" customHeight="1">
      <c r="F5000" s="19"/>
      <c r="G5000" s="20"/>
      <c r="M5000" s="21"/>
      <c r="O5000" s="19"/>
      <c r="R5000" s="21"/>
      <c r="T5000" s="19"/>
      <c r="U5000" s="19"/>
      <c r="AA5000" s="19"/>
      <c r="AF5000" s="22"/>
      <c r="AK5000" s="21"/>
      <c r="AP5000" s="21"/>
      <c r="AS5000" s="22"/>
      <c r="AU5000" s="22"/>
    </row>
    <row r="5001" ht="15.75" customHeight="1">
      <c r="F5001" s="19"/>
      <c r="G5001" s="20"/>
      <c r="M5001" s="21"/>
      <c r="O5001" s="19"/>
      <c r="R5001" s="21"/>
      <c r="T5001" s="19"/>
      <c r="U5001" s="19"/>
      <c r="AA5001" s="19"/>
      <c r="AF5001" s="22"/>
      <c r="AK5001" s="21"/>
      <c r="AP5001" s="21"/>
      <c r="AS5001" s="22"/>
      <c r="AU5001" s="22"/>
    </row>
    <row r="5002" ht="15.75" customHeight="1">
      <c r="F5002" s="19"/>
      <c r="G5002" s="20"/>
      <c r="M5002" s="21"/>
      <c r="O5002" s="19"/>
      <c r="R5002" s="21"/>
      <c r="T5002" s="19"/>
      <c r="U5002" s="19"/>
      <c r="AA5002" s="19"/>
      <c r="AF5002" s="22"/>
      <c r="AK5002" s="21"/>
      <c r="AP5002" s="21"/>
      <c r="AS5002" s="22"/>
      <c r="AU5002" s="22"/>
    </row>
    <row r="5003" ht="15.75" customHeight="1">
      <c r="F5003" s="19"/>
      <c r="G5003" s="20"/>
      <c r="M5003" s="21"/>
      <c r="O5003" s="19"/>
      <c r="R5003" s="21"/>
      <c r="T5003" s="19"/>
      <c r="U5003" s="19"/>
      <c r="AA5003" s="19"/>
      <c r="AF5003" s="22"/>
      <c r="AK5003" s="21"/>
      <c r="AP5003" s="21"/>
      <c r="AS5003" s="22"/>
      <c r="AU5003" s="22"/>
    </row>
    <row r="5004" ht="15.75" customHeight="1">
      <c r="F5004" s="19"/>
      <c r="G5004" s="20"/>
      <c r="M5004" s="21"/>
      <c r="O5004" s="19"/>
      <c r="R5004" s="21"/>
      <c r="T5004" s="19"/>
      <c r="U5004" s="19"/>
      <c r="AA5004" s="19"/>
      <c r="AF5004" s="22"/>
      <c r="AK5004" s="21"/>
      <c r="AP5004" s="21"/>
      <c r="AS5004" s="22"/>
      <c r="AU5004" s="22"/>
    </row>
    <row r="5005" ht="15.75" customHeight="1">
      <c r="F5005" s="19"/>
      <c r="G5005" s="20"/>
      <c r="M5005" s="21"/>
      <c r="O5005" s="19"/>
      <c r="R5005" s="21"/>
      <c r="T5005" s="19"/>
      <c r="U5005" s="19"/>
      <c r="AA5005" s="19"/>
      <c r="AF5005" s="22"/>
      <c r="AK5005" s="21"/>
      <c r="AP5005" s="21"/>
      <c r="AS5005" s="22"/>
      <c r="AU5005" s="22"/>
    </row>
    <row r="5006" ht="15.75" customHeight="1">
      <c r="F5006" s="19"/>
      <c r="G5006" s="20"/>
      <c r="M5006" s="21"/>
      <c r="O5006" s="19"/>
      <c r="R5006" s="21"/>
      <c r="T5006" s="19"/>
      <c r="U5006" s="19"/>
      <c r="AA5006" s="19"/>
      <c r="AF5006" s="22"/>
      <c r="AK5006" s="21"/>
      <c r="AP5006" s="21"/>
      <c r="AS5006" s="22"/>
      <c r="AU5006" s="22"/>
    </row>
    <row r="5007" ht="15.75" customHeight="1">
      <c r="F5007" s="19"/>
      <c r="G5007" s="20"/>
      <c r="M5007" s="21"/>
      <c r="O5007" s="19"/>
      <c r="R5007" s="21"/>
      <c r="T5007" s="19"/>
      <c r="U5007" s="19"/>
      <c r="AA5007" s="19"/>
      <c r="AF5007" s="22"/>
      <c r="AK5007" s="21"/>
      <c r="AP5007" s="21"/>
      <c r="AS5007" s="22"/>
      <c r="AU5007" s="22"/>
    </row>
    <row r="5008" ht="15.75" customHeight="1">
      <c r="F5008" s="19"/>
      <c r="G5008" s="20"/>
      <c r="M5008" s="21"/>
      <c r="O5008" s="19"/>
      <c r="R5008" s="21"/>
      <c r="T5008" s="19"/>
      <c r="U5008" s="19"/>
      <c r="AA5008" s="19"/>
      <c r="AF5008" s="22"/>
      <c r="AK5008" s="21"/>
      <c r="AP5008" s="21"/>
      <c r="AS5008" s="22"/>
      <c r="AU5008" s="22"/>
    </row>
    <row r="5009" ht="15.75" customHeight="1">
      <c r="F5009" s="19"/>
      <c r="G5009" s="20"/>
      <c r="M5009" s="21"/>
      <c r="O5009" s="19"/>
      <c r="R5009" s="21"/>
      <c r="T5009" s="19"/>
      <c r="U5009" s="19"/>
      <c r="AA5009" s="19"/>
      <c r="AF5009" s="22"/>
      <c r="AK5009" s="21"/>
      <c r="AP5009" s="21"/>
      <c r="AS5009" s="22"/>
      <c r="AU5009" s="22"/>
    </row>
    <row r="5010" ht="15.75" customHeight="1">
      <c r="F5010" s="19"/>
      <c r="G5010" s="20"/>
      <c r="M5010" s="21"/>
      <c r="O5010" s="19"/>
      <c r="R5010" s="21"/>
      <c r="T5010" s="19"/>
      <c r="U5010" s="19"/>
      <c r="AA5010" s="19"/>
      <c r="AF5010" s="22"/>
      <c r="AK5010" s="21"/>
      <c r="AP5010" s="21"/>
      <c r="AS5010" s="22"/>
      <c r="AU5010" s="22"/>
    </row>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sheetData>
  <mergeCells count="6">
    <mergeCell ref="B1:N1"/>
    <mergeCell ref="V1:AE1"/>
    <mergeCell ref="AG1:AS1"/>
    <mergeCell ref="AT1:AV1"/>
    <mergeCell ref="AW1:BQ1"/>
    <mergeCell ref="BS1:BY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75"/>
    <col customWidth="1" min="4" max="4" width="55.5"/>
    <col customWidth="1" min="5" max="5" width="12.38"/>
    <col customWidth="1" min="6" max="6" width="53.63"/>
    <col customWidth="1" min="7" max="7" width="13.38"/>
    <col customWidth="1" min="8" max="8" width="38.13"/>
  </cols>
  <sheetData>
    <row r="1" ht="22.5" customHeight="1">
      <c r="A1" s="23" t="s">
        <v>844</v>
      </c>
      <c r="B1" s="23" t="s">
        <v>845</v>
      </c>
      <c r="C1" s="24" t="s">
        <v>846</v>
      </c>
      <c r="D1" s="23" t="s">
        <v>847</v>
      </c>
      <c r="E1" s="24" t="s">
        <v>848</v>
      </c>
      <c r="F1" s="23" t="s">
        <v>849</v>
      </c>
      <c r="G1" s="24" t="s">
        <v>850</v>
      </c>
      <c r="H1" s="25" t="s">
        <v>851</v>
      </c>
      <c r="I1" s="26" t="s">
        <v>852</v>
      </c>
    </row>
    <row r="2" ht="15.75" customHeight="1">
      <c r="A2" s="27">
        <v>1.0</v>
      </c>
      <c r="B2" s="28" t="s">
        <v>853</v>
      </c>
      <c r="C2" s="29">
        <v>2.0</v>
      </c>
      <c r="D2" s="28" t="s">
        <v>854</v>
      </c>
      <c r="E2" s="29">
        <v>2.0</v>
      </c>
      <c r="F2" s="28" t="s">
        <v>855</v>
      </c>
      <c r="G2" s="29">
        <v>4.0</v>
      </c>
      <c r="H2" s="30" t="s">
        <v>856</v>
      </c>
      <c r="I2" s="29">
        <v>0.0</v>
      </c>
    </row>
    <row r="3" ht="15.75" customHeight="1">
      <c r="A3" s="27">
        <v>2.0</v>
      </c>
      <c r="B3" s="28" t="s">
        <v>857</v>
      </c>
      <c r="C3" s="29">
        <v>1.0</v>
      </c>
      <c r="D3" s="28" t="s">
        <v>858</v>
      </c>
      <c r="E3" s="29">
        <v>1.0</v>
      </c>
      <c r="F3" s="28" t="s">
        <v>859</v>
      </c>
      <c r="G3" s="29">
        <v>2.0</v>
      </c>
      <c r="H3" s="31" t="s">
        <v>860</v>
      </c>
      <c r="I3" s="29">
        <v>2.0</v>
      </c>
    </row>
    <row r="4" ht="15.75" customHeight="1">
      <c r="A4" s="27">
        <v>3.0</v>
      </c>
      <c r="B4" s="28" t="s">
        <v>861</v>
      </c>
      <c r="C4" s="29">
        <v>0.0</v>
      </c>
      <c r="D4" s="28" t="s">
        <v>862</v>
      </c>
      <c r="E4" s="29">
        <v>0.0</v>
      </c>
      <c r="F4" s="28" t="s">
        <v>863</v>
      </c>
      <c r="G4" s="29">
        <v>0.0</v>
      </c>
      <c r="H4" s="30" t="s">
        <v>864</v>
      </c>
      <c r="I4" s="29">
        <v>0.0</v>
      </c>
    </row>
    <row r="5" ht="15.75" customHeight="1">
      <c r="A5" s="27">
        <v>4.0</v>
      </c>
      <c r="B5" s="28" t="s">
        <v>865</v>
      </c>
      <c r="C5" s="29">
        <v>0.0</v>
      </c>
      <c r="D5" s="28" t="s">
        <v>866</v>
      </c>
      <c r="E5" s="29">
        <v>0.0</v>
      </c>
      <c r="F5" s="28" t="s">
        <v>867</v>
      </c>
      <c r="G5" s="29">
        <v>0.0</v>
      </c>
      <c r="H5" s="31" t="s">
        <v>868</v>
      </c>
      <c r="I5" s="29">
        <v>0.0</v>
      </c>
    </row>
    <row r="6" ht="15.75" customHeight="1">
      <c r="A6" s="27">
        <v>5.0</v>
      </c>
      <c r="B6" s="28" t="s">
        <v>869</v>
      </c>
      <c r="C6" s="29">
        <v>0.0</v>
      </c>
      <c r="D6" s="28" t="s">
        <v>870</v>
      </c>
      <c r="E6" s="29">
        <v>0.0</v>
      </c>
      <c r="F6" s="28" t="s">
        <v>871</v>
      </c>
      <c r="G6" s="29">
        <v>0.0</v>
      </c>
      <c r="H6" s="30" t="s">
        <v>872</v>
      </c>
      <c r="I6" s="29">
        <v>0.0</v>
      </c>
    </row>
    <row r="7" ht="15.75" customHeight="1">
      <c r="A7" s="27">
        <v>6.0</v>
      </c>
      <c r="B7" s="28" t="s">
        <v>873</v>
      </c>
      <c r="C7" s="29">
        <v>0.0</v>
      </c>
      <c r="D7" s="28" t="s">
        <v>874</v>
      </c>
      <c r="E7" s="29">
        <v>1.0</v>
      </c>
      <c r="F7" s="28" t="s">
        <v>875</v>
      </c>
      <c r="G7" s="29">
        <v>2.0</v>
      </c>
      <c r="H7" s="31" t="s">
        <v>876</v>
      </c>
      <c r="I7" s="29">
        <v>0.0</v>
      </c>
    </row>
    <row r="8" ht="15.75" customHeight="1">
      <c r="A8" s="27">
        <v>7.0</v>
      </c>
      <c r="B8" s="28" t="s">
        <v>877</v>
      </c>
      <c r="C8" s="29">
        <v>0.0</v>
      </c>
      <c r="D8" s="28" t="s">
        <v>878</v>
      </c>
      <c r="E8" s="29">
        <v>0.0</v>
      </c>
      <c r="F8" s="28" t="s">
        <v>879</v>
      </c>
      <c r="G8" s="29">
        <v>0.0</v>
      </c>
      <c r="H8" s="30" t="s">
        <v>880</v>
      </c>
      <c r="I8" s="29">
        <v>0.0</v>
      </c>
    </row>
    <row r="9" ht="15.75" customHeight="1">
      <c r="A9" s="27">
        <v>8.0</v>
      </c>
      <c r="B9" s="28" t="s">
        <v>881</v>
      </c>
      <c r="C9" s="29">
        <v>0.0</v>
      </c>
      <c r="D9" s="28" t="s">
        <v>882</v>
      </c>
      <c r="E9" s="29">
        <v>1.0</v>
      </c>
      <c r="F9" s="28" t="s">
        <v>883</v>
      </c>
      <c r="G9" s="29">
        <v>3.0</v>
      </c>
      <c r="H9" s="31" t="s">
        <v>884</v>
      </c>
      <c r="I9" s="29">
        <v>0.0</v>
      </c>
    </row>
    <row r="10" ht="15.75" customHeight="1">
      <c r="A10" s="27">
        <v>9.0</v>
      </c>
      <c r="B10" s="28" t="s">
        <v>869</v>
      </c>
      <c r="C10" s="29">
        <v>0.0</v>
      </c>
      <c r="D10" s="28" t="s">
        <v>885</v>
      </c>
      <c r="E10" s="29">
        <v>0.0</v>
      </c>
      <c r="F10" s="28" t="s">
        <v>886</v>
      </c>
      <c r="G10" s="29">
        <v>0.0</v>
      </c>
      <c r="H10" s="30" t="s">
        <v>887</v>
      </c>
      <c r="I10" s="29">
        <v>0.0</v>
      </c>
    </row>
    <row r="11" ht="15.75" customHeight="1">
      <c r="A11" s="27">
        <v>10.0</v>
      </c>
      <c r="B11" s="28" t="s">
        <v>888</v>
      </c>
      <c r="C11" s="29">
        <v>2.0</v>
      </c>
      <c r="D11" s="28" t="s">
        <v>889</v>
      </c>
      <c r="E11" s="29">
        <v>1.0</v>
      </c>
      <c r="F11" s="28" t="s">
        <v>890</v>
      </c>
      <c r="G11" s="29">
        <v>0.0</v>
      </c>
      <c r="H11" s="31" t="s">
        <v>891</v>
      </c>
      <c r="I11" s="29">
        <v>0.0</v>
      </c>
    </row>
    <row r="12" ht="15.75" customHeight="1">
      <c r="A12" s="27">
        <v>11.0</v>
      </c>
      <c r="B12" s="28" t="s">
        <v>892</v>
      </c>
      <c r="C12" s="29">
        <v>1.0</v>
      </c>
      <c r="D12" s="28" t="s">
        <v>893</v>
      </c>
      <c r="E12" s="29">
        <v>1.0</v>
      </c>
      <c r="F12" s="28" t="s">
        <v>894</v>
      </c>
      <c r="G12" s="29">
        <v>2.0</v>
      </c>
      <c r="H12" s="30" t="s">
        <v>895</v>
      </c>
      <c r="I12" s="29">
        <v>1.0</v>
      </c>
    </row>
    <row r="13" ht="15.75" customHeight="1">
      <c r="A13" s="27">
        <v>12.0</v>
      </c>
      <c r="B13" s="28" t="s">
        <v>896</v>
      </c>
      <c r="C13" s="29">
        <v>1.0</v>
      </c>
      <c r="D13" s="28" t="s">
        <v>897</v>
      </c>
      <c r="E13" s="29">
        <v>1.0</v>
      </c>
      <c r="F13" s="28" t="s">
        <v>898</v>
      </c>
      <c r="G13" s="29">
        <v>2.0</v>
      </c>
      <c r="H13" s="31" t="s">
        <v>899</v>
      </c>
      <c r="I13" s="29">
        <v>1.0</v>
      </c>
    </row>
    <row r="14" ht="15.75" customHeight="1">
      <c r="A14" s="27">
        <v>13.0</v>
      </c>
      <c r="B14" s="28" t="s">
        <v>900</v>
      </c>
      <c r="C14" s="29">
        <v>0.0</v>
      </c>
      <c r="D14" s="28" t="s">
        <v>901</v>
      </c>
      <c r="E14" s="29">
        <v>0.0</v>
      </c>
      <c r="F14" s="28" t="s">
        <v>902</v>
      </c>
      <c r="G14" s="29">
        <v>0.0</v>
      </c>
      <c r="H14" s="30" t="s">
        <v>903</v>
      </c>
      <c r="I14" s="29">
        <v>0.0</v>
      </c>
    </row>
    <row r="15" ht="15.75" customHeight="1">
      <c r="A15" s="27">
        <v>14.0</v>
      </c>
      <c r="B15" s="28" t="s">
        <v>904</v>
      </c>
      <c r="C15" s="29">
        <v>2.0</v>
      </c>
      <c r="D15" s="28" t="s">
        <v>905</v>
      </c>
      <c r="E15" s="29">
        <v>1.0</v>
      </c>
      <c r="F15" s="28" t="s">
        <v>906</v>
      </c>
      <c r="G15" s="29">
        <v>2.0</v>
      </c>
      <c r="H15" s="31" t="s">
        <v>907</v>
      </c>
      <c r="I15" s="29">
        <v>0.0</v>
      </c>
    </row>
    <row r="16" ht="15.75" customHeight="1">
      <c r="A16" s="27">
        <v>15.0</v>
      </c>
      <c r="B16" s="28" t="s">
        <v>908</v>
      </c>
      <c r="C16" s="29">
        <v>2.0</v>
      </c>
      <c r="D16" s="28" t="s">
        <v>909</v>
      </c>
      <c r="E16" s="29">
        <v>1.0</v>
      </c>
      <c r="F16" s="28" t="s">
        <v>910</v>
      </c>
      <c r="G16" s="29">
        <v>2.0</v>
      </c>
      <c r="H16" s="30" t="s">
        <v>911</v>
      </c>
      <c r="I16" s="29">
        <v>2.0</v>
      </c>
    </row>
    <row r="17" ht="15.75" customHeight="1">
      <c r="A17" s="27">
        <v>16.0</v>
      </c>
      <c r="B17" s="28" t="s">
        <v>912</v>
      </c>
      <c r="C17" s="29">
        <v>0.0</v>
      </c>
      <c r="D17" s="28" t="s">
        <v>913</v>
      </c>
      <c r="E17" s="29">
        <v>0.0</v>
      </c>
      <c r="F17" s="28" t="s">
        <v>914</v>
      </c>
      <c r="G17" s="29">
        <v>0.0</v>
      </c>
      <c r="H17" s="31" t="s">
        <v>915</v>
      </c>
      <c r="I17" s="29">
        <v>0.0</v>
      </c>
    </row>
    <row r="18" ht="15.75" customHeight="1">
      <c r="A18" s="27">
        <v>17.0</v>
      </c>
      <c r="B18" s="28" t="s">
        <v>916</v>
      </c>
      <c r="C18" s="29">
        <v>0.0</v>
      </c>
      <c r="D18" s="28" t="s">
        <v>917</v>
      </c>
      <c r="E18" s="29">
        <v>1.0</v>
      </c>
      <c r="F18" s="28" t="s">
        <v>918</v>
      </c>
      <c r="G18" s="29">
        <v>0.0</v>
      </c>
      <c r="H18" s="30" t="s">
        <v>919</v>
      </c>
      <c r="I18" s="29">
        <v>0.0</v>
      </c>
    </row>
    <row r="19" ht="15.75" customHeight="1">
      <c r="A19" s="27">
        <v>18.0</v>
      </c>
      <c r="B19" s="28" t="s">
        <v>920</v>
      </c>
      <c r="C19" s="29">
        <v>0.0</v>
      </c>
      <c r="D19" s="28" t="s">
        <v>921</v>
      </c>
      <c r="E19" s="29">
        <v>0.0</v>
      </c>
      <c r="F19" s="28" t="s">
        <v>922</v>
      </c>
      <c r="G19" s="29">
        <v>0.0</v>
      </c>
      <c r="H19" s="31" t="s">
        <v>907</v>
      </c>
      <c r="I19" s="29">
        <v>0.0</v>
      </c>
    </row>
    <row r="20" ht="15.75" customHeight="1">
      <c r="A20" s="27">
        <v>19.0</v>
      </c>
      <c r="B20" s="28" t="s">
        <v>923</v>
      </c>
      <c r="C20" s="29">
        <v>1.0</v>
      </c>
      <c r="D20" s="28" t="s">
        <v>924</v>
      </c>
      <c r="E20" s="29">
        <v>1.0</v>
      </c>
      <c r="F20" s="28" t="s">
        <v>925</v>
      </c>
      <c r="G20" s="29">
        <v>0.0</v>
      </c>
      <c r="H20" s="30" t="s">
        <v>926</v>
      </c>
      <c r="I20" s="29">
        <v>0.0</v>
      </c>
    </row>
    <row r="21" ht="15.75" customHeight="1">
      <c r="A21" s="27">
        <v>20.0</v>
      </c>
      <c r="B21" s="28" t="s">
        <v>927</v>
      </c>
      <c r="C21" s="29">
        <v>1.0</v>
      </c>
      <c r="D21" s="28" t="s">
        <v>928</v>
      </c>
      <c r="E21" s="29">
        <v>1.0</v>
      </c>
      <c r="F21" s="28" t="s">
        <v>929</v>
      </c>
      <c r="G21" s="29">
        <v>2.0</v>
      </c>
      <c r="H21" s="31" t="s">
        <v>907</v>
      </c>
      <c r="I21" s="29">
        <v>0.0</v>
      </c>
    </row>
    <row r="22" ht="15.75" customHeight="1">
      <c r="A22" s="27">
        <v>21.0</v>
      </c>
      <c r="B22" s="28" t="s">
        <v>930</v>
      </c>
      <c r="C22" s="29">
        <v>2.0</v>
      </c>
      <c r="D22" s="28" t="s">
        <v>931</v>
      </c>
      <c r="E22" s="29">
        <v>2.0</v>
      </c>
      <c r="F22" s="28" t="s">
        <v>932</v>
      </c>
      <c r="G22" s="29">
        <v>2.0</v>
      </c>
      <c r="H22" s="30" t="s">
        <v>907</v>
      </c>
      <c r="I22" s="29">
        <v>0.0</v>
      </c>
    </row>
    <row r="23" ht="15.75" customHeight="1">
      <c r="A23" s="27">
        <v>22.0</v>
      </c>
      <c r="B23" s="28" t="s">
        <v>933</v>
      </c>
      <c r="C23" s="29">
        <v>1.0</v>
      </c>
      <c r="D23" s="28" t="s">
        <v>934</v>
      </c>
      <c r="E23" s="29">
        <v>1.0</v>
      </c>
      <c r="F23" s="28" t="s">
        <v>935</v>
      </c>
      <c r="G23" s="29">
        <v>3.0</v>
      </c>
      <c r="H23" s="31" t="s">
        <v>936</v>
      </c>
      <c r="I23" s="29">
        <v>0.0</v>
      </c>
    </row>
    <row r="24" ht="15.75" customHeight="1">
      <c r="A24" s="27">
        <v>23.0</v>
      </c>
      <c r="B24" s="28" t="s">
        <v>937</v>
      </c>
      <c r="C24" s="29">
        <v>0.0</v>
      </c>
      <c r="D24" s="28" t="s">
        <v>938</v>
      </c>
      <c r="E24" s="29">
        <v>1.0</v>
      </c>
      <c r="F24" s="28" t="s">
        <v>939</v>
      </c>
      <c r="G24" s="29">
        <v>2.0</v>
      </c>
      <c r="H24" s="30" t="s">
        <v>940</v>
      </c>
      <c r="I24" s="29">
        <v>3.0</v>
      </c>
    </row>
    <row r="25" ht="15.75" customHeight="1">
      <c r="A25" s="27">
        <v>24.0</v>
      </c>
      <c r="B25" s="28" t="s">
        <v>941</v>
      </c>
      <c r="C25" s="29">
        <v>2.0</v>
      </c>
      <c r="D25" s="28" t="s">
        <v>942</v>
      </c>
      <c r="E25" s="29">
        <v>2.0</v>
      </c>
      <c r="F25" s="28" t="s">
        <v>943</v>
      </c>
      <c r="G25" s="29">
        <v>2.0</v>
      </c>
      <c r="H25" s="31" t="s">
        <v>915</v>
      </c>
      <c r="I25" s="29">
        <v>0.0</v>
      </c>
    </row>
    <row r="26" ht="15.75" customHeight="1">
      <c r="A26" s="27">
        <v>25.0</v>
      </c>
      <c r="B26" s="28" t="s">
        <v>944</v>
      </c>
      <c r="C26" s="29">
        <v>1.0</v>
      </c>
      <c r="D26" s="28" t="s">
        <v>945</v>
      </c>
      <c r="E26" s="29">
        <v>1.0</v>
      </c>
      <c r="F26" s="28" t="s">
        <v>946</v>
      </c>
      <c r="G26" s="29">
        <v>2.0</v>
      </c>
      <c r="H26" s="30" t="s">
        <v>947</v>
      </c>
      <c r="I26" s="29">
        <v>1.0</v>
      </c>
    </row>
    <row r="27" ht="15.75" customHeight="1">
      <c r="A27" s="27">
        <v>26.0</v>
      </c>
      <c r="B27" s="28" t="s">
        <v>948</v>
      </c>
      <c r="C27" s="29">
        <v>1.0</v>
      </c>
      <c r="D27" s="28" t="s">
        <v>949</v>
      </c>
      <c r="E27" s="29">
        <v>1.0</v>
      </c>
      <c r="F27" s="28" t="s">
        <v>950</v>
      </c>
      <c r="G27" s="29">
        <v>1.0</v>
      </c>
      <c r="H27" s="31" t="s">
        <v>951</v>
      </c>
      <c r="I27" s="29">
        <v>0.0</v>
      </c>
    </row>
    <row r="28" ht="15.75" customHeight="1">
      <c r="A28" s="27">
        <v>27.0</v>
      </c>
      <c r="B28" s="28" t="s">
        <v>952</v>
      </c>
      <c r="C28" s="29">
        <v>0.0</v>
      </c>
      <c r="D28" s="28" t="s">
        <v>953</v>
      </c>
      <c r="E28" s="29">
        <v>1.0</v>
      </c>
      <c r="F28" s="28" t="s">
        <v>954</v>
      </c>
      <c r="G28" s="29">
        <v>2.0</v>
      </c>
      <c r="H28" s="30" t="s">
        <v>915</v>
      </c>
      <c r="I28" s="29">
        <v>0.0</v>
      </c>
    </row>
    <row r="29" ht="15.75" customHeight="1">
      <c r="A29" s="27">
        <v>28.0</v>
      </c>
      <c r="B29" s="28" t="s">
        <v>955</v>
      </c>
      <c r="C29" s="29">
        <v>1.0</v>
      </c>
      <c r="D29" s="28" t="s">
        <v>956</v>
      </c>
      <c r="E29" s="29">
        <v>1.0</v>
      </c>
      <c r="F29" s="28" t="s">
        <v>957</v>
      </c>
      <c r="G29" s="29">
        <v>4.0</v>
      </c>
      <c r="H29" s="31" t="s">
        <v>958</v>
      </c>
      <c r="I29" s="29">
        <v>0.0</v>
      </c>
    </row>
    <row r="30" ht="15.75" customHeight="1">
      <c r="A30" s="27">
        <v>29.0</v>
      </c>
      <c r="B30" s="28" t="s">
        <v>959</v>
      </c>
      <c r="C30" s="29">
        <v>2.0</v>
      </c>
      <c r="D30" s="28" t="s">
        <v>960</v>
      </c>
      <c r="E30" s="29">
        <v>1.0</v>
      </c>
      <c r="F30" s="28" t="s">
        <v>961</v>
      </c>
      <c r="G30" s="29">
        <v>2.0</v>
      </c>
      <c r="H30" s="30" t="s">
        <v>962</v>
      </c>
      <c r="I30" s="29">
        <v>3.0</v>
      </c>
    </row>
    <row r="31" ht="15.75" customHeight="1">
      <c r="A31" s="27">
        <v>30.0</v>
      </c>
      <c r="B31" s="28" t="s">
        <v>963</v>
      </c>
      <c r="C31" s="29">
        <v>1.0</v>
      </c>
      <c r="D31" s="28" t="s">
        <v>964</v>
      </c>
      <c r="E31" s="29">
        <v>1.0</v>
      </c>
      <c r="F31" s="28" t="s">
        <v>965</v>
      </c>
      <c r="G31" s="29">
        <v>2.0</v>
      </c>
      <c r="H31" s="31" t="s">
        <v>966</v>
      </c>
      <c r="I31" s="29">
        <v>0.0</v>
      </c>
    </row>
    <row r="32" ht="15.75" customHeight="1">
      <c r="A32" s="27">
        <v>31.0</v>
      </c>
      <c r="B32" s="28" t="s">
        <v>967</v>
      </c>
      <c r="C32" s="29">
        <v>2.0</v>
      </c>
      <c r="D32" s="28" t="s">
        <v>968</v>
      </c>
      <c r="E32" s="29">
        <v>1.0</v>
      </c>
      <c r="F32" s="28" t="s">
        <v>969</v>
      </c>
      <c r="G32" s="29">
        <v>3.0</v>
      </c>
      <c r="H32" s="30" t="s">
        <v>970</v>
      </c>
      <c r="I32" s="29">
        <v>5.0</v>
      </c>
    </row>
    <row r="33" ht="15.75" customHeight="1">
      <c r="A33" s="27">
        <v>32.0</v>
      </c>
      <c r="B33" s="28" t="s">
        <v>971</v>
      </c>
      <c r="C33" s="29">
        <v>0.0</v>
      </c>
      <c r="D33" s="28" t="s">
        <v>972</v>
      </c>
      <c r="E33" s="29">
        <v>0.0</v>
      </c>
      <c r="F33" s="28" t="s">
        <v>973</v>
      </c>
      <c r="G33" s="29">
        <v>1.0</v>
      </c>
      <c r="H33" s="31" t="s">
        <v>958</v>
      </c>
      <c r="I33" s="29">
        <v>0.0</v>
      </c>
    </row>
    <row r="34" ht="15.75" customHeight="1">
      <c r="A34" s="27">
        <v>33.0</v>
      </c>
      <c r="B34" s="28" t="s">
        <v>974</v>
      </c>
      <c r="C34" s="29">
        <v>1.0</v>
      </c>
      <c r="D34" s="28" t="s">
        <v>975</v>
      </c>
      <c r="E34" s="29">
        <v>2.0</v>
      </c>
      <c r="F34" s="28" t="s">
        <v>976</v>
      </c>
      <c r="G34" s="29">
        <v>5.0</v>
      </c>
      <c r="H34" s="30" t="s">
        <v>977</v>
      </c>
      <c r="I34" s="29">
        <v>2.0</v>
      </c>
    </row>
    <row r="35" ht="15.75" customHeight="1">
      <c r="A35" s="27">
        <v>34.0</v>
      </c>
      <c r="B35" s="28" t="s">
        <v>978</v>
      </c>
      <c r="C35" s="29">
        <v>1.0</v>
      </c>
      <c r="D35" s="28" t="s">
        <v>979</v>
      </c>
      <c r="E35" s="29">
        <v>1.0</v>
      </c>
      <c r="F35" s="28" t="s">
        <v>980</v>
      </c>
      <c r="G35" s="29">
        <v>2.0</v>
      </c>
      <c r="H35" s="31" t="s">
        <v>907</v>
      </c>
      <c r="I35" s="29">
        <v>0.0</v>
      </c>
    </row>
    <row r="36" ht="15.75" customHeight="1">
      <c r="A36" s="27">
        <v>35.0</v>
      </c>
      <c r="B36" s="28" t="s">
        <v>981</v>
      </c>
      <c r="C36" s="29">
        <v>1.0</v>
      </c>
      <c r="D36" s="28" t="s">
        <v>982</v>
      </c>
      <c r="E36" s="29">
        <v>1.0</v>
      </c>
      <c r="F36" s="28" t="s">
        <v>983</v>
      </c>
      <c r="G36" s="29">
        <v>0.0</v>
      </c>
      <c r="H36" s="30" t="s">
        <v>907</v>
      </c>
      <c r="I36" s="29">
        <v>0.0</v>
      </c>
    </row>
    <row r="37" ht="15.75" customHeight="1">
      <c r="A37" s="27">
        <v>36.0</v>
      </c>
      <c r="B37" s="28" t="s">
        <v>984</v>
      </c>
      <c r="C37" s="29">
        <v>1.0</v>
      </c>
      <c r="D37" s="28" t="s">
        <v>985</v>
      </c>
      <c r="E37" s="29">
        <v>1.0</v>
      </c>
      <c r="F37" s="28" t="s">
        <v>986</v>
      </c>
      <c r="G37" s="29">
        <v>1.0</v>
      </c>
      <c r="H37" s="31" t="s">
        <v>958</v>
      </c>
      <c r="I37" s="29">
        <v>0.0</v>
      </c>
    </row>
    <row r="38" ht="15.75" customHeight="1">
      <c r="A38" s="27">
        <v>37.0</v>
      </c>
      <c r="B38" s="28" t="s">
        <v>987</v>
      </c>
      <c r="C38" s="29">
        <v>2.0</v>
      </c>
      <c r="D38" s="28" t="s">
        <v>988</v>
      </c>
      <c r="E38" s="29">
        <v>2.0</v>
      </c>
      <c r="F38" s="28" t="s">
        <v>989</v>
      </c>
      <c r="G38" s="29">
        <v>4.0</v>
      </c>
      <c r="H38" s="30" t="s">
        <v>990</v>
      </c>
      <c r="I38" s="29">
        <v>3.0</v>
      </c>
    </row>
    <row r="39" ht="15.75" customHeight="1">
      <c r="A39" s="27">
        <v>38.0</v>
      </c>
      <c r="B39" s="28" t="s">
        <v>920</v>
      </c>
      <c r="C39" s="29">
        <v>0.0</v>
      </c>
      <c r="D39" s="28" t="s">
        <v>991</v>
      </c>
      <c r="E39" s="29">
        <v>1.0</v>
      </c>
      <c r="F39" s="28" t="s">
        <v>992</v>
      </c>
      <c r="G39" s="29">
        <v>2.0</v>
      </c>
      <c r="H39" s="31" t="s">
        <v>958</v>
      </c>
      <c r="I39" s="29">
        <v>0.0</v>
      </c>
    </row>
    <row r="40" ht="15.75" customHeight="1">
      <c r="A40" s="27">
        <v>39.0</v>
      </c>
      <c r="B40" s="28" t="s">
        <v>993</v>
      </c>
      <c r="C40" s="29">
        <v>0.0</v>
      </c>
      <c r="D40" s="28" t="s">
        <v>994</v>
      </c>
      <c r="E40" s="29">
        <v>0.0</v>
      </c>
      <c r="F40" s="28" t="s">
        <v>995</v>
      </c>
      <c r="G40" s="29">
        <v>1.0</v>
      </c>
      <c r="H40" s="30" t="s">
        <v>996</v>
      </c>
      <c r="I40" s="29">
        <v>1.0</v>
      </c>
    </row>
    <row r="41" ht="15.75" customHeight="1">
      <c r="A41" s="27">
        <v>40.0</v>
      </c>
      <c r="B41" s="28" t="s">
        <v>997</v>
      </c>
      <c r="C41" s="29">
        <v>1.0</v>
      </c>
      <c r="D41" s="28" t="s">
        <v>998</v>
      </c>
      <c r="E41" s="29">
        <v>1.0</v>
      </c>
      <c r="F41" s="28" t="s">
        <v>999</v>
      </c>
      <c r="G41" s="29">
        <v>2.0</v>
      </c>
      <c r="H41" s="31" t="s">
        <v>903</v>
      </c>
      <c r="I41" s="29">
        <v>0.0</v>
      </c>
    </row>
    <row r="42" ht="15.75" customHeight="1">
      <c r="A42" s="27">
        <v>41.0</v>
      </c>
      <c r="B42" s="28" t="s">
        <v>1000</v>
      </c>
      <c r="C42" s="29">
        <v>1.0</v>
      </c>
      <c r="D42" s="28" t="s">
        <v>1001</v>
      </c>
      <c r="E42" s="29">
        <v>1.0</v>
      </c>
      <c r="F42" s="28" t="s">
        <v>1002</v>
      </c>
      <c r="G42" s="29">
        <v>0.0</v>
      </c>
      <c r="H42" s="30" t="s">
        <v>907</v>
      </c>
      <c r="I42" s="29">
        <v>0.0</v>
      </c>
    </row>
    <row r="43" ht="15.75" customHeight="1">
      <c r="A43" s="27">
        <v>42.0</v>
      </c>
      <c r="B43" s="28" t="s">
        <v>1003</v>
      </c>
      <c r="C43" s="29">
        <v>1.0</v>
      </c>
      <c r="D43" s="28" t="s">
        <v>1004</v>
      </c>
      <c r="E43" s="29">
        <v>1.0</v>
      </c>
      <c r="F43" s="28" t="s">
        <v>1005</v>
      </c>
      <c r="G43" s="29">
        <v>0.0</v>
      </c>
      <c r="H43" s="31" t="s">
        <v>1006</v>
      </c>
      <c r="I43" s="29">
        <v>0.0</v>
      </c>
    </row>
    <row r="44" ht="15.75" customHeight="1">
      <c r="A44" s="27">
        <v>43.0</v>
      </c>
      <c r="B44" s="28" t="s">
        <v>920</v>
      </c>
      <c r="C44" s="29">
        <v>0.0</v>
      </c>
      <c r="D44" s="28" t="s">
        <v>1007</v>
      </c>
      <c r="E44" s="29">
        <v>0.0</v>
      </c>
      <c r="F44" s="28" t="s">
        <v>1002</v>
      </c>
      <c r="G44" s="29">
        <v>0.0</v>
      </c>
      <c r="H44" s="30" t="s">
        <v>907</v>
      </c>
      <c r="I44" s="29">
        <v>0.0</v>
      </c>
    </row>
    <row r="45" ht="15.75" customHeight="1">
      <c r="A45" s="27">
        <v>44.0</v>
      </c>
      <c r="B45" s="28" t="s">
        <v>1008</v>
      </c>
      <c r="C45" s="29">
        <v>1.0</v>
      </c>
      <c r="D45" s="28" t="s">
        <v>1009</v>
      </c>
      <c r="E45" s="29">
        <v>0.0</v>
      </c>
      <c r="F45" s="28" t="s">
        <v>1010</v>
      </c>
      <c r="G45" s="29">
        <v>2.0</v>
      </c>
      <c r="H45" s="31" t="s">
        <v>1011</v>
      </c>
      <c r="I45" s="29">
        <v>0.0</v>
      </c>
    </row>
    <row r="46" ht="15.75" customHeight="1">
      <c r="A46" s="27">
        <v>45.0</v>
      </c>
      <c r="B46" s="28" t="s">
        <v>1012</v>
      </c>
      <c r="C46" s="29">
        <v>1.0</v>
      </c>
      <c r="D46" s="28" t="s">
        <v>1013</v>
      </c>
      <c r="E46" s="29">
        <v>1.0</v>
      </c>
      <c r="F46" s="28" t="s">
        <v>1014</v>
      </c>
      <c r="G46" s="29">
        <v>1.0</v>
      </c>
      <c r="H46" s="30" t="s">
        <v>1015</v>
      </c>
      <c r="I46" s="29">
        <v>1.0</v>
      </c>
    </row>
    <row r="47" ht="15.75" customHeight="1">
      <c r="A47" s="27">
        <v>46.0</v>
      </c>
      <c r="B47" s="28" t="s">
        <v>1016</v>
      </c>
      <c r="C47" s="29">
        <v>1.0</v>
      </c>
      <c r="D47" s="28" t="s">
        <v>1017</v>
      </c>
      <c r="E47" s="29">
        <v>1.0</v>
      </c>
      <c r="F47" s="28" t="s">
        <v>1018</v>
      </c>
      <c r="G47" s="29">
        <v>2.0</v>
      </c>
      <c r="H47" s="31" t="s">
        <v>1019</v>
      </c>
      <c r="I47" s="29">
        <v>0.0</v>
      </c>
    </row>
    <row r="48" ht="15.75" customHeight="1">
      <c r="A48" s="27">
        <v>47.0</v>
      </c>
      <c r="B48" s="28" t="s">
        <v>1020</v>
      </c>
      <c r="C48" s="29">
        <v>1.0</v>
      </c>
      <c r="D48" s="28" t="s">
        <v>1021</v>
      </c>
      <c r="E48" s="29">
        <v>1.0</v>
      </c>
      <c r="F48" s="28" t="s">
        <v>1022</v>
      </c>
      <c r="G48" s="29">
        <v>1.0</v>
      </c>
      <c r="H48" s="30" t="s">
        <v>1023</v>
      </c>
      <c r="I48" s="29">
        <v>2.0</v>
      </c>
    </row>
    <row r="49" ht="15.75" customHeight="1">
      <c r="A49" s="27">
        <v>48.0</v>
      </c>
      <c r="B49" s="28" t="s">
        <v>1024</v>
      </c>
      <c r="C49" s="29">
        <v>0.0</v>
      </c>
      <c r="D49" s="28" t="s">
        <v>1025</v>
      </c>
      <c r="E49" s="29">
        <v>0.0</v>
      </c>
      <c r="F49" s="28" t="s">
        <v>1026</v>
      </c>
      <c r="G49" s="29">
        <v>2.0</v>
      </c>
      <c r="H49" s="31" t="s">
        <v>958</v>
      </c>
      <c r="I49" s="29">
        <v>0.0</v>
      </c>
    </row>
    <row r="50" ht="15.75" customHeight="1">
      <c r="A50" s="27">
        <v>49.0</v>
      </c>
      <c r="B50" s="28" t="s">
        <v>1027</v>
      </c>
      <c r="C50" s="29">
        <v>1.0</v>
      </c>
      <c r="D50" s="28" t="s">
        <v>1028</v>
      </c>
      <c r="E50" s="29">
        <v>1.0</v>
      </c>
      <c r="F50" s="28" t="s">
        <v>1029</v>
      </c>
      <c r="G50" s="29">
        <v>2.0</v>
      </c>
      <c r="H50" s="30" t="s">
        <v>907</v>
      </c>
      <c r="I50" s="29">
        <v>0.0</v>
      </c>
    </row>
    <row r="51" ht="15.75" customHeight="1">
      <c r="A51" s="27">
        <v>50.0</v>
      </c>
      <c r="B51" s="28" t="s">
        <v>1030</v>
      </c>
      <c r="C51" s="29">
        <v>1.0</v>
      </c>
      <c r="D51" s="28" t="s">
        <v>1031</v>
      </c>
      <c r="E51" s="29">
        <v>1.0</v>
      </c>
      <c r="F51" s="28" t="s">
        <v>1032</v>
      </c>
      <c r="G51" s="29">
        <v>2.0</v>
      </c>
      <c r="H51" s="31" t="s">
        <v>1033</v>
      </c>
      <c r="I51" s="29">
        <v>0.0</v>
      </c>
    </row>
    <row r="52" ht="15.75" customHeight="1">
      <c r="A52" s="32">
        <v>51.0</v>
      </c>
      <c r="B52" s="33" t="s">
        <v>1034</v>
      </c>
      <c r="C52" s="29">
        <v>1.0</v>
      </c>
      <c r="D52" s="33" t="s">
        <v>1035</v>
      </c>
      <c r="E52" s="29">
        <v>1.0</v>
      </c>
      <c r="F52" s="28" t="s">
        <v>1036</v>
      </c>
      <c r="G52" s="29">
        <v>0.0</v>
      </c>
      <c r="H52" s="34" t="s">
        <v>926</v>
      </c>
      <c r="I52" s="29">
        <v>0.0</v>
      </c>
    </row>
    <row r="53" ht="15.75" customHeight="1">
      <c r="A53" s="32">
        <v>52.0</v>
      </c>
      <c r="B53" s="33" t="s">
        <v>1037</v>
      </c>
      <c r="C53" s="29">
        <v>3.0</v>
      </c>
      <c r="D53" s="33" t="s">
        <v>1038</v>
      </c>
      <c r="E53" s="29">
        <v>2.0</v>
      </c>
      <c r="F53" s="28" t="s">
        <v>1039</v>
      </c>
      <c r="G53" s="29">
        <v>5.0</v>
      </c>
      <c r="H53" s="35" t="s">
        <v>1040</v>
      </c>
      <c r="I53" s="29">
        <v>5.0</v>
      </c>
    </row>
    <row r="54" ht="15.75" customHeight="1">
      <c r="A54" s="32">
        <v>53.0</v>
      </c>
      <c r="B54" s="33" t="s">
        <v>1041</v>
      </c>
      <c r="C54" s="29">
        <v>0.0</v>
      </c>
      <c r="D54" s="33" t="s">
        <v>1042</v>
      </c>
      <c r="E54" s="29">
        <v>1.0</v>
      </c>
      <c r="F54" s="28" t="s">
        <v>1043</v>
      </c>
      <c r="G54" s="29">
        <v>2.0</v>
      </c>
      <c r="H54" s="34" t="s">
        <v>1044</v>
      </c>
      <c r="I54" s="29">
        <v>0.0</v>
      </c>
    </row>
    <row r="55" ht="15.75" customHeight="1">
      <c r="A55" s="32">
        <v>54.0</v>
      </c>
      <c r="B55" s="33" t="s">
        <v>1045</v>
      </c>
      <c r="C55" s="29">
        <v>0.0</v>
      </c>
      <c r="D55" s="33" t="s">
        <v>1046</v>
      </c>
      <c r="E55" s="29">
        <v>0.0</v>
      </c>
      <c r="F55" s="28" t="s">
        <v>1002</v>
      </c>
      <c r="G55" s="29">
        <v>0.0</v>
      </c>
      <c r="H55" s="35" t="s">
        <v>907</v>
      </c>
      <c r="I55" s="29">
        <v>0.0</v>
      </c>
    </row>
    <row r="56" ht="15.75" customHeight="1">
      <c r="A56" s="32">
        <v>55.0</v>
      </c>
      <c r="B56" s="33" t="s">
        <v>1047</v>
      </c>
      <c r="C56" s="29">
        <v>2.0</v>
      </c>
      <c r="D56" s="33" t="s">
        <v>1048</v>
      </c>
      <c r="E56" s="29">
        <v>1.0</v>
      </c>
      <c r="F56" s="28" t="s">
        <v>1049</v>
      </c>
      <c r="G56" s="29">
        <v>3.0</v>
      </c>
      <c r="H56" s="34" t="s">
        <v>1050</v>
      </c>
      <c r="I56" s="29">
        <v>0.0</v>
      </c>
    </row>
    <row r="57" ht="15.75" customHeight="1">
      <c r="A57" s="32">
        <v>56.0</v>
      </c>
      <c r="B57" s="33" t="s">
        <v>1051</v>
      </c>
      <c r="C57" s="29">
        <v>0.0</v>
      </c>
      <c r="D57" s="33" t="s">
        <v>1052</v>
      </c>
      <c r="E57" s="29">
        <v>1.0</v>
      </c>
      <c r="F57" s="28" t="s">
        <v>1053</v>
      </c>
      <c r="G57" s="29">
        <v>4.0</v>
      </c>
      <c r="H57" s="35" t="s">
        <v>1054</v>
      </c>
      <c r="I57" s="29">
        <v>0.0</v>
      </c>
    </row>
    <row r="58" ht="15.75" customHeight="1">
      <c r="A58" s="32">
        <v>57.0</v>
      </c>
      <c r="B58" s="33" t="s">
        <v>1055</v>
      </c>
      <c r="C58" s="29">
        <v>1.0</v>
      </c>
      <c r="D58" s="33" t="s">
        <v>1056</v>
      </c>
      <c r="E58" s="29">
        <v>1.0</v>
      </c>
      <c r="F58" s="28" t="s">
        <v>1057</v>
      </c>
      <c r="G58" s="29">
        <v>2.0</v>
      </c>
      <c r="H58" s="34" t="s">
        <v>1058</v>
      </c>
      <c r="I58" s="29">
        <v>0.0</v>
      </c>
    </row>
    <row r="59" ht="15.75" customHeight="1">
      <c r="A59" s="32">
        <v>58.0</v>
      </c>
      <c r="B59" s="33" t="s">
        <v>1059</v>
      </c>
      <c r="C59" s="29">
        <v>0.0</v>
      </c>
      <c r="D59" s="33" t="s">
        <v>1060</v>
      </c>
      <c r="E59" s="29">
        <v>0.0</v>
      </c>
      <c r="F59" s="28" t="s">
        <v>1061</v>
      </c>
      <c r="G59" s="29">
        <v>2.0</v>
      </c>
      <c r="H59" s="35" t="s">
        <v>915</v>
      </c>
      <c r="I59" s="29">
        <v>0.0</v>
      </c>
    </row>
    <row r="60" ht="15.75" customHeight="1">
      <c r="A60" s="32">
        <v>59.0</v>
      </c>
      <c r="B60" s="33" t="s">
        <v>1062</v>
      </c>
      <c r="C60" s="29">
        <v>0.0</v>
      </c>
      <c r="D60" s="33" t="s">
        <v>1063</v>
      </c>
      <c r="E60" s="29">
        <v>1.0</v>
      </c>
      <c r="F60" s="28" t="s">
        <v>1064</v>
      </c>
      <c r="G60" s="29">
        <v>0.0</v>
      </c>
      <c r="H60" s="34" t="s">
        <v>915</v>
      </c>
      <c r="I60" s="29">
        <v>0.0</v>
      </c>
    </row>
    <row r="61" ht="15.75" customHeight="1">
      <c r="A61" s="32">
        <v>60.0</v>
      </c>
      <c r="B61" s="33" t="s">
        <v>1065</v>
      </c>
      <c r="C61" s="29">
        <v>0.0</v>
      </c>
      <c r="D61" s="33" t="s">
        <v>1066</v>
      </c>
      <c r="E61" s="29">
        <v>0.0</v>
      </c>
      <c r="F61" s="28" t="s">
        <v>1067</v>
      </c>
      <c r="G61" s="29">
        <v>0.0</v>
      </c>
      <c r="H61" s="35" t="s">
        <v>1068</v>
      </c>
      <c r="I61" s="29">
        <v>0.0</v>
      </c>
    </row>
    <row r="62" ht="15.75" customHeight="1">
      <c r="A62" s="32">
        <v>61.0</v>
      </c>
      <c r="B62" s="33" t="s">
        <v>1069</v>
      </c>
      <c r="C62" s="29">
        <v>0.0</v>
      </c>
      <c r="D62" s="33" t="s">
        <v>1070</v>
      </c>
      <c r="E62" s="29">
        <v>1.0</v>
      </c>
      <c r="F62" s="28" t="s">
        <v>1071</v>
      </c>
      <c r="G62" s="29">
        <v>1.0</v>
      </c>
      <c r="H62" s="34" t="s">
        <v>1072</v>
      </c>
      <c r="I62" s="29">
        <v>1.0</v>
      </c>
    </row>
    <row r="63" ht="15.75" customHeight="1">
      <c r="A63" s="32">
        <v>62.0</v>
      </c>
      <c r="B63" s="33" t="s">
        <v>1073</v>
      </c>
      <c r="C63" s="29">
        <v>1.0</v>
      </c>
      <c r="D63" s="33" t="s">
        <v>1074</v>
      </c>
      <c r="E63" s="29">
        <v>1.0</v>
      </c>
      <c r="F63" s="28" t="s">
        <v>1075</v>
      </c>
      <c r="G63" s="29">
        <v>2.0</v>
      </c>
      <c r="H63" s="35" t="s">
        <v>1076</v>
      </c>
      <c r="I63" s="29">
        <v>1.0</v>
      </c>
    </row>
    <row r="64" ht="15.75" customHeight="1">
      <c r="A64" s="32">
        <v>63.0</v>
      </c>
      <c r="B64" s="33" t="s">
        <v>1077</v>
      </c>
      <c r="C64" s="29">
        <v>1.0</v>
      </c>
      <c r="D64" s="33" t="s">
        <v>1078</v>
      </c>
      <c r="E64" s="29">
        <v>1.0</v>
      </c>
      <c r="F64" s="28" t="s">
        <v>1079</v>
      </c>
      <c r="G64" s="29">
        <v>2.0</v>
      </c>
      <c r="H64" s="34" t="s">
        <v>1080</v>
      </c>
      <c r="I64" s="29">
        <v>0.0</v>
      </c>
    </row>
    <row r="65" ht="15.75" customHeight="1">
      <c r="A65" s="32">
        <v>64.0</v>
      </c>
      <c r="B65" s="33" t="s">
        <v>1081</v>
      </c>
      <c r="C65" s="29">
        <v>0.0</v>
      </c>
      <c r="D65" s="33" t="s">
        <v>1082</v>
      </c>
      <c r="E65" s="29">
        <v>1.0</v>
      </c>
      <c r="F65" s="28" t="s">
        <v>1083</v>
      </c>
      <c r="G65" s="29">
        <v>2.0</v>
      </c>
      <c r="H65" s="35" t="s">
        <v>1006</v>
      </c>
      <c r="I65" s="29">
        <v>0.0</v>
      </c>
    </row>
    <row r="66" ht="15.75" customHeight="1">
      <c r="A66" s="32">
        <v>65.0</v>
      </c>
      <c r="B66" s="33" t="s">
        <v>1084</v>
      </c>
      <c r="C66" s="29">
        <v>1.0</v>
      </c>
      <c r="D66" s="33" t="s">
        <v>1085</v>
      </c>
      <c r="E66" s="29">
        <v>1.0</v>
      </c>
      <c r="F66" s="28" t="s">
        <v>1086</v>
      </c>
      <c r="G66" s="29">
        <v>3.0</v>
      </c>
      <c r="H66" s="34" t="s">
        <v>1087</v>
      </c>
      <c r="I66" s="29">
        <v>2.0</v>
      </c>
    </row>
    <row r="67" ht="15.75" customHeight="1">
      <c r="A67" s="32">
        <v>66.0</v>
      </c>
      <c r="B67" s="33" t="s">
        <v>1088</v>
      </c>
      <c r="C67" s="29">
        <v>1.0</v>
      </c>
      <c r="D67" s="33" t="s">
        <v>1089</v>
      </c>
      <c r="E67" s="29">
        <v>1.0</v>
      </c>
      <c r="F67" s="28" t="s">
        <v>1090</v>
      </c>
      <c r="G67" s="29">
        <v>2.0</v>
      </c>
      <c r="H67" s="35" t="s">
        <v>1091</v>
      </c>
      <c r="I67" s="29">
        <v>1.0</v>
      </c>
    </row>
    <row r="68" ht="15.75" customHeight="1">
      <c r="A68" s="32">
        <v>67.0</v>
      </c>
      <c r="B68" s="33" t="s">
        <v>1092</v>
      </c>
      <c r="C68" s="29">
        <v>1.0</v>
      </c>
      <c r="D68" s="33" t="s">
        <v>1093</v>
      </c>
      <c r="E68" s="29">
        <v>1.0</v>
      </c>
      <c r="F68" s="28" t="s">
        <v>925</v>
      </c>
      <c r="G68" s="29">
        <v>0.0</v>
      </c>
      <c r="H68" s="34" t="s">
        <v>966</v>
      </c>
      <c r="I68" s="29">
        <v>0.0</v>
      </c>
    </row>
    <row r="69" ht="15.75" customHeight="1">
      <c r="A69" s="32">
        <v>68.0</v>
      </c>
      <c r="B69" s="33" t="s">
        <v>1094</v>
      </c>
      <c r="C69" s="29">
        <v>1.0</v>
      </c>
      <c r="D69" s="33" t="s">
        <v>1095</v>
      </c>
      <c r="E69" s="29">
        <v>0.0</v>
      </c>
      <c r="F69" s="28" t="s">
        <v>1096</v>
      </c>
      <c r="G69" s="29">
        <v>2.0</v>
      </c>
      <c r="H69" s="35" t="s">
        <v>1097</v>
      </c>
      <c r="I69" s="29">
        <v>1.0</v>
      </c>
    </row>
    <row r="70" ht="15.75" customHeight="1">
      <c r="A70" s="32">
        <v>69.0</v>
      </c>
      <c r="B70" s="33" t="s">
        <v>1098</v>
      </c>
      <c r="C70" s="29">
        <v>1.0</v>
      </c>
      <c r="D70" s="33" t="s">
        <v>1099</v>
      </c>
      <c r="E70" s="29">
        <v>1.0</v>
      </c>
      <c r="F70" s="28" t="s">
        <v>1100</v>
      </c>
      <c r="G70" s="29">
        <v>2.0</v>
      </c>
      <c r="H70" s="34" t="s">
        <v>1101</v>
      </c>
      <c r="I70" s="29">
        <v>0.0</v>
      </c>
    </row>
    <row r="71" ht="15.75" customHeight="1">
      <c r="A71" s="32">
        <v>70.0</v>
      </c>
      <c r="B71" s="33" t="s">
        <v>1102</v>
      </c>
      <c r="C71" s="29">
        <v>1.0</v>
      </c>
      <c r="D71" s="33" t="s">
        <v>1103</v>
      </c>
      <c r="E71" s="29">
        <v>1.0</v>
      </c>
      <c r="F71" s="28" t="s">
        <v>1104</v>
      </c>
      <c r="G71" s="29">
        <v>2.0</v>
      </c>
      <c r="H71" s="35" t="s">
        <v>1105</v>
      </c>
      <c r="I71" s="29">
        <v>1.0</v>
      </c>
    </row>
    <row r="72" ht="15.75" customHeight="1">
      <c r="A72" s="32">
        <v>71.0</v>
      </c>
      <c r="B72" s="33" t="s">
        <v>1106</v>
      </c>
      <c r="C72" s="29">
        <v>0.0</v>
      </c>
      <c r="D72" s="33" t="s">
        <v>1107</v>
      </c>
      <c r="E72" s="29">
        <v>1.0</v>
      </c>
      <c r="F72" s="28" t="s">
        <v>1002</v>
      </c>
      <c r="G72" s="29">
        <v>0.0</v>
      </c>
      <c r="H72" s="34" t="s">
        <v>907</v>
      </c>
      <c r="I72" s="29">
        <v>0.0</v>
      </c>
    </row>
    <row r="73" ht="15.75" customHeight="1">
      <c r="A73" s="32">
        <v>72.0</v>
      </c>
      <c r="B73" s="33" t="s">
        <v>1108</v>
      </c>
      <c r="C73" s="29">
        <v>0.0</v>
      </c>
      <c r="D73" s="33" t="s">
        <v>1109</v>
      </c>
      <c r="E73" s="29">
        <v>0.0</v>
      </c>
      <c r="F73" s="28" t="s">
        <v>1110</v>
      </c>
      <c r="G73" s="29">
        <v>2.0</v>
      </c>
      <c r="H73" s="35" t="s">
        <v>1111</v>
      </c>
      <c r="I73" s="29">
        <v>0.0</v>
      </c>
    </row>
    <row r="74" ht="15.75" customHeight="1">
      <c r="A74" s="32">
        <v>73.0</v>
      </c>
      <c r="B74" s="33" t="s">
        <v>1112</v>
      </c>
      <c r="C74" s="29">
        <v>0.0</v>
      </c>
      <c r="D74" s="33" t="s">
        <v>1113</v>
      </c>
      <c r="E74" s="29">
        <v>0.0</v>
      </c>
      <c r="F74" s="28" t="s">
        <v>1005</v>
      </c>
      <c r="G74" s="29">
        <v>0.0</v>
      </c>
      <c r="H74" s="34" t="s">
        <v>1019</v>
      </c>
      <c r="I74" s="29">
        <v>0.0</v>
      </c>
    </row>
    <row r="75" ht="15.75" customHeight="1">
      <c r="A75" s="32">
        <v>74.0</v>
      </c>
      <c r="B75" s="33" t="s">
        <v>869</v>
      </c>
      <c r="C75" s="29">
        <v>0.0</v>
      </c>
      <c r="D75" s="33" t="s">
        <v>1114</v>
      </c>
      <c r="E75" s="29">
        <v>1.0</v>
      </c>
      <c r="F75" s="28" t="s">
        <v>1115</v>
      </c>
      <c r="G75" s="29">
        <v>0.0</v>
      </c>
      <c r="H75" s="35" t="s">
        <v>1116</v>
      </c>
      <c r="I75" s="29">
        <v>0.0</v>
      </c>
    </row>
    <row r="76" ht="15.75" customHeight="1">
      <c r="A76" s="32">
        <v>75.0</v>
      </c>
      <c r="B76" s="33" t="s">
        <v>1117</v>
      </c>
      <c r="C76" s="29">
        <v>1.0</v>
      </c>
      <c r="D76" s="33" t="s">
        <v>1118</v>
      </c>
      <c r="E76" s="29">
        <v>1.0</v>
      </c>
      <c r="F76" s="28" t="s">
        <v>1119</v>
      </c>
      <c r="G76" s="29">
        <v>2.0</v>
      </c>
      <c r="H76" s="34" t="s">
        <v>1120</v>
      </c>
      <c r="I76" s="29">
        <v>1.0</v>
      </c>
    </row>
    <row r="77" ht="15.75" customHeight="1">
      <c r="A77" s="32">
        <v>76.0</v>
      </c>
      <c r="B77" s="33" t="s">
        <v>1121</v>
      </c>
      <c r="C77" s="29">
        <v>1.0</v>
      </c>
      <c r="D77" s="33" t="s">
        <v>1122</v>
      </c>
      <c r="E77" s="29">
        <v>1.0</v>
      </c>
      <c r="F77" s="28" t="s">
        <v>1123</v>
      </c>
      <c r="G77" s="29">
        <v>2.0</v>
      </c>
      <c r="H77" s="35" t="s">
        <v>1124</v>
      </c>
      <c r="I77" s="29">
        <v>1.0</v>
      </c>
    </row>
    <row r="78" ht="15.75" customHeight="1">
      <c r="A78" s="32">
        <v>77.0</v>
      </c>
      <c r="B78" s="33" t="s">
        <v>1125</v>
      </c>
      <c r="C78" s="29">
        <v>2.0</v>
      </c>
      <c r="D78" s="33" t="s">
        <v>1126</v>
      </c>
      <c r="E78" s="29">
        <v>3.0</v>
      </c>
      <c r="F78" s="28" t="s">
        <v>1127</v>
      </c>
      <c r="G78" s="29">
        <v>4.0</v>
      </c>
      <c r="H78" s="34" t="s">
        <v>1128</v>
      </c>
      <c r="I78" s="29">
        <v>0.0</v>
      </c>
    </row>
    <row r="79" ht="15.75" customHeight="1">
      <c r="A79" s="32">
        <v>78.0</v>
      </c>
      <c r="B79" s="33" t="s">
        <v>1129</v>
      </c>
      <c r="C79" s="29">
        <v>1.0</v>
      </c>
      <c r="D79" s="33" t="s">
        <v>1130</v>
      </c>
      <c r="E79" s="29">
        <v>1.0</v>
      </c>
      <c r="F79" s="28" t="s">
        <v>1131</v>
      </c>
      <c r="G79" s="29">
        <v>3.0</v>
      </c>
      <c r="H79" s="35" t="s">
        <v>915</v>
      </c>
      <c r="I79" s="29">
        <v>0.0</v>
      </c>
    </row>
    <row r="80" ht="15.75" customHeight="1">
      <c r="A80" s="32">
        <v>79.0</v>
      </c>
      <c r="B80" s="33" t="s">
        <v>1132</v>
      </c>
      <c r="C80" s="29">
        <v>1.0</v>
      </c>
      <c r="D80" s="33" t="s">
        <v>1133</v>
      </c>
      <c r="E80" s="29">
        <v>1.0</v>
      </c>
      <c r="F80" s="28" t="s">
        <v>1134</v>
      </c>
      <c r="G80" s="29">
        <v>2.0</v>
      </c>
      <c r="H80" s="34" t="s">
        <v>1135</v>
      </c>
      <c r="I80" s="29">
        <v>0.0</v>
      </c>
    </row>
    <row r="81" ht="15.75" customHeight="1">
      <c r="A81" s="32">
        <v>80.0</v>
      </c>
      <c r="B81" s="33" t="s">
        <v>1136</v>
      </c>
      <c r="C81" s="29">
        <v>2.0</v>
      </c>
      <c r="D81" s="33" t="s">
        <v>1137</v>
      </c>
      <c r="E81" s="29">
        <v>2.0</v>
      </c>
      <c r="F81" s="28" t="s">
        <v>1138</v>
      </c>
      <c r="G81" s="29">
        <v>2.0</v>
      </c>
      <c r="H81" s="35" t="s">
        <v>1139</v>
      </c>
      <c r="I81" s="29">
        <v>2.0</v>
      </c>
    </row>
    <row r="82" ht="15.75" customHeight="1">
      <c r="A82" s="32">
        <v>81.0</v>
      </c>
      <c r="B82" s="33" t="s">
        <v>1140</v>
      </c>
      <c r="C82" s="29">
        <v>1.0</v>
      </c>
      <c r="D82" s="33" t="s">
        <v>1141</v>
      </c>
      <c r="E82" s="29">
        <v>1.0</v>
      </c>
      <c r="F82" s="28" t="s">
        <v>1142</v>
      </c>
      <c r="G82" s="29">
        <v>2.0</v>
      </c>
      <c r="H82" s="34" t="s">
        <v>1143</v>
      </c>
      <c r="I82" s="29">
        <v>1.0</v>
      </c>
    </row>
    <row r="83" ht="15.75" customHeight="1">
      <c r="A83" s="32">
        <v>82.0</v>
      </c>
      <c r="B83" s="33" t="s">
        <v>1144</v>
      </c>
      <c r="C83" s="29">
        <v>2.0</v>
      </c>
      <c r="D83" s="33" t="s">
        <v>1145</v>
      </c>
      <c r="E83" s="29">
        <v>1.0</v>
      </c>
      <c r="F83" s="28" t="s">
        <v>1146</v>
      </c>
      <c r="G83" s="29">
        <v>3.0</v>
      </c>
      <c r="H83" s="35" t="s">
        <v>1147</v>
      </c>
      <c r="I83" s="29">
        <v>1.0</v>
      </c>
    </row>
    <row r="84" ht="15.75" customHeight="1">
      <c r="A84" s="32">
        <v>83.0</v>
      </c>
      <c r="B84" s="33" t="s">
        <v>1148</v>
      </c>
      <c r="C84" s="29">
        <v>3.0</v>
      </c>
      <c r="D84" s="33" t="s">
        <v>1149</v>
      </c>
      <c r="E84" s="29">
        <v>1.0</v>
      </c>
      <c r="F84" s="28" t="s">
        <v>1150</v>
      </c>
      <c r="G84" s="29">
        <v>4.0</v>
      </c>
      <c r="H84" s="34" t="s">
        <v>1151</v>
      </c>
      <c r="I84" s="29">
        <v>5.0</v>
      </c>
    </row>
    <row r="85" ht="15.75" customHeight="1">
      <c r="A85" s="32">
        <v>84.0</v>
      </c>
      <c r="B85" s="33" t="s">
        <v>1152</v>
      </c>
      <c r="C85" s="29">
        <v>1.0</v>
      </c>
      <c r="D85" s="33" t="s">
        <v>1153</v>
      </c>
      <c r="E85" s="29">
        <v>1.0</v>
      </c>
      <c r="F85" s="28" t="s">
        <v>1154</v>
      </c>
      <c r="G85" s="29">
        <v>2.0</v>
      </c>
      <c r="H85" s="35" t="s">
        <v>966</v>
      </c>
      <c r="I85" s="29">
        <v>0.0</v>
      </c>
    </row>
    <row r="86" ht="15.75" customHeight="1">
      <c r="A86" s="32">
        <v>85.0</v>
      </c>
      <c r="B86" s="33" t="s">
        <v>1155</v>
      </c>
      <c r="C86" s="29">
        <v>0.0</v>
      </c>
      <c r="D86" s="33" t="s">
        <v>1156</v>
      </c>
      <c r="E86" s="29">
        <v>3.0</v>
      </c>
      <c r="F86" s="28" t="s">
        <v>1157</v>
      </c>
      <c r="G86" s="29">
        <v>0.0</v>
      </c>
      <c r="H86" s="34" t="s">
        <v>1019</v>
      </c>
      <c r="I86" s="29">
        <v>0.0</v>
      </c>
    </row>
    <row r="87" ht="15.75" customHeight="1">
      <c r="A87" s="32">
        <v>86.0</v>
      </c>
      <c r="B87" s="33" t="s">
        <v>1158</v>
      </c>
      <c r="C87" s="29">
        <v>1.0</v>
      </c>
      <c r="D87" s="33" t="s">
        <v>1159</v>
      </c>
      <c r="E87" s="29">
        <v>1.0</v>
      </c>
      <c r="F87" s="28" t="s">
        <v>1160</v>
      </c>
      <c r="G87" s="29">
        <v>2.0</v>
      </c>
      <c r="H87" s="35" t="s">
        <v>1161</v>
      </c>
      <c r="I87" s="29">
        <v>2.0</v>
      </c>
    </row>
    <row r="88" ht="15.75" customHeight="1">
      <c r="A88" s="32">
        <v>87.0</v>
      </c>
      <c r="B88" s="33" t="s">
        <v>1162</v>
      </c>
      <c r="C88" s="29">
        <v>3.0</v>
      </c>
      <c r="D88" s="33" t="s">
        <v>1163</v>
      </c>
      <c r="E88" s="29">
        <v>1.0</v>
      </c>
      <c r="F88" s="28" t="s">
        <v>1164</v>
      </c>
      <c r="G88" s="29">
        <v>2.0</v>
      </c>
      <c r="H88" s="34" t="s">
        <v>1165</v>
      </c>
      <c r="I88" s="29">
        <v>2.0</v>
      </c>
    </row>
    <row r="89" ht="15.75" customHeight="1">
      <c r="A89" s="32">
        <v>88.0</v>
      </c>
      <c r="B89" s="33" t="s">
        <v>1166</v>
      </c>
      <c r="C89" s="29">
        <v>1.0</v>
      </c>
      <c r="D89" s="33" t="s">
        <v>1167</v>
      </c>
      <c r="E89" s="29">
        <v>1.0</v>
      </c>
      <c r="F89" s="28" t="s">
        <v>1168</v>
      </c>
      <c r="G89" s="29">
        <v>1.0</v>
      </c>
      <c r="H89" s="35" t="s">
        <v>936</v>
      </c>
      <c r="I89" s="29">
        <v>0.0</v>
      </c>
    </row>
    <row r="90" ht="15.75" customHeight="1">
      <c r="A90" s="32">
        <v>89.0</v>
      </c>
      <c r="B90" s="33" t="s">
        <v>1169</v>
      </c>
      <c r="C90" s="29">
        <v>1.0</v>
      </c>
      <c r="D90" s="33" t="s">
        <v>1170</v>
      </c>
      <c r="E90" s="29">
        <v>0.0</v>
      </c>
      <c r="F90" s="28" t="s">
        <v>1171</v>
      </c>
      <c r="G90" s="29">
        <v>2.0</v>
      </c>
      <c r="H90" s="34" t="s">
        <v>966</v>
      </c>
      <c r="I90" s="29">
        <v>0.0</v>
      </c>
    </row>
    <row r="91" ht="15.75" customHeight="1">
      <c r="A91" s="32">
        <v>90.0</v>
      </c>
      <c r="B91" s="33" t="s">
        <v>1172</v>
      </c>
      <c r="C91" s="29">
        <v>1.0</v>
      </c>
      <c r="D91" s="33" t="s">
        <v>1173</v>
      </c>
      <c r="E91" s="29">
        <v>1.0</v>
      </c>
      <c r="F91" s="28" t="s">
        <v>1174</v>
      </c>
      <c r="G91" s="29">
        <v>4.0</v>
      </c>
      <c r="H91" s="35" t="s">
        <v>915</v>
      </c>
      <c r="I91" s="29">
        <v>0.0</v>
      </c>
    </row>
    <row r="92" ht="15.75" customHeight="1">
      <c r="A92" s="32">
        <v>91.0</v>
      </c>
      <c r="B92" s="33" t="s">
        <v>1175</v>
      </c>
      <c r="C92" s="29">
        <v>2.0</v>
      </c>
      <c r="D92" s="33" t="s">
        <v>1176</v>
      </c>
      <c r="E92" s="29">
        <v>1.0</v>
      </c>
      <c r="F92" s="28" t="s">
        <v>1177</v>
      </c>
      <c r="G92" s="29">
        <v>4.0</v>
      </c>
      <c r="H92" s="34" t="s">
        <v>1178</v>
      </c>
      <c r="I92" s="29">
        <v>5.0</v>
      </c>
    </row>
    <row r="93" ht="15.75" customHeight="1">
      <c r="A93" s="32">
        <v>92.0</v>
      </c>
      <c r="B93" s="33" t="s">
        <v>1179</v>
      </c>
      <c r="C93" s="29">
        <v>0.0</v>
      </c>
      <c r="D93" s="33" t="s">
        <v>1180</v>
      </c>
      <c r="E93" s="29">
        <v>1.0</v>
      </c>
      <c r="F93" s="28" t="s">
        <v>1181</v>
      </c>
      <c r="G93" s="29">
        <v>2.0</v>
      </c>
      <c r="H93" s="35" t="s">
        <v>1182</v>
      </c>
      <c r="I93" s="29">
        <v>0.0</v>
      </c>
    </row>
    <row r="94" ht="15.75" customHeight="1">
      <c r="A94" s="32">
        <v>93.0</v>
      </c>
      <c r="B94" s="33" t="s">
        <v>1059</v>
      </c>
      <c r="C94" s="29">
        <v>0.0</v>
      </c>
      <c r="D94" s="33" t="s">
        <v>1183</v>
      </c>
      <c r="E94" s="29">
        <v>1.0</v>
      </c>
      <c r="F94" s="28" t="s">
        <v>1184</v>
      </c>
      <c r="G94" s="29">
        <v>0.0</v>
      </c>
      <c r="H94" s="34" t="s">
        <v>1185</v>
      </c>
      <c r="I94" s="29">
        <v>0.0</v>
      </c>
    </row>
    <row r="95" ht="15.75" customHeight="1">
      <c r="A95" s="32">
        <v>94.0</v>
      </c>
      <c r="B95" s="33" t="s">
        <v>920</v>
      </c>
      <c r="C95" s="29">
        <v>0.0</v>
      </c>
      <c r="D95" s="33" t="s">
        <v>1186</v>
      </c>
      <c r="E95" s="29">
        <v>0.0</v>
      </c>
      <c r="F95" s="28" t="s">
        <v>1036</v>
      </c>
      <c r="G95" s="29">
        <v>0.0</v>
      </c>
      <c r="H95" s="35" t="s">
        <v>915</v>
      </c>
      <c r="I95" s="29">
        <v>0.0</v>
      </c>
    </row>
    <row r="96" ht="15.75" customHeight="1">
      <c r="A96" s="32">
        <v>95.0</v>
      </c>
      <c r="B96" s="33" t="s">
        <v>1187</v>
      </c>
      <c r="C96" s="29">
        <v>0.0</v>
      </c>
      <c r="D96" s="33" t="s">
        <v>1188</v>
      </c>
      <c r="E96" s="29">
        <v>1.0</v>
      </c>
      <c r="F96" s="28" t="s">
        <v>1189</v>
      </c>
      <c r="G96" s="29">
        <v>2.0</v>
      </c>
      <c r="H96" s="34" t="s">
        <v>1190</v>
      </c>
      <c r="I96" s="29">
        <v>2.0</v>
      </c>
    </row>
    <row r="97" ht="15.75" customHeight="1">
      <c r="A97" s="32">
        <v>96.0</v>
      </c>
      <c r="B97" s="33" t="s">
        <v>1191</v>
      </c>
      <c r="C97" s="29">
        <v>0.0</v>
      </c>
      <c r="D97" s="33" t="s">
        <v>1192</v>
      </c>
      <c r="E97" s="29">
        <v>0.0</v>
      </c>
      <c r="F97" s="28" t="s">
        <v>925</v>
      </c>
      <c r="G97" s="29">
        <v>0.0</v>
      </c>
      <c r="H97" s="35" t="s">
        <v>915</v>
      </c>
      <c r="I97" s="29">
        <v>0.0</v>
      </c>
    </row>
    <row r="98" ht="15.75" customHeight="1">
      <c r="A98" s="32">
        <v>97.0</v>
      </c>
      <c r="B98" s="33" t="s">
        <v>1193</v>
      </c>
      <c r="C98" s="29">
        <v>1.0</v>
      </c>
      <c r="D98" s="33" t="s">
        <v>1194</v>
      </c>
      <c r="E98" s="29">
        <v>1.0</v>
      </c>
      <c r="F98" s="28" t="s">
        <v>1195</v>
      </c>
      <c r="G98" s="29">
        <v>0.0</v>
      </c>
      <c r="H98" s="34" t="s">
        <v>1196</v>
      </c>
      <c r="I98" s="29">
        <v>0.0</v>
      </c>
    </row>
    <row r="99" ht="15.75" customHeight="1">
      <c r="A99" s="32">
        <v>98.0</v>
      </c>
      <c r="B99" s="33" t="s">
        <v>1197</v>
      </c>
      <c r="C99" s="29">
        <v>2.0</v>
      </c>
      <c r="D99" s="33" t="s">
        <v>1198</v>
      </c>
      <c r="E99" s="29">
        <v>1.0</v>
      </c>
      <c r="F99" s="28" t="s">
        <v>1199</v>
      </c>
      <c r="G99" s="29">
        <v>3.0</v>
      </c>
      <c r="H99" s="35" t="s">
        <v>1200</v>
      </c>
      <c r="I99" s="29">
        <v>2.0</v>
      </c>
    </row>
    <row r="100" ht="15.75" customHeight="1">
      <c r="A100" s="32">
        <v>99.0</v>
      </c>
      <c r="B100" s="33" t="s">
        <v>869</v>
      </c>
      <c r="C100" s="29">
        <v>0.0</v>
      </c>
      <c r="D100" s="33" t="s">
        <v>1201</v>
      </c>
      <c r="E100" s="29">
        <v>0.0</v>
      </c>
      <c r="F100" s="28" t="s">
        <v>1002</v>
      </c>
      <c r="G100" s="29">
        <v>0.0</v>
      </c>
      <c r="H100" s="34" t="s">
        <v>915</v>
      </c>
      <c r="I100" s="29">
        <v>0.0</v>
      </c>
    </row>
    <row r="101" ht="15.75" customHeight="1">
      <c r="A101" s="32">
        <v>100.0</v>
      </c>
      <c r="B101" s="33" t="s">
        <v>869</v>
      </c>
      <c r="C101" s="29">
        <v>0.0</v>
      </c>
      <c r="D101" s="33" t="s">
        <v>1202</v>
      </c>
      <c r="E101" s="29">
        <v>0.0</v>
      </c>
      <c r="F101" s="28" t="s">
        <v>1203</v>
      </c>
      <c r="G101" s="29">
        <v>2.0</v>
      </c>
      <c r="H101" s="35" t="s">
        <v>1204</v>
      </c>
      <c r="I101" s="29">
        <v>1.0</v>
      </c>
    </row>
    <row r="102" ht="15.75" customHeight="1">
      <c r="A102" s="32">
        <v>101.0</v>
      </c>
      <c r="B102" s="33" t="s">
        <v>1205</v>
      </c>
      <c r="C102" s="29">
        <v>1.0</v>
      </c>
      <c r="D102" s="33" t="s">
        <v>1206</v>
      </c>
      <c r="E102" s="36">
        <v>1.0</v>
      </c>
      <c r="F102" s="33" t="s">
        <v>1207</v>
      </c>
      <c r="G102" s="36">
        <v>4.0</v>
      </c>
      <c r="H102" s="34" t="s">
        <v>1208</v>
      </c>
      <c r="I102" s="37">
        <v>4.0</v>
      </c>
    </row>
    <row r="103" ht="15.75" customHeight="1">
      <c r="A103" s="32">
        <v>102.0</v>
      </c>
      <c r="B103" s="33" t="s">
        <v>1209</v>
      </c>
      <c r="C103" s="29">
        <v>1.0</v>
      </c>
      <c r="D103" s="33" t="s">
        <v>1210</v>
      </c>
      <c r="E103" s="36">
        <v>1.0</v>
      </c>
      <c r="F103" s="33" t="s">
        <v>1005</v>
      </c>
      <c r="G103" s="36">
        <v>0.0</v>
      </c>
      <c r="H103" s="35" t="s">
        <v>1211</v>
      </c>
      <c r="I103" s="38">
        <v>0.0</v>
      </c>
    </row>
    <row r="104" ht="15.75" customHeight="1">
      <c r="A104" s="32">
        <v>103.0</v>
      </c>
      <c r="B104" s="33" t="s">
        <v>1212</v>
      </c>
      <c r="C104" s="29">
        <v>1.0</v>
      </c>
      <c r="D104" s="33" t="s">
        <v>1213</v>
      </c>
      <c r="E104" s="36">
        <v>1.0</v>
      </c>
      <c r="F104" s="33" t="s">
        <v>1214</v>
      </c>
      <c r="G104" s="36">
        <v>2.0</v>
      </c>
      <c r="H104" s="34" t="s">
        <v>907</v>
      </c>
      <c r="I104" s="37">
        <v>0.0</v>
      </c>
    </row>
    <row r="105" ht="15.75" customHeight="1">
      <c r="A105" s="32">
        <v>104.0</v>
      </c>
      <c r="B105" s="33" t="s">
        <v>1215</v>
      </c>
      <c r="C105" s="29">
        <v>0.0</v>
      </c>
      <c r="D105" s="33" t="s">
        <v>1216</v>
      </c>
      <c r="E105" s="36">
        <v>0.0</v>
      </c>
      <c r="F105" s="33" t="s">
        <v>1217</v>
      </c>
      <c r="G105" s="36">
        <v>0.0</v>
      </c>
      <c r="H105" s="35" t="s">
        <v>1019</v>
      </c>
      <c r="I105" s="38">
        <v>0.0</v>
      </c>
    </row>
    <row r="106" ht="15.75" customHeight="1">
      <c r="A106" s="32">
        <v>105.0</v>
      </c>
      <c r="B106" s="33" t="s">
        <v>1218</v>
      </c>
      <c r="C106" s="29">
        <v>1.0</v>
      </c>
      <c r="D106" s="33" t="s">
        <v>1219</v>
      </c>
      <c r="E106" s="36">
        <v>0.0</v>
      </c>
      <c r="F106" s="33" t="s">
        <v>1220</v>
      </c>
      <c r="G106" s="36">
        <v>2.0</v>
      </c>
      <c r="H106" s="34" t="s">
        <v>915</v>
      </c>
      <c r="I106" s="37">
        <v>0.0</v>
      </c>
    </row>
    <row r="107" ht="15.75" customHeight="1">
      <c r="A107" s="32">
        <v>106.0</v>
      </c>
      <c r="B107" s="33" t="s">
        <v>1221</v>
      </c>
      <c r="C107" s="29">
        <v>3.0</v>
      </c>
      <c r="D107" s="33" t="s">
        <v>1222</v>
      </c>
      <c r="E107" s="36">
        <v>1.0</v>
      </c>
      <c r="F107" s="33" t="s">
        <v>1223</v>
      </c>
      <c r="G107" s="36">
        <v>4.0</v>
      </c>
      <c r="H107" s="35" t="s">
        <v>1224</v>
      </c>
      <c r="I107" s="38">
        <v>2.0</v>
      </c>
    </row>
    <row r="108" ht="15.75" customHeight="1">
      <c r="A108" s="32">
        <v>107.0</v>
      </c>
      <c r="B108" s="33" t="s">
        <v>1225</v>
      </c>
      <c r="C108" s="29">
        <v>2.0</v>
      </c>
      <c r="D108" s="33" t="s">
        <v>1226</v>
      </c>
      <c r="E108" s="36">
        <v>1.0</v>
      </c>
      <c r="F108" s="33" t="s">
        <v>1227</v>
      </c>
      <c r="G108" s="36">
        <v>3.0</v>
      </c>
      <c r="H108" s="34" t="s">
        <v>1228</v>
      </c>
      <c r="I108" s="37">
        <v>0.0</v>
      </c>
    </row>
    <row r="109" ht="15.75" customHeight="1">
      <c r="A109" s="32">
        <v>108.0</v>
      </c>
      <c r="B109" s="33" t="s">
        <v>1229</v>
      </c>
      <c r="C109" s="29">
        <v>1.0</v>
      </c>
      <c r="D109" s="33" t="s">
        <v>1230</v>
      </c>
      <c r="E109" s="36">
        <v>2.0</v>
      </c>
      <c r="F109" s="33" t="s">
        <v>1231</v>
      </c>
      <c r="G109" s="36">
        <v>3.0</v>
      </c>
      <c r="H109" s="35" t="s">
        <v>1232</v>
      </c>
      <c r="I109" s="38">
        <v>0.0</v>
      </c>
    </row>
    <row r="110" ht="15.75" customHeight="1">
      <c r="A110" s="32">
        <v>109.0</v>
      </c>
      <c r="B110" s="33" t="s">
        <v>1233</v>
      </c>
      <c r="C110" s="29">
        <v>1.0</v>
      </c>
      <c r="D110" s="33" t="s">
        <v>1234</v>
      </c>
      <c r="E110" s="36">
        <v>1.0</v>
      </c>
      <c r="F110" s="33" t="s">
        <v>1235</v>
      </c>
      <c r="G110" s="36">
        <v>2.0</v>
      </c>
      <c r="H110" s="34" t="s">
        <v>1236</v>
      </c>
      <c r="I110" s="37">
        <v>0.0</v>
      </c>
    </row>
    <row r="111" ht="15.75" customHeight="1">
      <c r="A111" s="32">
        <v>110.0</v>
      </c>
      <c r="B111" s="33" t="s">
        <v>1237</v>
      </c>
      <c r="C111" s="29">
        <v>1.0</v>
      </c>
      <c r="D111" s="33" t="s">
        <v>1238</v>
      </c>
      <c r="E111" s="36">
        <v>2.0</v>
      </c>
      <c r="F111" s="33" t="s">
        <v>1239</v>
      </c>
      <c r="G111" s="36">
        <v>2.0</v>
      </c>
      <c r="H111" s="35" t="s">
        <v>1240</v>
      </c>
      <c r="I111" s="38">
        <v>2.0</v>
      </c>
    </row>
    <row r="112" ht="15.75" customHeight="1">
      <c r="A112" s="32">
        <v>111.0</v>
      </c>
      <c r="B112" s="33" t="s">
        <v>1241</v>
      </c>
      <c r="C112" s="29">
        <v>0.0</v>
      </c>
      <c r="D112" s="33" t="s">
        <v>1242</v>
      </c>
      <c r="E112" s="36">
        <v>0.0</v>
      </c>
      <c r="F112" s="33" t="s">
        <v>1243</v>
      </c>
      <c r="G112" s="36">
        <v>0.0</v>
      </c>
      <c r="H112" s="34" t="s">
        <v>1244</v>
      </c>
      <c r="I112" s="37">
        <v>0.0</v>
      </c>
    </row>
    <row r="113" ht="15.75" customHeight="1">
      <c r="A113" s="32">
        <v>112.0</v>
      </c>
      <c r="B113" s="33" t="s">
        <v>1245</v>
      </c>
      <c r="C113" s="29">
        <v>1.0</v>
      </c>
      <c r="D113" s="33" t="s">
        <v>1246</v>
      </c>
      <c r="E113" s="36">
        <v>2.0</v>
      </c>
      <c r="F113" s="33" t="s">
        <v>1247</v>
      </c>
      <c r="G113" s="36">
        <v>2.0</v>
      </c>
      <c r="H113" s="35" t="s">
        <v>1248</v>
      </c>
      <c r="I113" s="38">
        <v>2.0</v>
      </c>
    </row>
    <row r="114" ht="15.75" customHeight="1">
      <c r="A114" s="32">
        <v>113.0</v>
      </c>
      <c r="B114" s="33" t="s">
        <v>1249</v>
      </c>
      <c r="C114" s="29">
        <v>0.0</v>
      </c>
      <c r="D114" s="33" t="s">
        <v>1250</v>
      </c>
      <c r="E114" s="36">
        <v>1.0</v>
      </c>
      <c r="F114" s="33" t="s">
        <v>1251</v>
      </c>
      <c r="G114" s="36">
        <v>2.0</v>
      </c>
      <c r="H114" s="34" t="s">
        <v>1019</v>
      </c>
      <c r="I114" s="37">
        <v>0.0</v>
      </c>
    </row>
    <row r="115" ht="15.75" customHeight="1">
      <c r="A115" s="32">
        <v>114.0</v>
      </c>
      <c r="B115" s="33" t="s">
        <v>1059</v>
      </c>
      <c r="C115" s="29">
        <v>0.0</v>
      </c>
      <c r="D115" s="33" t="s">
        <v>1252</v>
      </c>
      <c r="E115" s="36">
        <v>0.0</v>
      </c>
      <c r="F115" s="33" t="s">
        <v>1253</v>
      </c>
      <c r="G115" s="36">
        <v>0.0</v>
      </c>
      <c r="H115" s="35" t="s">
        <v>1254</v>
      </c>
      <c r="I115" s="38">
        <v>0.0</v>
      </c>
    </row>
    <row r="116" ht="15.75" customHeight="1">
      <c r="A116" s="32">
        <v>115.0</v>
      </c>
      <c r="B116" s="33" t="s">
        <v>1255</v>
      </c>
      <c r="C116" s="29">
        <v>1.0</v>
      </c>
      <c r="D116" s="33" t="s">
        <v>1256</v>
      </c>
      <c r="E116" s="36">
        <v>1.0</v>
      </c>
      <c r="F116" s="33" t="s">
        <v>1257</v>
      </c>
      <c r="G116" s="36">
        <v>0.0</v>
      </c>
      <c r="H116" s="34" t="s">
        <v>1258</v>
      </c>
      <c r="I116" s="37">
        <v>0.0</v>
      </c>
    </row>
    <row r="117" ht="15.75" customHeight="1">
      <c r="A117" s="32">
        <v>116.0</v>
      </c>
      <c r="B117" s="33" t="s">
        <v>1259</v>
      </c>
      <c r="C117" s="29">
        <v>1.0</v>
      </c>
      <c r="D117" s="33" t="s">
        <v>1260</v>
      </c>
      <c r="E117" s="36">
        <v>0.0</v>
      </c>
      <c r="F117" s="33" t="s">
        <v>1261</v>
      </c>
      <c r="G117" s="36">
        <v>2.0</v>
      </c>
      <c r="H117" s="35" t="s">
        <v>1262</v>
      </c>
      <c r="I117" s="38">
        <v>1.0</v>
      </c>
    </row>
    <row r="118" ht="15.75" customHeight="1">
      <c r="A118" s="32">
        <v>117.0</v>
      </c>
      <c r="B118" s="33" t="s">
        <v>1263</v>
      </c>
      <c r="C118" s="29">
        <v>2.0</v>
      </c>
      <c r="D118" s="33" t="s">
        <v>1264</v>
      </c>
      <c r="E118" s="36">
        <v>1.0</v>
      </c>
      <c r="F118" s="33" t="s">
        <v>1265</v>
      </c>
      <c r="G118" s="36">
        <v>3.0</v>
      </c>
      <c r="H118" s="34" t="s">
        <v>1266</v>
      </c>
      <c r="I118" s="37">
        <v>0.0</v>
      </c>
    </row>
    <row r="119" ht="15.75" customHeight="1">
      <c r="A119" s="32">
        <v>118.0</v>
      </c>
      <c r="B119" s="33" t="s">
        <v>1267</v>
      </c>
      <c r="C119" s="29">
        <v>0.0</v>
      </c>
      <c r="D119" s="33" t="s">
        <v>1268</v>
      </c>
      <c r="E119" s="36">
        <v>0.0</v>
      </c>
      <c r="F119" s="33" t="s">
        <v>1036</v>
      </c>
      <c r="G119" s="36">
        <v>0.0</v>
      </c>
      <c r="H119" s="35" t="s">
        <v>1019</v>
      </c>
      <c r="I119" s="38">
        <v>0.0</v>
      </c>
    </row>
    <row r="120" ht="15.75" customHeight="1">
      <c r="A120" s="32">
        <v>119.0</v>
      </c>
      <c r="B120" s="33" t="s">
        <v>1191</v>
      </c>
      <c r="C120" s="29">
        <v>0.0</v>
      </c>
      <c r="D120" s="33" t="s">
        <v>1269</v>
      </c>
      <c r="E120" s="36">
        <v>0.0</v>
      </c>
      <c r="F120" s="33" t="s">
        <v>1270</v>
      </c>
      <c r="G120" s="36">
        <v>0.0</v>
      </c>
      <c r="H120" s="34" t="s">
        <v>926</v>
      </c>
      <c r="I120" s="37">
        <v>0.0</v>
      </c>
    </row>
    <row r="121" ht="15.75" customHeight="1">
      <c r="A121" s="32">
        <v>120.0</v>
      </c>
      <c r="B121" s="33" t="s">
        <v>1271</v>
      </c>
      <c r="C121" s="29">
        <v>1.0</v>
      </c>
      <c r="D121" s="33" t="s">
        <v>1272</v>
      </c>
      <c r="E121" s="36">
        <v>0.0</v>
      </c>
      <c r="F121" s="33" t="s">
        <v>1002</v>
      </c>
      <c r="G121" s="36">
        <v>0.0</v>
      </c>
      <c r="H121" s="35" t="s">
        <v>1019</v>
      </c>
      <c r="I121" s="38">
        <v>0.0</v>
      </c>
    </row>
    <row r="122" ht="15.75" customHeight="1">
      <c r="A122" s="32">
        <v>121.0</v>
      </c>
      <c r="B122" s="33" t="s">
        <v>1273</v>
      </c>
      <c r="C122" s="29">
        <v>1.0</v>
      </c>
      <c r="D122" s="33" t="s">
        <v>1274</v>
      </c>
      <c r="E122" s="36">
        <v>1.0</v>
      </c>
      <c r="F122" s="33" t="s">
        <v>1275</v>
      </c>
      <c r="G122" s="36">
        <v>0.0</v>
      </c>
      <c r="H122" s="34" t="s">
        <v>1276</v>
      </c>
      <c r="I122" s="37">
        <v>0.0</v>
      </c>
    </row>
    <row r="123" ht="15.75" customHeight="1">
      <c r="A123" s="32">
        <v>122.0</v>
      </c>
      <c r="B123" s="33" t="s">
        <v>1277</v>
      </c>
      <c r="C123" s="29">
        <v>0.0</v>
      </c>
      <c r="D123" s="33" t="s">
        <v>1278</v>
      </c>
      <c r="E123" s="36">
        <v>1.0</v>
      </c>
      <c r="F123" s="33" t="s">
        <v>1279</v>
      </c>
      <c r="G123" s="36">
        <v>1.0</v>
      </c>
      <c r="H123" s="35" t="s">
        <v>907</v>
      </c>
      <c r="I123" s="38">
        <v>0.0</v>
      </c>
    </row>
    <row r="124" ht="15.75" customHeight="1">
      <c r="A124" s="32">
        <v>123.0</v>
      </c>
      <c r="B124" s="33" t="s">
        <v>1280</v>
      </c>
      <c r="C124" s="29">
        <v>1.0</v>
      </c>
      <c r="D124" s="33" t="s">
        <v>1281</v>
      </c>
      <c r="E124" s="36">
        <v>1.0</v>
      </c>
      <c r="F124" s="33" t="s">
        <v>1282</v>
      </c>
      <c r="G124" s="36">
        <v>2.0</v>
      </c>
      <c r="H124" s="34" t="s">
        <v>1283</v>
      </c>
      <c r="I124" s="37">
        <v>0.0</v>
      </c>
    </row>
    <row r="125" ht="15.75" customHeight="1">
      <c r="A125" s="32">
        <v>124.0</v>
      </c>
      <c r="B125" s="33" t="s">
        <v>1284</v>
      </c>
      <c r="C125" s="29">
        <v>2.0</v>
      </c>
      <c r="D125" s="33" t="s">
        <v>1285</v>
      </c>
      <c r="E125" s="36">
        <v>2.0</v>
      </c>
      <c r="F125" s="33" t="s">
        <v>1286</v>
      </c>
      <c r="G125" s="36">
        <v>3.0</v>
      </c>
      <c r="H125" s="35" t="s">
        <v>1287</v>
      </c>
      <c r="I125" s="38">
        <v>0.0</v>
      </c>
    </row>
    <row r="126" ht="15.75" customHeight="1">
      <c r="A126" s="32">
        <v>125.0</v>
      </c>
      <c r="B126" s="33" t="s">
        <v>1288</v>
      </c>
      <c r="C126" s="29">
        <v>1.0</v>
      </c>
      <c r="D126" s="33" t="s">
        <v>1289</v>
      </c>
      <c r="E126" s="36">
        <v>1.0</v>
      </c>
      <c r="F126" s="33" t="s">
        <v>1290</v>
      </c>
      <c r="G126" s="36">
        <v>1.0</v>
      </c>
      <c r="H126" s="34" t="s">
        <v>1291</v>
      </c>
      <c r="I126" s="37">
        <v>1.0</v>
      </c>
    </row>
    <row r="127" ht="15.75" customHeight="1">
      <c r="A127" s="32">
        <v>126.0</v>
      </c>
      <c r="B127" s="33" t="s">
        <v>1292</v>
      </c>
      <c r="C127" s="29">
        <v>1.0</v>
      </c>
      <c r="D127" s="33" t="s">
        <v>1293</v>
      </c>
      <c r="E127" s="36">
        <v>2.0</v>
      </c>
      <c r="F127" s="33" t="s">
        <v>1294</v>
      </c>
      <c r="G127" s="36">
        <v>3.0</v>
      </c>
      <c r="H127" s="35" t="s">
        <v>1295</v>
      </c>
      <c r="I127" s="38">
        <v>1.0</v>
      </c>
    </row>
    <row r="128" ht="15.75" customHeight="1">
      <c r="A128" s="32">
        <v>127.0</v>
      </c>
      <c r="B128" s="33" t="s">
        <v>1296</v>
      </c>
      <c r="C128" s="29">
        <v>1.0</v>
      </c>
      <c r="D128" s="33" t="s">
        <v>1297</v>
      </c>
      <c r="E128" s="36">
        <v>1.0</v>
      </c>
      <c r="F128" s="33" t="s">
        <v>1298</v>
      </c>
      <c r="G128" s="36">
        <v>2.0</v>
      </c>
      <c r="H128" s="34" t="s">
        <v>966</v>
      </c>
      <c r="I128" s="37">
        <v>0.0</v>
      </c>
    </row>
    <row r="129" ht="15.75" customHeight="1">
      <c r="A129" s="32">
        <v>128.0</v>
      </c>
      <c r="B129" s="33" t="s">
        <v>1299</v>
      </c>
      <c r="C129" s="29">
        <v>2.0</v>
      </c>
      <c r="D129" s="33" t="s">
        <v>1300</v>
      </c>
      <c r="E129" s="36">
        <v>1.0</v>
      </c>
      <c r="F129" s="33" t="s">
        <v>1301</v>
      </c>
      <c r="G129" s="36">
        <v>0.0</v>
      </c>
      <c r="H129" s="35" t="s">
        <v>903</v>
      </c>
      <c r="I129" s="38">
        <v>0.0</v>
      </c>
    </row>
    <row r="130" ht="15.75" customHeight="1">
      <c r="A130" s="32">
        <v>129.0</v>
      </c>
      <c r="B130" s="33" t="s">
        <v>1302</v>
      </c>
      <c r="C130" s="29">
        <v>1.0</v>
      </c>
      <c r="D130" s="33" t="s">
        <v>1303</v>
      </c>
      <c r="E130" s="36">
        <v>1.0</v>
      </c>
      <c r="F130" s="33" t="s">
        <v>1304</v>
      </c>
      <c r="G130" s="36">
        <v>2.0</v>
      </c>
      <c r="H130" s="34" t="s">
        <v>958</v>
      </c>
      <c r="I130" s="37">
        <v>0.0</v>
      </c>
    </row>
    <row r="131" ht="15.75" customHeight="1">
      <c r="A131" s="32">
        <v>130.0</v>
      </c>
      <c r="B131" s="33" t="s">
        <v>1305</v>
      </c>
      <c r="C131" s="29">
        <v>1.0</v>
      </c>
      <c r="D131" s="33" t="s">
        <v>1306</v>
      </c>
      <c r="E131" s="36">
        <v>1.0</v>
      </c>
      <c r="F131" s="33" t="s">
        <v>1036</v>
      </c>
      <c r="G131" s="36">
        <v>0.0</v>
      </c>
      <c r="H131" s="35" t="s">
        <v>915</v>
      </c>
      <c r="I131" s="38">
        <v>0.0</v>
      </c>
    </row>
    <row r="132" ht="15.75" customHeight="1">
      <c r="A132" s="32">
        <v>131.0</v>
      </c>
      <c r="B132" s="33" t="s">
        <v>1307</v>
      </c>
      <c r="C132" s="29">
        <v>1.0</v>
      </c>
      <c r="D132" s="33" t="s">
        <v>1308</v>
      </c>
      <c r="E132" s="36">
        <v>1.0</v>
      </c>
      <c r="F132" s="33" t="s">
        <v>1309</v>
      </c>
      <c r="G132" s="36">
        <v>2.0</v>
      </c>
      <c r="H132" s="34" t="s">
        <v>915</v>
      </c>
      <c r="I132" s="37">
        <v>0.0</v>
      </c>
    </row>
    <row r="133" ht="15.75" customHeight="1">
      <c r="A133" s="32">
        <v>132.0</v>
      </c>
      <c r="B133" s="33" t="s">
        <v>1310</v>
      </c>
      <c r="C133" s="29">
        <v>2.0</v>
      </c>
      <c r="D133" s="33" t="s">
        <v>1311</v>
      </c>
      <c r="E133" s="36">
        <v>1.0</v>
      </c>
      <c r="F133" s="33" t="s">
        <v>1312</v>
      </c>
      <c r="G133" s="36">
        <v>2.0</v>
      </c>
      <c r="H133" s="35" t="s">
        <v>1313</v>
      </c>
      <c r="I133" s="38">
        <v>0.0</v>
      </c>
    </row>
    <row r="134" ht="15.75" customHeight="1">
      <c r="A134" s="32">
        <v>133.0</v>
      </c>
      <c r="B134" s="33" t="s">
        <v>1314</v>
      </c>
      <c r="C134" s="29">
        <v>1.0</v>
      </c>
      <c r="D134" s="33" t="s">
        <v>1315</v>
      </c>
      <c r="E134" s="36">
        <v>2.0</v>
      </c>
      <c r="F134" s="33" t="s">
        <v>1316</v>
      </c>
      <c r="G134" s="36">
        <v>2.0</v>
      </c>
      <c r="H134" s="34" t="s">
        <v>1317</v>
      </c>
      <c r="I134" s="37">
        <v>1.0</v>
      </c>
    </row>
    <row r="135" ht="15.75" customHeight="1">
      <c r="A135" s="32">
        <v>134.0</v>
      </c>
      <c r="B135" s="33" t="s">
        <v>1318</v>
      </c>
      <c r="C135" s="29">
        <v>1.0</v>
      </c>
      <c r="D135" s="33" t="s">
        <v>1319</v>
      </c>
      <c r="E135" s="36">
        <v>1.0</v>
      </c>
      <c r="F135" s="33" t="s">
        <v>1320</v>
      </c>
      <c r="G135" s="36">
        <v>1.0</v>
      </c>
      <c r="H135" s="35" t="s">
        <v>1321</v>
      </c>
      <c r="I135" s="38">
        <v>0.0</v>
      </c>
    </row>
    <row r="136" ht="15.75" customHeight="1">
      <c r="A136" s="32">
        <v>135.0</v>
      </c>
      <c r="B136" s="33" t="s">
        <v>1322</v>
      </c>
      <c r="C136" s="29">
        <v>2.0</v>
      </c>
      <c r="D136" s="33" t="s">
        <v>1323</v>
      </c>
      <c r="E136" s="36">
        <v>1.0</v>
      </c>
      <c r="F136" s="33" t="s">
        <v>1324</v>
      </c>
      <c r="G136" s="36">
        <v>1.0</v>
      </c>
      <c r="H136" s="34" t="s">
        <v>1019</v>
      </c>
      <c r="I136" s="37">
        <v>0.0</v>
      </c>
    </row>
    <row r="137" ht="15.75" customHeight="1">
      <c r="A137" s="32">
        <v>136.0</v>
      </c>
      <c r="B137" s="33" t="s">
        <v>1325</v>
      </c>
      <c r="C137" s="29">
        <v>0.0</v>
      </c>
      <c r="D137" s="33" t="s">
        <v>1326</v>
      </c>
      <c r="E137" s="36">
        <v>1.0</v>
      </c>
      <c r="F137" s="33" t="s">
        <v>1327</v>
      </c>
      <c r="G137" s="36">
        <v>2.0</v>
      </c>
      <c r="H137" s="35" t="s">
        <v>1328</v>
      </c>
      <c r="I137" s="38">
        <v>0.0</v>
      </c>
    </row>
    <row r="138" ht="15.75" customHeight="1">
      <c r="A138" s="32">
        <v>137.0</v>
      </c>
      <c r="B138" s="33" t="s">
        <v>1329</v>
      </c>
      <c r="C138" s="29">
        <v>1.0</v>
      </c>
      <c r="D138" s="33" t="s">
        <v>1330</v>
      </c>
      <c r="E138" s="36">
        <v>1.0</v>
      </c>
      <c r="F138" s="33" t="s">
        <v>1331</v>
      </c>
      <c r="G138" s="36">
        <v>2.0</v>
      </c>
      <c r="H138" s="34" t="s">
        <v>1332</v>
      </c>
      <c r="I138" s="37">
        <v>1.0</v>
      </c>
    </row>
    <row r="139" ht="15.75" customHeight="1">
      <c r="A139" s="32">
        <v>138.0</v>
      </c>
      <c r="B139" s="33" t="s">
        <v>1333</v>
      </c>
      <c r="C139" s="29">
        <v>1.0</v>
      </c>
      <c r="D139" s="33" t="s">
        <v>1334</v>
      </c>
      <c r="E139" s="36">
        <v>1.0</v>
      </c>
      <c r="F139" s="33" t="s">
        <v>1335</v>
      </c>
      <c r="G139" s="36">
        <v>1.0</v>
      </c>
      <c r="H139" s="35" t="s">
        <v>1336</v>
      </c>
      <c r="I139" s="38">
        <v>0.0</v>
      </c>
    </row>
    <row r="140" ht="15.75" customHeight="1">
      <c r="A140" s="32">
        <v>139.0</v>
      </c>
      <c r="B140" s="33" t="s">
        <v>1337</v>
      </c>
      <c r="C140" s="29">
        <v>0.0</v>
      </c>
      <c r="D140" s="33" t="s">
        <v>1338</v>
      </c>
      <c r="E140" s="36">
        <v>1.0</v>
      </c>
      <c r="F140" s="33" t="s">
        <v>925</v>
      </c>
      <c r="G140" s="36">
        <v>0.0</v>
      </c>
      <c r="H140" s="34" t="s">
        <v>966</v>
      </c>
      <c r="I140" s="37">
        <v>0.0</v>
      </c>
    </row>
    <row r="141" ht="15.75" customHeight="1">
      <c r="A141" s="32">
        <v>140.0</v>
      </c>
      <c r="B141" s="33" t="s">
        <v>1339</v>
      </c>
      <c r="C141" s="29">
        <v>1.0</v>
      </c>
      <c r="D141" s="33" t="s">
        <v>1340</v>
      </c>
      <c r="E141" s="36">
        <v>1.0</v>
      </c>
      <c r="F141" s="33" t="s">
        <v>1341</v>
      </c>
      <c r="G141" s="36">
        <v>0.0</v>
      </c>
      <c r="H141" s="35" t="s">
        <v>1342</v>
      </c>
      <c r="I141" s="38">
        <v>0.0</v>
      </c>
    </row>
    <row r="142" ht="15.75" customHeight="1">
      <c r="A142" s="32">
        <v>141.0</v>
      </c>
      <c r="B142" s="33" t="s">
        <v>1343</v>
      </c>
      <c r="C142" s="29">
        <v>2.0</v>
      </c>
      <c r="D142" s="33" t="s">
        <v>1344</v>
      </c>
      <c r="E142" s="36">
        <v>1.0</v>
      </c>
      <c r="F142" s="33" t="s">
        <v>1345</v>
      </c>
      <c r="G142" s="36">
        <v>4.0</v>
      </c>
      <c r="H142" s="34" t="s">
        <v>1346</v>
      </c>
      <c r="I142" s="37">
        <v>0.0</v>
      </c>
    </row>
    <row r="143" ht="15.75" customHeight="1">
      <c r="A143" s="32">
        <v>142.0</v>
      </c>
      <c r="B143" s="33" t="s">
        <v>1347</v>
      </c>
      <c r="C143" s="29">
        <v>0.0</v>
      </c>
      <c r="D143" s="33" t="s">
        <v>1348</v>
      </c>
      <c r="E143" s="36">
        <v>0.0</v>
      </c>
      <c r="F143" s="33" t="s">
        <v>1349</v>
      </c>
      <c r="G143" s="36">
        <v>0.0</v>
      </c>
      <c r="H143" s="35" t="s">
        <v>1350</v>
      </c>
      <c r="I143" s="38">
        <v>0.0</v>
      </c>
    </row>
    <row r="144" ht="15.75" customHeight="1">
      <c r="A144" s="32">
        <v>143.0</v>
      </c>
      <c r="B144" s="33" t="s">
        <v>1351</v>
      </c>
      <c r="C144" s="29">
        <v>2.0</v>
      </c>
      <c r="D144" s="33" t="s">
        <v>1352</v>
      </c>
      <c r="E144" s="36">
        <v>1.0</v>
      </c>
      <c r="F144" s="33" t="s">
        <v>1353</v>
      </c>
      <c r="G144" s="36">
        <v>3.0</v>
      </c>
      <c r="H144" s="34" t="s">
        <v>1354</v>
      </c>
      <c r="I144" s="37">
        <v>0.0</v>
      </c>
    </row>
    <row r="145" ht="15.75" customHeight="1">
      <c r="A145" s="32">
        <v>144.0</v>
      </c>
      <c r="B145" s="33" t="s">
        <v>1355</v>
      </c>
      <c r="C145" s="29">
        <v>1.0</v>
      </c>
      <c r="D145" s="33" t="s">
        <v>1356</v>
      </c>
      <c r="E145" s="36">
        <v>2.0</v>
      </c>
      <c r="F145" s="33" t="s">
        <v>1357</v>
      </c>
      <c r="G145" s="36">
        <v>2.0</v>
      </c>
      <c r="H145" s="35" t="s">
        <v>915</v>
      </c>
      <c r="I145" s="38">
        <v>0.0</v>
      </c>
    </row>
    <row r="146" ht="15.75" customHeight="1">
      <c r="A146" s="32">
        <v>145.0</v>
      </c>
      <c r="B146" s="33" t="s">
        <v>1358</v>
      </c>
      <c r="C146" s="29">
        <v>1.0</v>
      </c>
      <c r="D146" s="33" t="s">
        <v>1359</v>
      </c>
      <c r="E146" s="36">
        <v>1.0</v>
      </c>
      <c r="F146" s="33" t="s">
        <v>1360</v>
      </c>
      <c r="G146" s="36">
        <v>2.0</v>
      </c>
      <c r="H146" s="34" t="s">
        <v>907</v>
      </c>
      <c r="I146" s="37">
        <v>0.0</v>
      </c>
    </row>
    <row r="147" ht="15.75" customHeight="1">
      <c r="A147" s="32">
        <v>146.0</v>
      </c>
      <c r="B147" s="33" t="s">
        <v>869</v>
      </c>
      <c r="C147" s="29">
        <v>0.0</v>
      </c>
      <c r="D147" s="33" t="s">
        <v>1361</v>
      </c>
      <c r="E147" s="36">
        <v>0.0</v>
      </c>
      <c r="F147" s="33" t="s">
        <v>1002</v>
      </c>
      <c r="G147" s="36">
        <v>0.0</v>
      </c>
      <c r="H147" s="35" t="s">
        <v>907</v>
      </c>
      <c r="I147" s="38">
        <v>0.0</v>
      </c>
    </row>
    <row r="148" ht="15.75" customHeight="1">
      <c r="A148" s="32">
        <v>147.0</v>
      </c>
      <c r="B148" s="33" t="s">
        <v>1191</v>
      </c>
      <c r="C148" s="29">
        <v>0.0</v>
      </c>
      <c r="D148" s="33" t="s">
        <v>1362</v>
      </c>
      <c r="E148" s="36">
        <v>1.0</v>
      </c>
      <c r="F148" s="33" t="s">
        <v>1363</v>
      </c>
      <c r="G148" s="36">
        <v>2.0</v>
      </c>
      <c r="H148" s="34" t="s">
        <v>1364</v>
      </c>
      <c r="I148" s="37">
        <v>1.0</v>
      </c>
    </row>
    <row r="149" ht="15.75" customHeight="1">
      <c r="A149" s="32">
        <v>148.0</v>
      </c>
      <c r="B149" s="33" t="s">
        <v>1365</v>
      </c>
      <c r="C149" s="29">
        <v>1.0</v>
      </c>
      <c r="D149" s="33" t="s">
        <v>1366</v>
      </c>
      <c r="E149" s="36">
        <v>1.0</v>
      </c>
      <c r="F149" s="33" t="s">
        <v>1367</v>
      </c>
      <c r="G149" s="36">
        <v>2.0</v>
      </c>
      <c r="H149" s="35" t="s">
        <v>1368</v>
      </c>
      <c r="I149" s="38">
        <v>1.0</v>
      </c>
    </row>
    <row r="150" ht="15.75" customHeight="1">
      <c r="A150" s="32">
        <v>149.0</v>
      </c>
      <c r="B150" s="33" t="s">
        <v>1369</v>
      </c>
      <c r="C150" s="29">
        <v>1.0</v>
      </c>
      <c r="D150" s="33" t="s">
        <v>1370</v>
      </c>
      <c r="E150" s="36">
        <v>1.0</v>
      </c>
      <c r="F150" s="33" t="s">
        <v>1371</v>
      </c>
      <c r="G150" s="36">
        <v>3.0</v>
      </c>
      <c r="H150" s="34" t="s">
        <v>907</v>
      </c>
      <c r="I150" s="37">
        <v>0.0</v>
      </c>
    </row>
    <row r="151" ht="15.75" customHeight="1">
      <c r="A151" s="32">
        <v>150.0</v>
      </c>
      <c r="B151" s="33" t="s">
        <v>1372</v>
      </c>
      <c r="C151" s="29">
        <v>2.0</v>
      </c>
      <c r="D151" s="33" t="s">
        <v>1373</v>
      </c>
      <c r="E151" s="36">
        <v>2.0</v>
      </c>
      <c r="F151" s="33" t="s">
        <v>1374</v>
      </c>
      <c r="G151" s="36">
        <v>4.0</v>
      </c>
      <c r="H151" s="35" t="s">
        <v>1375</v>
      </c>
      <c r="I151" s="38">
        <v>0.0</v>
      </c>
    </row>
    <row r="152" ht="15.75" customHeight="1">
      <c r="A152" s="32">
        <v>151.0</v>
      </c>
      <c r="B152" s="33" t="s">
        <v>1376</v>
      </c>
      <c r="C152" s="29">
        <v>1.0</v>
      </c>
      <c r="D152" s="33" t="s">
        <v>1377</v>
      </c>
      <c r="E152" s="36">
        <v>2.0</v>
      </c>
      <c r="F152" s="33" t="s">
        <v>1378</v>
      </c>
      <c r="G152" s="36">
        <v>4.0</v>
      </c>
      <c r="H152" s="34" t="s">
        <v>1379</v>
      </c>
      <c r="I152" s="37">
        <v>0.0</v>
      </c>
    </row>
    <row r="153" ht="15.75" customHeight="1">
      <c r="A153" s="32">
        <v>152.0</v>
      </c>
      <c r="B153" s="33" t="s">
        <v>1380</v>
      </c>
      <c r="C153" s="29">
        <v>1.0</v>
      </c>
      <c r="D153" s="33" t="s">
        <v>1381</v>
      </c>
      <c r="E153" s="36">
        <v>0.0</v>
      </c>
      <c r="F153" s="33" t="s">
        <v>1382</v>
      </c>
      <c r="G153" s="36">
        <v>0.0</v>
      </c>
      <c r="H153" s="35" t="s">
        <v>1383</v>
      </c>
      <c r="I153" s="38">
        <v>0.0</v>
      </c>
    </row>
    <row r="154" ht="15.75" customHeight="1">
      <c r="A154" s="32">
        <v>153.0</v>
      </c>
      <c r="B154" s="33" t="s">
        <v>1384</v>
      </c>
      <c r="C154" s="29">
        <v>0.0</v>
      </c>
      <c r="D154" s="33" t="s">
        <v>1385</v>
      </c>
      <c r="E154" s="36">
        <v>0.0</v>
      </c>
      <c r="F154" s="33" t="s">
        <v>1386</v>
      </c>
      <c r="G154" s="36">
        <v>0.0</v>
      </c>
      <c r="H154" s="34" t="s">
        <v>1387</v>
      </c>
      <c r="I154" s="37">
        <v>0.0</v>
      </c>
    </row>
    <row r="155" ht="15.75" customHeight="1">
      <c r="A155" s="32">
        <v>154.0</v>
      </c>
      <c r="B155" s="33" t="s">
        <v>1191</v>
      </c>
      <c r="C155" s="29">
        <v>0.0</v>
      </c>
      <c r="D155" s="33" t="s">
        <v>1388</v>
      </c>
      <c r="E155" s="36">
        <v>0.0</v>
      </c>
      <c r="F155" s="33" t="s">
        <v>1389</v>
      </c>
      <c r="G155" s="36">
        <v>0.0</v>
      </c>
      <c r="H155" s="35" t="s">
        <v>926</v>
      </c>
      <c r="I155" s="38">
        <v>0.0</v>
      </c>
    </row>
    <row r="156" ht="15.75" customHeight="1">
      <c r="A156" s="32">
        <v>155.0</v>
      </c>
      <c r="B156" s="33" t="s">
        <v>1191</v>
      </c>
      <c r="C156" s="29">
        <v>0.0</v>
      </c>
      <c r="D156" s="33" t="s">
        <v>1390</v>
      </c>
      <c r="E156" s="36">
        <v>1.0</v>
      </c>
      <c r="F156" s="33" t="s">
        <v>1391</v>
      </c>
      <c r="G156" s="36">
        <v>2.0</v>
      </c>
      <c r="H156" s="34" t="s">
        <v>1392</v>
      </c>
      <c r="I156" s="37">
        <v>0.0</v>
      </c>
    </row>
    <row r="157" ht="15.75" customHeight="1">
      <c r="A157" s="32">
        <v>156.0</v>
      </c>
      <c r="B157" s="33" t="s">
        <v>1393</v>
      </c>
      <c r="C157" s="29">
        <v>0.0</v>
      </c>
      <c r="D157" s="33" t="s">
        <v>1394</v>
      </c>
      <c r="E157" s="36">
        <v>1.0</v>
      </c>
      <c r="F157" s="33" t="s">
        <v>1395</v>
      </c>
      <c r="G157" s="36">
        <v>0.0</v>
      </c>
      <c r="H157" s="35" t="s">
        <v>1396</v>
      </c>
      <c r="I157" s="38">
        <v>0.0</v>
      </c>
    </row>
    <row r="158" ht="15.75" customHeight="1">
      <c r="A158" s="32">
        <v>157.0</v>
      </c>
      <c r="B158" s="33" t="s">
        <v>1397</v>
      </c>
      <c r="C158" s="29">
        <v>1.0</v>
      </c>
      <c r="D158" s="33" t="s">
        <v>1398</v>
      </c>
      <c r="E158" s="36">
        <v>2.0</v>
      </c>
      <c r="F158" s="33" t="s">
        <v>1399</v>
      </c>
      <c r="G158" s="36">
        <v>3.0</v>
      </c>
      <c r="H158" s="34" t="s">
        <v>1019</v>
      </c>
      <c r="I158" s="37">
        <v>0.0</v>
      </c>
    </row>
    <row r="159" ht="15.75" customHeight="1">
      <c r="A159" s="32">
        <v>158.0</v>
      </c>
      <c r="B159" s="33" t="s">
        <v>1400</v>
      </c>
      <c r="C159" s="29">
        <v>1.0</v>
      </c>
      <c r="D159" s="33" t="s">
        <v>1401</v>
      </c>
      <c r="E159" s="36">
        <v>1.0</v>
      </c>
      <c r="F159" s="33" t="s">
        <v>1402</v>
      </c>
      <c r="G159" s="36">
        <v>2.0</v>
      </c>
      <c r="H159" s="35" t="s">
        <v>1403</v>
      </c>
      <c r="I159" s="38">
        <v>2.0</v>
      </c>
    </row>
    <row r="160" ht="15.75" customHeight="1">
      <c r="A160" s="32">
        <v>159.0</v>
      </c>
      <c r="B160" s="33" t="s">
        <v>869</v>
      </c>
      <c r="C160" s="29">
        <v>0.0</v>
      </c>
      <c r="D160" s="33" t="s">
        <v>1404</v>
      </c>
      <c r="E160" s="36">
        <v>0.0</v>
      </c>
      <c r="F160" s="33" t="s">
        <v>914</v>
      </c>
      <c r="G160" s="36">
        <v>0.0</v>
      </c>
      <c r="H160" s="34" t="s">
        <v>915</v>
      </c>
      <c r="I160" s="37">
        <v>0.0</v>
      </c>
    </row>
    <row r="161" ht="15.75" customHeight="1">
      <c r="A161" s="32">
        <v>160.0</v>
      </c>
      <c r="B161" s="33" t="s">
        <v>916</v>
      </c>
      <c r="C161" s="29">
        <v>0.0</v>
      </c>
      <c r="D161" s="33" t="s">
        <v>1405</v>
      </c>
      <c r="E161" s="36">
        <v>0.0</v>
      </c>
      <c r="F161" s="33" t="s">
        <v>1253</v>
      </c>
      <c r="G161" s="36">
        <v>0.0</v>
      </c>
      <c r="H161" s="35" t="s">
        <v>1254</v>
      </c>
      <c r="I161" s="38">
        <v>0.0</v>
      </c>
    </row>
    <row r="162" ht="15.75" customHeight="1">
      <c r="A162" s="32">
        <v>161.0</v>
      </c>
      <c r="B162" s="33" t="s">
        <v>920</v>
      </c>
      <c r="C162" s="29">
        <v>0.0</v>
      </c>
      <c r="D162" s="33" t="s">
        <v>1388</v>
      </c>
      <c r="E162" s="36">
        <v>0.0</v>
      </c>
      <c r="F162" s="33" t="s">
        <v>925</v>
      </c>
      <c r="G162" s="36">
        <v>0.0</v>
      </c>
      <c r="H162" s="34" t="s">
        <v>1019</v>
      </c>
      <c r="I162" s="37">
        <v>0.0</v>
      </c>
    </row>
    <row r="163" ht="15.75" customHeight="1">
      <c r="A163" s="32">
        <v>162.0</v>
      </c>
      <c r="B163" s="33" t="s">
        <v>1406</v>
      </c>
      <c r="C163" s="29">
        <v>0.0</v>
      </c>
      <c r="D163" s="33" t="s">
        <v>1007</v>
      </c>
      <c r="E163" s="36">
        <v>0.0</v>
      </c>
      <c r="F163" s="33" t="s">
        <v>1407</v>
      </c>
      <c r="G163" s="36">
        <v>0.0</v>
      </c>
      <c r="H163" s="35" t="s">
        <v>1408</v>
      </c>
      <c r="I163" s="38">
        <v>0.0</v>
      </c>
    </row>
    <row r="164" ht="15.75" customHeight="1">
      <c r="A164" s="32">
        <v>163.0</v>
      </c>
      <c r="B164" s="33" t="s">
        <v>1409</v>
      </c>
      <c r="C164" s="29">
        <v>1.0</v>
      </c>
      <c r="D164" s="33" t="s">
        <v>1410</v>
      </c>
      <c r="E164" s="36">
        <v>1.0</v>
      </c>
      <c r="F164" s="33" t="s">
        <v>1411</v>
      </c>
      <c r="G164" s="36">
        <v>2.0</v>
      </c>
      <c r="H164" s="34" t="s">
        <v>1412</v>
      </c>
      <c r="I164" s="37">
        <v>0.0</v>
      </c>
    </row>
    <row r="165" ht="15.75" customHeight="1">
      <c r="A165" s="32">
        <v>164.0</v>
      </c>
      <c r="B165" s="33" t="s">
        <v>1413</v>
      </c>
      <c r="C165" s="29">
        <v>2.0</v>
      </c>
      <c r="D165" s="33" t="s">
        <v>1414</v>
      </c>
      <c r="E165" s="36">
        <v>1.0</v>
      </c>
      <c r="F165" s="33" t="s">
        <v>1415</v>
      </c>
      <c r="G165" s="36">
        <v>3.0</v>
      </c>
      <c r="H165" s="35" t="s">
        <v>1416</v>
      </c>
      <c r="I165" s="38">
        <v>2.0</v>
      </c>
    </row>
    <row r="166" ht="15.75" customHeight="1">
      <c r="A166" s="32">
        <v>165.0</v>
      </c>
      <c r="B166" s="33" t="s">
        <v>1417</v>
      </c>
      <c r="C166" s="29">
        <v>2.0</v>
      </c>
      <c r="D166" s="33" t="s">
        <v>1418</v>
      </c>
      <c r="E166" s="36">
        <v>1.0</v>
      </c>
      <c r="F166" s="33" t="s">
        <v>1419</v>
      </c>
      <c r="G166" s="36">
        <v>3.0</v>
      </c>
      <c r="H166" s="34" t="s">
        <v>915</v>
      </c>
      <c r="I166" s="37">
        <v>0.0</v>
      </c>
    </row>
    <row r="167" ht="15.75" customHeight="1">
      <c r="A167" s="32">
        <v>166.0</v>
      </c>
      <c r="B167" s="33" t="s">
        <v>1420</v>
      </c>
      <c r="C167" s="29">
        <v>0.0</v>
      </c>
      <c r="D167" s="33" t="s">
        <v>1421</v>
      </c>
      <c r="E167" s="36">
        <v>0.0</v>
      </c>
      <c r="F167" s="33" t="s">
        <v>1002</v>
      </c>
      <c r="G167" s="36">
        <v>0.0</v>
      </c>
      <c r="H167" s="35" t="s">
        <v>907</v>
      </c>
      <c r="I167" s="38">
        <v>0.0</v>
      </c>
    </row>
    <row r="168" ht="15.75" customHeight="1">
      <c r="A168" s="32">
        <v>167.0</v>
      </c>
      <c r="B168" s="33" t="s">
        <v>1422</v>
      </c>
      <c r="C168" s="29">
        <v>0.0</v>
      </c>
      <c r="D168" s="33" t="s">
        <v>1423</v>
      </c>
      <c r="E168" s="36">
        <v>1.0</v>
      </c>
      <c r="F168" s="33" t="s">
        <v>1424</v>
      </c>
      <c r="G168" s="36">
        <v>2.0</v>
      </c>
      <c r="H168" s="34" t="s">
        <v>915</v>
      </c>
      <c r="I168" s="37">
        <v>0.0</v>
      </c>
    </row>
    <row r="169" ht="15.75" customHeight="1">
      <c r="A169" s="32">
        <v>168.0</v>
      </c>
      <c r="B169" s="33" t="s">
        <v>1425</v>
      </c>
      <c r="C169" s="29">
        <v>2.0</v>
      </c>
      <c r="D169" s="33" t="s">
        <v>1426</v>
      </c>
      <c r="E169" s="36">
        <v>2.0</v>
      </c>
      <c r="F169" s="33" t="s">
        <v>1427</v>
      </c>
      <c r="G169" s="36">
        <v>2.0</v>
      </c>
      <c r="H169" s="35" t="s">
        <v>1276</v>
      </c>
      <c r="I169" s="38">
        <v>0.0</v>
      </c>
    </row>
    <row r="170" ht="15.75" customHeight="1">
      <c r="A170" s="32">
        <v>169.0</v>
      </c>
      <c r="B170" s="33" t="s">
        <v>1428</v>
      </c>
      <c r="C170" s="29">
        <v>1.0</v>
      </c>
      <c r="D170" s="33" t="s">
        <v>1429</v>
      </c>
      <c r="E170" s="36">
        <v>1.0</v>
      </c>
      <c r="F170" s="33" t="s">
        <v>1430</v>
      </c>
      <c r="G170" s="36">
        <v>2.0</v>
      </c>
      <c r="H170" s="34" t="s">
        <v>1431</v>
      </c>
      <c r="I170" s="37">
        <v>1.0</v>
      </c>
    </row>
    <row r="171" ht="15.75" customHeight="1">
      <c r="A171" s="32">
        <v>170.0</v>
      </c>
      <c r="B171" s="33" t="s">
        <v>1432</v>
      </c>
      <c r="C171" s="29">
        <v>1.0</v>
      </c>
      <c r="D171" s="33" t="s">
        <v>1433</v>
      </c>
      <c r="E171" s="36">
        <v>1.0</v>
      </c>
      <c r="F171" s="33" t="s">
        <v>1434</v>
      </c>
      <c r="G171" s="36">
        <v>2.0</v>
      </c>
      <c r="H171" s="35" t="s">
        <v>1435</v>
      </c>
      <c r="I171" s="38">
        <v>0.0</v>
      </c>
    </row>
    <row r="172" ht="15.75" customHeight="1">
      <c r="A172" s="32">
        <v>171.0</v>
      </c>
      <c r="B172" s="33" t="s">
        <v>1436</v>
      </c>
      <c r="C172" s="29">
        <v>1.0</v>
      </c>
      <c r="D172" s="33" t="s">
        <v>1437</v>
      </c>
      <c r="E172" s="36">
        <v>2.0</v>
      </c>
      <c r="F172" s="33" t="s">
        <v>1438</v>
      </c>
      <c r="G172" s="36">
        <v>5.0</v>
      </c>
      <c r="H172" s="34" t="s">
        <v>1439</v>
      </c>
      <c r="I172" s="37">
        <v>5.0</v>
      </c>
    </row>
    <row r="173" ht="15.75" customHeight="1">
      <c r="A173" s="32">
        <v>172.0</v>
      </c>
      <c r="B173" s="33" t="s">
        <v>1440</v>
      </c>
      <c r="C173" s="29">
        <v>1.0</v>
      </c>
      <c r="D173" s="33" t="s">
        <v>1441</v>
      </c>
      <c r="E173" s="36">
        <v>1.0</v>
      </c>
      <c r="F173" s="33" t="s">
        <v>1442</v>
      </c>
      <c r="G173" s="36">
        <v>0.0</v>
      </c>
      <c r="H173" s="35" t="s">
        <v>907</v>
      </c>
      <c r="I173" s="38">
        <v>0.0</v>
      </c>
    </row>
    <row r="174" ht="15.75" customHeight="1">
      <c r="A174" s="32">
        <v>173.0</v>
      </c>
      <c r="B174" s="33" t="s">
        <v>1443</v>
      </c>
      <c r="C174" s="29">
        <v>1.0</v>
      </c>
      <c r="D174" s="33" t="s">
        <v>1444</v>
      </c>
      <c r="E174" s="36">
        <v>1.0</v>
      </c>
      <c r="F174" s="33" t="s">
        <v>1445</v>
      </c>
      <c r="G174" s="36">
        <v>3.0</v>
      </c>
      <c r="H174" s="34" t="s">
        <v>1446</v>
      </c>
      <c r="I174" s="37">
        <v>1.0</v>
      </c>
    </row>
    <row r="175" ht="15.75" customHeight="1">
      <c r="A175" s="32">
        <v>174.0</v>
      </c>
      <c r="B175" s="33" t="s">
        <v>1447</v>
      </c>
      <c r="C175" s="29">
        <v>1.0</v>
      </c>
      <c r="D175" s="33" t="s">
        <v>1448</v>
      </c>
      <c r="E175" s="36">
        <v>1.0</v>
      </c>
      <c r="F175" s="33" t="s">
        <v>1449</v>
      </c>
      <c r="G175" s="36">
        <v>1.0</v>
      </c>
      <c r="H175" s="35" t="s">
        <v>1450</v>
      </c>
      <c r="I175" s="38">
        <v>0.0</v>
      </c>
    </row>
    <row r="176" ht="15.75" customHeight="1">
      <c r="A176" s="32">
        <v>175.0</v>
      </c>
      <c r="B176" s="33" t="s">
        <v>1451</v>
      </c>
      <c r="C176" s="29">
        <v>2.0</v>
      </c>
      <c r="D176" s="33" t="s">
        <v>1452</v>
      </c>
      <c r="E176" s="36">
        <v>1.0</v>
      </c>
      <c r="F176" s="33" t="s">
        <v>902</v>
      </c>
      <c r="G176" s="36">
        <v>0.0</v>
      </c>
      <c r="H176" s="34" t="s">
        <v>903</v>
      </c>
      <c r="I176" s="37">
        <v>0.0</v>
      </c>
    </row>
    <row r="177" ht="15.75" customHeight="1">
      <c r="A177" s="32">
        <v>176.0</v>
      </c>
      <c r="B177" s="33" t="s">
        <v>1453</v>
      </c>
      <c r="C177" s="29">
        <v>0.0</v>
      </c>
      <c r="D177" s="33" t="s">
        <v>1454</v>
      </c>
      <c r="E177" s="36">
        <v>1.0</v>
      </c>
      <c r="F177" s="33" t="s">
        <v>1455</v>
      </c>
      <c r="G177" s="36">
        <v>0.0</v>
      </c>
      <c r="H177" s="35" t="s">
        <v>1456</v>
      </c>
      <c r="I177" s="38">
        <v>0.0</v>
      </c>
    </row>
    <row r="178" ht="15.75" customHeight="1">
      <c r="A178" s="32">
        <v>177.0</v>
      </c>
      <c r="B178" s="33" t="s">
        <v>1457</v>
      </c>
      <c r="C178" s="29">
        <v>1.0</v>
      </c>
      <c r="D178" s="33" t="s">
        <v>1458</v>
      </c>
      <c r="E178" s="36">
        <v>1.0</v>
      </c>
      <c r="F178" s="33" t="s">
        <v>1459</v>
      </c>
      <c r="G178" s="36">
        <v>1.0</v>
      </c>
      <c r="H178" s="34" t="s">
        <v>1460</v>
      </c>
      <c r="I178" s="37">
        <v>0.0</v>
      </c>
    </row>
    <row r="179" ht="15.75" customHeight="1">
      <c r="A179" s="32">
        <v>178.0</v>
      </c>
      <c r="B179" s="33" t="s">
        <v>1461</v>
      </c>
      <c r="C179" s="29">
        <v>1.0</v>
      </c>
      <c r="D179" s="33" t="s">
        <v>1462</v>
      </c>
      <c r="E179" s="36">
        <v>1.0</v>
      </c>
      <c r="F179" s="33" t="s">
        <v>1463</v>
      </c>
      <c r="G179" s="36">
        <v>3.0</v>
      </c>
      <c r="H179" s="35" t="s">
        <v>1464</v>
      </c>
      <c r="I179" s="38">
        <v>4.0</v>
      </c>
    </row>
    <row r="180" ht="15.75" customHeight="1">
      <c r="A180" s="32">
        <v>179.0</v>
      </c>
      <c r="B180" s="33" t="s">
        <v>1465</v>
      </c>
      <c r="C180" s="29">
        <v>1.0</v>
      </c>
      <c r="D180" s="33" t="s">
        <v>1466</v>
      </c>
      <c r="E180" s="36">
        <v>3.0</v>
      </c>
      <c r="F180" s="33" t="s">
        <v>1467</v>
      </c>
      <c r="G180" s="36">
        <v>3.0</v>
      </c>
      <c r="H180" s="34" t="s">
        <v>1468</v>
      </c>
      <c r="I180" s="37">
        <v>1.0</v>
      </c>
    </row>
    <row r="181" ht="15.75" customHeight="1">
      <c r="A181" s="32">
        <v>180.0</v>
      </c>
      <c r="B181" s="33" t="s">
        <v>1469</v>
      </c>
      <c r="C181" s="29">
        <v>1.0</v>
      </c>
      <c r="D181" s="33" t="s">
        <v>1470</v>
      </c>
      <c r="E181" s="36">
        <v>1.0</v>
      </c>
      <c r="F181" s="33" t="s">
        <v>1471</v>
      </c>
      <c r="G181" s="36">
        <v>1.0</v>
      </c>
      <c r="H181" s="35" t="s">
        <v>907</v>
      </c>
      <c r="I181" s="38">
        <v>0.0</v>
      </c>
    </row>
    <row r="182" ht="15.75" customHeight="1">
      <c r="A182" s="32">
        <v>181.0</v>
      </c>
      <c r="B182" s="33" t="s">
        <v>1472</v>
      </c>
      <c r="C182" s="29">
        <v>2.0</v>
      </c>
      <c r="D182" s="33" t="s">
        <v>1473</v>
      </c>
      <c r="E182" s="36">
        <v>1.0</v>
      </c>
      <c r="F182" s="33" t="s">
        <v>1474</v>
      </c>
      <c r="G182" s="36">
        <v>1.0</v>
      </c>
      <c r="H182" s="34" t="s">
        <v>1475</v>
      </c>
      <c r="I182" s="37">
        <v>1.0</v>
      </c>
    </row>
    <row r="183" ht="15.75" customHeight="1">
      <c r="A183" s="32">
        <v>182.0</v>
      </c>
      <c r="B183" s="33" t="s">
        <v>1041</v>
      </c>
      <c r="C183" s="29">
        <v>0.0</v>
      </c>
      <c r="D183" s="33" t="s">
        <v>1476</v>
      </c>
      <c r="E183" s="36">
        <v>1.0</v>
      </c>
      <c r="F183" s="33" t="s">
        <v>1477</v>
      </c>
      <c r="G183" s="36">
        <v>2.0</v>
      </c>
      <c r="H183" s="35" t="s">
        <v>1276</v>
      </c>
      <c r="I183" s="38">
        <v>0.0</v>
      </c>
    </row>
    <row r="184" ht="15.75" customHeight="1">
      <c r="A184" s="32">
        <v>183.0</v>
      </c>
      <c r="B184" s="33" t="s">
        <v>1478</v>
      </c>
      <c r="C184" s="29">
        <v>1.0</v>
      </c>
      <c r="D184" s="33" t="s">
        <v>1479</v>
      </c>
      <c r="E184" s="36">
        <v>1.0</v>
      </c>
      <c r="F184" s="33" t="s">
        <v>1480</v>
      </c>
      <c r="G184" s="36">
        <v>2.0</v>
      </c>
      <c r="H184" s="34" t="s">
        <v>915</v>
      </c>
      <c r="I184" s="37">
        <v>0.0</v>
      </c>
    </row>
    <row r="185" ht="15.75" customHeight="1">
      <c r="A185" s="32">
        <v>184.0</v>
      </c>
      <c r="B185" s="33" t="s">
        <v>1481</v>
      </c>
      <c r="C185" s="29">
        <v>1.0</v>
      </c>
      <c r="D185" s="33" t="s">
        <v>1482</v>
      </c>
      <c r="E185" s="36">
        <v>1.0</v>
      </c>
      <c r="F185" s="33" t="s">
        <v>1483</v>
      </c>
      <c r="G185" s="36">
        <v>2.0</v>
      </c>
      <c r="H185" s="35" t="s">
        <v>966</v>
      </c>
      <c r="I185" s="38">
        <v>0.0</v>
      </c>
    </row>
    <row r="186" ht="15.75" customHeight="1">
      <c r="A186" s="32">
        <v>185.0</v>
      </c>
      <c r="B186" s="33" t="s">
        <v>1484</v>
      </c>
      <c r="C186" s="29">
        <v>1.0</v>
      </c>
      <c r="D186" s="33" t="s">
        <v>1485</v>
      </c>
      <c r="E186" s="36">
        <v>1.0</v>
      </c>
      <c r="F186" s="33" t="s">
        <v>1486</v>
      </c>
      <c r="G186" s="36">
        <v>1.0</v>
      </c>
      <c r="H186" s="34" t="s">
        <v>1487</v>
      </c>
      <c r="I186" s="37">
        <v>0.0</v>
      </c>
    </row>
    <row r="187" ht="15.75" customHeight="1">
      <c r="A187" s="32">
        <v>186.0</v>
      </c>
      <c r="B187" s="33" t="s">
        <v>869</v>
      </c>
      <c r="C187" s="29">
        <v>0.0</v>
      </c>
      <c r="D187" s="33" t="s">
        <v>1202</v>
      </c>
      <c r="E187" s="36">
        <v>0.0</v>
      </c>
      <c r="F187" s="33" t="s">
        <v>1488</v>
      </c>
      <c r="G187" s="36">
        <v>0.0</v>
      </c>
      <c r="H187" s="35" t="s">
        <v>1489</v>
      </c>
      <c r="I187" s="38">
        <v>0.0</v>
      </c>
    </row>
    <row r="188" ht="15.75" customHeight="1">
      <c r="A188" s="32">
        <v>187.0</v>
      </c>
      <c r="B188" s="33" t="s">
        <v>1490</v>
      </c>
      <c r="C188" s="29">
        <v>2.0</v>
      </c>
      <c r="D188" s="33" t="s">
        <v>1491</v>
      </c>
      <c r="E188" s="36">
        <v>1.0</v>
      </c>
      <c r="F188" s="33" t="s">
        <v>1492</v>
      </c>
      <c r="G188" s="36">
        <v>2.0</v>
      </c>
      <c r="H188" s="34" t="s">
        <v>1493</v>
      </c>
      <c r="I188" s="37">
        <v>0.0</v>
      </c>
    </row>
    <row r="189" ht="15.75" customHeight="1">
      <c r="A189" s="32">
        <v>188.0</v>
      </c>
      <c r="B189" s="33" t="s">
        <v>1494</v>
      </c>
      <c r="C189" s="29">
        <v>1.0</v>
      </c>
      <c r="D189" s="33" t="s">
        <v>1495</v>
      </c>
      <c r="E189" s="36">
        <v>1.0</v>
      </c>
      <c r="F189" s="33" t="s">
        <v>1496</v>
      </c>
      <c r="G189" s="36">
        <v>2.0</v>
      </c>
      <c r="H189" s="35" t="s">
        <v>915</v>
      </c>
      <c r="I189" s="38">
        <v>0.0</v>
      </c>
    </row>
    <row r="190" ht="15.75" customHeight="1">
      <c r="A190" s="32">
        <v>189.0</v>
      </c>
      <c r="B190" s="33" t="s">
        <v>1497</v>
      </c>
      <c r="C190" s="29">
        <v>1.0</v>
      </c>
      <c r="D190" s="33" t="s">
        <v>1498</v>
      </c>
      <c r="E190" s="36">
        <v>1.0</v>
      </c>
      <c r="F190" s="33" t="s">
        <v>1499</v>
      </c>
      <c r="G190" s="36">
        <v>2.0</v>
      </c>
      <c r="H190" s="34" t="s">
        <v>1346</v>
      </c>
      <c r="I190" s="37">
        <v>0.0</v>
      </c>
    </row>
    <row r="191" ht="15.75" customHeight="1">
      <c r="A191" s="32">
        <v>190.0</v>
      </c>
      <c r="B191" s="33" t="s">
        <v>1500</v>
      </c>
      <c r="C191" s="29">
        <v>2.0</v>
      </c>
      <c r="D191" s="33" t="s">
        <v>1501</v>
      </c>
      <c r="E191" s="36">
        <v>1.0</v>
      </c>
      <c r="F191" s="33" t="s">
        <v>1502</v>
      </c>
      <c r="G191" s="36">
        <v>2.0</v>
      </c>
      <c r="H191" s="35" t="s">
        <v>1503</v>
      </c>
      <c r="I191" s="38">
        <v>1.0</v>
      </c>
    </row>
    <row r="192" ht="15.75" customHeight="1">
      <c r="A192" s="32">
        <v>191.0</v>
      </c>
      <c r="B192" s="33" t="s">
        <v>1504</v>
      </c>
      <c r="C192" s="29">
        <v>2.0</v>
      </c>
      <c r="D192" s="33" t="s">
        <v>1505</v>
      </c>
      <c r="E192" s="36">
        <v>2.0</v>
      </c>
      <c r="F192" s="33" t="s">
        <v>1506</v>
      </c>
      <c r="G192" s="36">
        <v>4.0</v>
      </c>
      <c r="H192" s="34" t="s">
        <v>966</v>
      </c>
      <c r="I192" s="37">
        <v>0.0</v>
      </c>
    </row>
    <row r="193" ht="15.75" customHeight="1">
      <c r="A193" s="32">
        <v>192.0</v>
      </c>
      <c r="B193" s="33" t="s">
        <v>1507</v>
      </c>
      <c r="C193" s="29">
        <v>1.0</v>
      </c>
      <c r="D193" s="33" t="s">
        <v>1508</v>
      </c>
      <c r="E193" s="36">
        <v>1.0</v>
      </c>
      <c r="F193" s="33" t="s">
        <v>1509</v>
      </c>
      <c r="G193" s="36">
        <v>1.0</v>
      </c>
      <c r="H193" s="35" t="s">
        <v>1510</v>
      </c>
      <c r="I193" s="38">
        <v>1.0</v>
      </c>
    </row>
    <row r="194" ht="15.75" customHeight="1">
      <c r="A194" s="32">
        <v>193.0</v>
      </c>
      <c r="B194" s="33" t="s">
        <v>1511</v>
      </c>
      <c r="C194" s="29">
        <v>0.0</v>
      </c>
      <c r="D194" s="33" t="s">
        <v>1206</v>
      </c>
      <c r="E194" s="36">
        <v>0.0</v>
      </c>
      <c r="F194" s="33" t="s">
        <v>1512</v>
      </c>
      <c r="G194" s="36">
        <v>1.0</v>
      </c>
      <c r="H194" s="34" t="s">
        <v>1513</v>
      </c>
      <c r="I194" s="37">
        <v>0.0</v>
      </c>
    </row>
    <row r="195" ht="15.75" customHeight="1">
      <c r="A195" s="32">
        <v>194.0</v>
      </c>
      <c r="B195" s="33" t="s">
        <v>1514</v>
      </c>
      <c r="C195" s="29">
        <v>0.0</v>
      </c>
      <c r="D195" s="33" t="s">
        <v>1515</v>
      </c>
      <c r="E195" s="36">
        <v>0.0</v>
      </c>
      <c r="F195" s="33" t="s">
        <v>1516</v>
      </c>
      <c r="G195" s="36">
        <v>0.0</v>
      </c>
      <c r="H195" s="35" t="s">
        <v>1517</v>
      </c>
      <c r="I195" s="38">
        <v>0.0</v>
      </c>
    </row>
    <row r="196" ht="15.75" customHeight="1">
      <c r="A196" s="32">
        <v>195.0</v>
      </c>
      <c r="B196" s="33" t="s">
        <v>1518</v>
      </c>
      <c r="C196" s="29">
        <v>1.0</v>
      </c>
      <c r="D196" s="33" t="s">
        <v>1519</v>
      </c>
      <c r="E196" s="36">
        <v>1.0</v>
      </c>
      <c r="F196" s="33" t="s">
        <v>1520</v>
      </c>
      <c r="G196" s="36">
        <v>2.0</v>
      </c>
      <c r="H196" s="34" t="s">
        <v>1521</v>
      </c>
      <c r="I196" s="37">
        <v>1.0</v>
      </c>
    </row>
    <row r="197" ht="15.75" customHeight="1">
      <c r="A197" s="32">
        <v>196.0</v>
      </c>
      <c r="B197" s="33" t="s">
        <v>1522</v>
      </c>
      <c r="C197" s="29">
        <v>1.0</v>
      </c>
      <c r="D197" s="33" t="s">
        <v>1523</v>
      </c>
      <c r="E197" s="36">
        <v>2.0</v>
      </c>
      <c r="F197" s="33" t="s">
        <v>1524</v>
      </c>
      <c r="G197" s="36">
        <v>2.0</v>
      </c>
      <c r="H197" s="35" t="s">
        <v>1525</v>
      </c>
      <c r="I197" s="38">
        <v>1.0</v>
      </c>
    </row>
    <row r="198" ht="15.75" customHeight="1">
      <c r="A198" s="32">
        <v>197.0</v>
      </c>
      <c r="B198" s="33" t="s">
        <v>1526</v>
      </c>
      <c r="C198" s="29">
        <v>1.0</v>
      </c>
      <c r="D198" s="33" t="s">
        <v>1527</v>
      </c>
      <c r="E198" s="36">
        <v>1.0</v>
      </c>
      <c r="F198" s="33" t="s">
        <v>1528</v>
      </c>
      <c r="G198" s="36">
        <v>2.0</v>
      </c>
      <c r="H198" s="34" t="s">
        <v>907</v>
      </c>
      <c r="I198" s="37">
        <v>0.0</v>
      </c>
    </row>
    <row r="199" ht="15.75" customHeight="1">
      <c r="A199" s="32">
        <v>198.0</v>
      </c>
      <c r="B199" s="33" t="s">
        <v>1393</v>
      </c>
      <c r="C199" s="29">
        <v>0.0</v>
      </c>
      <c r="D199" s="33" t="s">
        <v>1529</v>
      </c>
      <c r="E199" s="36">
        <v>1.0</v>
      </c>
      <c r="F199" s="33" t="s">
        <v>1217</v>
      </c>
      <c r="G199" s="36">
        <v>0.0</v>
      </c>
      <c r="H199" s="35" t="s">
        <v>1019</v>
      </c>
      <c r="I199" s="38">
        <v>0.0</v>
      </c>
    </row>
    <row r="200" ht="15.75" customHeight="1">
      <c r="A200" s="32">
        <v>199.0</v>
      </c>
      <c r="B200" s="33" t="s">
        <v>1530</v>
      </c>
      <c r="C200" s="29">
        <v>1.0</v>
      </c>
      <c r="D200" s="33" t="s">
        <v>1531</v>
      </c>
      <c r="E200" s="36">
        <v>1.0</v>
      </c>
      <c r="F200" s="33" t="s">
        <v>1532</v>
      </c>
      <c r="G200" s="36">
        <v>3.0</v>
      </c>
      <c r="H200" s="34" t="s">
        <v>1533</v>
      </c>
      <c r="I200" s="37">
        <v>2.0</v>
      </c>
    </row>
    <row r="201" ht="15.75" customHeight="1">
      <c r="A201" s="32">
        <v>200.0</v>
      </c>
      <c r="B201" s="33" t="s">
        <v>1534</v>
      </c>
      <c r="C201" s="29">
        <v>0.0</v>
      </c>
      <c r="D201" s="33" t="s">
        <v>1535</v>
      </c>
      <c r="E201" s="36">
        <v>0.0</v>
      </c>
      <c r="F201" s="33" t="s">
        <v>1536</v>
      </c>
      <c r="G201" s="36">
        <v>0.0</v>
      </c>
      <c r="H201" s="35" t="s">
        <v>1537</v>
      </c>
      <c r="I201" s="38">
        <v>0.0</v>
      </c>
    </row>
    <row r="202" ht="15.75" customHeight="1">
      <c r="A202" s="33">
        <v>201.0</v>
      </c>
      <c r="B202" s="33" t="s">
        <v>1538</v>
      </c>
      <c r="C202" s="29">
        <v>1.0</v>
      </c>
      <c r="D202" s="33" t="s">
        <v>1539</v>
      </c>
      <c r="E202" s="36">
        <v>1.0</v>
      </c>
      <c r="F202" s="33" t="s">
        <v>1341</v>
      </c>
      <c r="G202" s="36">
        <v>0.0</v>
      </c>
      <c r="H202" s="34" t="s">
        <v>1342</v>
      </c>
      <c r="I202" s="37">
        <v>0.0</v>
      </c>
    </row>
    <row r="203" ht="15.75" customHeight="1">
      <c r="A203" s="33">
        <v>202.0</v>
      </c>
      <c r="B203" s="33" t="s">
        <v>1540</v>
      </c>
      <c r="C203" s="29">
        <v>1.0</v>
      </c>
      <c r="D203" s="33" t="s">
        <v>1541</v>
      </c>
      <c r="E203" s="36">
        <v>1.0</v>
      </c>
      <c r="F203" s="33" t="s">
        <v>1542</v>
      </c>
      <c r="G203" s="36">
        <v>2.0</v>
      </c>
      <c r="H203" s="35" t="s">
        <v>1543</v>
      </c>
      <c r="I203" s="38">
        <v>1.0</v>
      </c>
    </row>
    <row r="204" ht="15.75" customHeight="1">
      <c r="A204" s="33">
        <v>203.0</v>
      </c>
      <c r="B204" s="33" t="s">
        <v>1544</v>
      </c>
      <c r="C204" s="29">
        <v>1.0</v>
      </c>
      <c r="D204" s="33" t="s">
        <v>1545</v>
      </c>
      <c r="E204" s="36">
        <v>1.0</v>
      </c>
      <c r="F204" s="33" t="s">
        <v>1275</v>
      </c>
      <c r="G204" s="36">
        <v>0.0</v>
      </c>
      <c r="H204" s="34" t="s">
        <v>1276</v>
      </c>
      <c r="I204" s="37">
        <v>0.0</v>
      </c>
    </row>
    <row r="205" ht="15.75" customHeight="1">
      <c r="A205" s="33">
        <v>204.0</v>
      </c>
      <c r="B205" s="33" t="s">
        <v>1546</v>
      </c>
      <c r="C205" s="29">
        <v>1.0</v>
      </c>
      <c r="D205" s="33" t="s">
        <v>1547</v>
      </c>
      <c r="E205" s="36">
        <v>1.0</v>
      </c>
      <c r="F205" s="33" t="s">
        <v>1548</v>
      </c>
      <c r="G205" s="36">
        <v>0.0</v>
      </c>
      <c r="H205" s="35" t="s">
        <v>907</v>
      </c>
      <c r="I205" s="38">
        <v>0.0</v>
      </c>
    </row>
    <row r="206" ht="15.75" customHeight="1">
      <c r="A206" s="33">
        <v>205.0</v>
      </c>
      <c r="B206" s="33" t="s">
        <v>1549</v>
      </c>
      <c r="C206" s="29">
        <v>1.0</v>
      </c>
      <c r="D206" s="33" t="s">
        <v>1550</v>
      </c>
      <c r="E206" s="36">
        <v>1.0</v>
      </c>
      <c r="F206" s="33" t="s">
        <v>1002</v>
      </c>
      <c r="G206" s="36">
        <v>0.0</v>
      </c>
      <c r="H206" s="34" t="s">
        <v>907</v>
      </c>
      <c r="I206" s="37">
        <v>0.0</v>
      </c>
    </row>
    <row r="207" ht="15.75" customHeight="1">
      <c r="A207" s="33">
        <v>206.0</v>
      </c>
      <c r="B207" s="33" t="s">
        <v>1551</v>
      </c>
      <c r="C207" s="29">
        <v>1.0</v>
      </c>
      <c r="D207" s="33" t="s">
        <v>1552</v>
      </c>
      <c r="E207" s="36">
        <v>2.0</v>
      </c>
      <c r="F207" s="33" t="s">
        <v>1553</v>
      </c>
      <c r="G207" s="36">
        <v>2.0</v>
      </c>
      <c r="H207" s="35" t="s">
        <v>1554</v>
      </c>
      <c r="I207" s="38">
        <v>0.0</v>
      </c>
    </row>
    <row r="208" ht="15.75" customHeight="1">
      <c r="A208" s="33">
        <v>207.0</v>
      </c>
      <c r="B208" s="33" t="s">
        <v>1555</v>
      </c>
      <c r="C208" s="29">
        <v>0.0</v>
      </c>
      <c r="D208" s="33" t="s">
        <v>1556</v>
      </c>
      <c r="E208" s="36">
        <v>1.0</v>
      </c>
      <c r="F208" s="33" t="s">
        <v>1557</v>
      </c>
      <c r="G208" s="36">
        <v>2.0</v>
      </c>
      <c r="H208" s="34" t="s">
        <v>1558</v>
      </c>
      <c r="I208" s="37">
        <v>1.0</v>
      </c>
    </row>
    <row r="209" ht="15.75" customHeight="1">
      <c r="A209" s="33">
        <v>208.0</v>
      </c>
      <c r="B209" s="33" t="s">
        <v>1559</v>
      </c>
      <c r="C209" s="29">
        <v>1.0</v>
      </c>
      <c r="D209" s="33" t="s">
        <v>1560</v>
      </c>
      <c r="E209" s="36">
        <v>1.0</v>
      </c>
      <c r="F209" s="33" t="s">
        <v>1561</v>
      </c>
      <c r="G209" s="36">
        <v>3.0</v>
      </c>
      <c r="H209" s="35" t="s">
        <v>915</v>
      </c>
      <c r="I209" s="38">
        <v>0.0</v>
      </c>
    </row>
    <row r="210" ht="15.75" customHeight="1">
      <c r="A210" s="33">
        <v>209.0</v>
      </c>
      <c r="B210" s="33" t="s">
        <v>1562</v>
      </c>
      <c r="C210" s="29">
        <v>0.0</v>
      </c>
      <c r="D210" s="33" t="s">
        <v>1563</v>
      </c>
      <c r="E210" s="36">
        <v>0.0</v>
      </c>
      <c r="F210" s="33" t="s">
        <v>1564</v>
      </c>
      <c r="G210" s="36">
        <v>0.0</v>
      </c>
      <c r="H210" s="34" t="s">
        <v>1565</v>
      </c>
      <c r="I210" s="37">
        <v>0.0</v>
      </c>
    </row>
    <row r="211" ht="15.75" customHeight="1">
      <c r="A211" s="33">
        <v>210.0</v>
      </c>
      <c r="B211" s="33" t="s">
        <v>1566</v>
      </c>
      <c r="C211" s="29">
        <v>0.0</v>
      </c>
      <c r="D211" s="33" t="s">
        <v>1567</v>
      </c>
      <c r="E211" s="36">
        <v>0.0</v>
      </c>
      <c r="F211" s="33" t="s">
        <v>1157</v>
      </c>
      <c r="G211" s="36">
        <v>0.0</v>
      </c>
      <c r="H211" s="35" t="s">
        <v>915</v>
      </c>
      <c r="I211" s="38">
        <v>0.0</v>
      </c>
    </row>
    <row r="212" ht="15.75" customHeight="1">
      <c r="A212" s="33">
        <v>211.0</v>
      </c>
      <c r="B212" s="33" t="s">
        <v>1568</v>
      </c>
      <c r="C212" s="29">
        <v>1.0</v>
      </c>
      <c r="D212" s="33" t="s">
        <v>1569</v>
      </c>
      <c r="E212" s="36">
        <v>1.0</v>
      </c>
      <c r="F212" s="33" t="s">
        <v>1570</v>
      </c>
      <c r="G212" s="36">
        <v>3.0</v>
      </c>
      <c r="H212" s="34" t="s">
        <v>1571</v>
      </c>
      <c r="I212" s="37">
        <v>4.0</v>
      </c>
    </row>
    <row r="213" ht="15.75" customHeight="1">
      <c r="A213" s="33">
        <v>212.0</v>
      </c>
      <c r="B213" s="33" t="s">
        <v>900</v>
      </c>
      <c r="C213" s="29">
        <v>0.0</v>
      </c>
      <c r="D213" s="33" t="s">
        <v>1572</v>
      </c>
      <c r="E213" s="36">
        <v>1.0</v>
      </c>
      <c r="F213" s="33" t="s">
        <v>1573</v>
      </c>
      <c r="G213" s="36">
        <v>2.0</v>
      </c>
      <c r="H213" s="35" t="s">
        <v>1342</v>
      </c>
      <c r="I213" s="38">
        <v>0.0</v>
      </c>
    </row>
    <row r="214" ht="15.75" customHeight="1">
      <c r="A214" s="33">
        <v>213.0</v>
      </c>
      <c r="B214" s="33" t="s">
        <v>1574</v>
      </c>
      <c r="C214" s="29">
        <v>2.0</v>
      </c>
      <c r="D214" s="33" t="s">
        <v>1575</v>
      </c>
      <c r="E214" s="36">
        <v>2.0</v>
      </c>
      <c r="F214" s="33" t="s">
        <v>1576</v>
      </c>
      <c r="G214" s="36">
        <v>2.0</v>
      </c>
      <c r="H214" s="34" t="s">
        <v>907</v>
      </c>
      <c r="I214" s="37">
        <v>0.0</v>
      </c>
    </row>
    <row r="215" ht="15.75" customHeight="1">
      <c r="A215" s="33">
        <v>214.0</v>
      </c>
      <c r="B215" s="33" t="s">
        <v>1577</v>
      </c>
      <c r="C215" s="29">
        <v>0.0</v>
      </c>
      <c r="D215" s="33" t="s">
        <v>1578</v>
      </c>
      <c r="E215" s="36">
        <v>0.0</v>
      </c>
      <c r="F215" s="33" t="s">
        <v>1579</v>
      </c>
      <c r="G215" s="36">
        <v>1.0</v>
      </c>
      <c r="H215" s="35" t="s">
        <v>1580</v>
      </c>
      <c r="I215" s="38">
        <v>1.0</v>
      </c>
    </row>
    <row r="216" ht="15.75" customHeight="1">
      <c r="A216" s="33">
        <v>215.0</v>
      </c>
      <c r="B216" s="33" t="s">
        <v>1581</v>
      </c>
      <c r="C216" s="29">
        <v>1.0</v>
      </c>
      <c r="D216" s="33" t="s">
        <v>1582</v>
      </c>
      <c r="E216" s="36">
        <v>2.0</v>
      </c>
      <c r="F216" s="33" t="s">
        <v>1583</v>
      </c>
      <c r="G216" s="36">
        <v>2.0</v>
      </c>
      <c r="H216" s="34" t="s">
        <v>1584</v>
      </c>
      <c r="I216" s="37">
        <v>0.0</v>
      </c>
    </row>
    <row r="217" ht="15.75" customHeight="1">
      <c r="A217" s="33">
        <v>216.0</v>
      </c>
      <c r="B217" s="33" t="s">
        <v>1585</v>
      </c>
      <c r="C217" s="29">
        <v>1.0</v>
      </c>
      <c r="D217" s="33" t="s">
        <v>1586</v>
      </c>
      <c r="E217" s="36">
        <v>2.0</v>
      </c>
      <c r="F217" s="33" t="s">
        <v>914</v>
      </c>
      <c r="G217" s="36">
        <v>0.0</v>
      </c>
      <c r="H217" s="35" t="s">
        <v>1276</v>
      </c>
      <c r="I217" s="38">
        <v>0.0</v>
      </c>
    </row>
    <row r="218" ht="15.75" customHeight="1">
      <c r="A218" s="33">
        <v>217.0</v>
      </c>
      <c r="B218" s="33" t="s">
        <v>1587</v>
      </c>
      <c r="C218" s="29">
        <v>1.0</v>
      </c>
      <c r="D218" s="33" t="s">
        <v>878</v>
      </c>
      <c r="E218" s="36">
        <v>0.0</v>
      </c>
      <c r="F218" s="33" t="s">
        <v>1036</v>
      </c>
      <c r="G218" s="36">
        <v>0.0</v>
      </c>
      <c r="H218" s="34" t="s">
        <v>915</v>
      </c>
      <c r="I218" s="37">
        <v>0.0</v>
      </c>
    </row>
    <row r="219" ht="15.75" customHeight="1">
      <c r="A219" s="33">
        <v>218.0</v>
      </c>
      <c r="B219" s="33" t="s">
        <v>920</v>
      </c>
      <c r="C219" s="29">
        <v>0.0</v>
      </c>
      <c r="D219" s="33" t="s">
        <v>1007</v>
      </c>
      <c r="E219" s="36">
        <v>0.0</v>
      </c>
      <c r="F219" s="33" t="s">
        <v>1588</v>
      </c>
      <c r="G219" s="36">
        <v>0.0</v>
      </c>
      <c r="H219" s="35" t="s">
        <v>1589</v>
      </c>
      <c r="I219" s="38">
        <v>0.0</v>
      </c>
    </row>
    <row r="220" ht="15.75" customHeight="1">
      <c r="A220" s="33">
        <v>219.0</v>
      </c>
      <c r="B220" s="33" t="s">
        <v>1590</v>
      </c>
      <c r="C220" s="29">
        <v>3.0</v>
      </c>
      <c r="D220" s="33" t="s">
        <v>1591</v>
      </c>
      <c r="E220" s="36">
        <v>2.0</v>
      </c>
      <c r="F220" s="33" t="s">
        <v>1592</v>
      </c>
      <c r="G220" s="36">
        <v>4.0</v>
      </c>
      <c r="H220" s="34" t="s">
        <v>1593</v>
      </c>
      <c r="I220" s="37">
        <v>0.0</v>
      </c>
    </row>
    <row r="221" ht="15.75" customHeight="1">
      <c r="A221" s="33">
        <v>220.0</v>
      </c>
      <c r="B221" s="33" t="s">
        <v>920</v>
      </c>
      <c r="C221" s="29">
        <v>0.0</v>
      </c>
      <c r="D221" s="33" t="s">
        <v>1202</v>
      </c>
      <c r="E221" s="36">
        <v>0.0</v>
      </c>
      <c r="F221" s="33" t="s">
        <v>1594</v>
      </c>
      <c r="G221" s="36">
        <v>1.0</v>
      </c>
      <c r="H221" s="35" t="s">
        <v>936</v>
      </c>
      <c r="I221" s="38">
        <v>0.0</v>
      </c>
    </row>
    <row r="222" ht="15.75" customHeight="1">
      <c r="A222" s="33">
        <v>221.0</v>
      </c>
      <c r="B222" s="33" t="s">
        <v>1595</v>
      </c>
      <c r="C222" s="29">
        <v>0.0</v>
      </c>
      <c r="D222" s="33" t="s">
        <v>1596</v>
      </c>
      <c r="E222" s="36">
        <v>0.0</v>
      </c>
      <c r="F222" s="33" t="s">
        <v>1597</v>
      </c>
      <c r="G222" s="36">
        <v>0.0</v>
      </c>
      <c r="H222" s="34" t="s">
        <v>1598</v>
      </c>
      <c r="I222" s="37">
        <v>0.0</v>
      </c>
    </row>
    <row r="223" ht="15.75" customHeight="1">
      <c r="A223" s="33">
        <v>222.0</v>
      </c>
      <c r="B223" s="33" t="s">
        <v>1599</v>
      </c>
      <c r="C223" s="29">
        <v>1.0</v>
      </c>
      <c r="D223" s="33" t="s">
        <v>1600</v>
      </c>
      <c r="E223" s="36">
        <v>1.0</v>
      </c>
      <c r="F223" s="33" t="s">
        <v>1002</v>
      </c>
      <c r="G223" s="36">
        <v>0.0</v>
      </c>
      <c r="H223" s="35" t="s">
        <v>915</v>
      </c>
      <c r="I223" s="38">
        <v>0.0</v>
      </c>
    </row>
    <row r="224" ht="15.75" customHeight="1">
      <c r="A224" s="33">
        <v>223.0</v>
      </c>
      <c r="B224" s="33" t="s">
        <v>1601</v>
      </c>
      <c r="C224" s="29">
        <v>0.0</v>
      </c>
      <c r="D224" s="33" t="s">
        <v>1602</v>
      </c>
      <c r="E224" s="36">
        <v>0.0</v>
      </c>
      <c r="F224" s="33" t="s">
        <v>1603</v>
      </c>
      <c r="G224" s="36">
        <v>0.0</v>
      </c>
      <c r="H224" s="34" t="s">
        <v>958</v>
      </c>
      <c r="I224" s="37">
        <v>0.0</v>
      </c>
    </row>
    <row r="225" ht="15.75" customHeight="1">
      <c r="A225" s="33">
        <v>224.0</v>
      </c>
      <c r="B225" s="33" t="s">
        <v>1604</v>
      </c>
      <c r="C225" s="29">
        <v>0.0</v>
      </c>
      <c r="D225" s="33" t="s">
        <v>1605</v>
      </c>
      <c r="E225" s="36">
        <v>0.0</v>
      </c>
      <c r="F225" s="33" t="s">
        <v>1606</v>
      </c>
      <c r="G225" s="36">
        <v>1.0</v>
      </c>
      <c r="H225" s="35" t="s">
        <v>1607</v>
      </c>
      <c r="I225" s="38">
        <v>0.0</v>
      </c>
    </row>
    <row r="226" ht="15.75" customHeight="1">
      <c r="A226" s="33">
        <v>225.0</v>
      </c>
      <c r="B226" s="33" t="s">
        <v>865</v>
      </c>
      <c r="C226" s="29">
        <v>0.0</v>
      </c>
      <c r="D226" s="33" t="s">
        <v>1046</v>
      </c>
      <c r="E226" s="36">
        <v>0.0</v>
      </c>
      <c r="F226" s="33" t="s">
        <v>1002</v>
      </c>
      <c r="G226" s="36">
        <v>0.0</v>
      </c>
      <c r="H226" s="34" t="s">
        <v>915</v>
      </c>
      <c r="I226" s="37">
        <v>0.0</v>
      </c>
    </row>
    <row r="227" ht="15.75" customHeight="1">
      <c r="A227" s="33">
        <v>226.0</v>
      </c>
      <c r="B227" s="33" t="s">
        <v>1608</v>
      </c>
      <c r="C227" s="29">
        <v>1.0</v>
      </c>
      <c r="D227" s="33" t="s">
        <v>1609</v>
      </c>
      <c r="E227" s="36">
        <v>1.0</v>
      </c>
      <c r="F227" s="33" t="s">
        <v>1610</v>
      </c>
      <c r="G227" s="36">
        <v>0.0</v>
      </c>
      <c r="H227" s="35" t="s">
        <v>958</v>
      </c>
      <c r="I227" s="38">
        <v>0.0</v>
      </c>
    </row>
    <row r="228" ht="15.75" customHeight="1">
      <c r="A228" s="33">
        <v>227.0</v>
      </c>
      <c r="B228" s="33" t="s">
        <v>1393</v>
      </c>
      <c r="C228" s="29">
        <v>0.0</v>
      </c>
      <c r="D228" s="33" t="s">
        <v>1605</v>
      </c>
      <c r="E228" s="36">
        <v>0.0</v>
      </c>
      <c r="F228" s="33" t="s">
        <v>1002</v>
      </c>
      <c r="G228" s="36">
        <v>0.0</v>
      </c>
      <c r="H228" s="34" t="s">
        <v>907</v>
      </c>
      <c r="I228" s="37">
        <v>0.0</v>
      </c>
    </row>
    <row r="229" ht="15.75" customHeight="1">
      <c r="A229" s="33">
        <v>228.0</v>
      </c>
      <c r="B229" s="33" t="s">
        <v>1024</v>
      </c>
      <c r="C229" s="29">
        <v>0.0</v>
      </c>
      <c r="D229" s="33" t="s">
        <v>1611</v>
      </c>
      <c r="E229" s="36">
        <v>1.0</v>
      </c>
      <c r="F229" s="33" t="s">
        <v>1612</v>
      </c>
      <c r="G229" s="36">
        <v>1.0</v>
      </c>
      <c r="H229" s="35" t="s">
        <v>1565</v>
      </c>
      <c r="I229" s="38">
        <v>0.0</v>
      </c>
    </row>
    <row r="230" ht="15.75" customHeight="1">
      <c r="A230" s="33">
        <v>229.0</v>
      </c>
      <c r="B230" s="33" t="s">
        <v>1613</v>
      </c>
      <c r="C230" s="29">
        <v>2.0</v>
      </c>
      <c r="D230" s="33" t="s">
        <v>1614</v>
      </c>
      <c r="E230" s="36">
        <v>3.0</v>
      </c>
      <c r="F230" s="33" t="s">
        <v>1615</v>
      </c>
      <c r="G230" s="36">
        <v>2.0</v>
      </c>
      <c r="H230" s="34" t="s">
        <v>1616</v>
      </c>
      <c r="I230" s="37">
        <v>1.0</v>
      </c>
    </row>
    <row r="231" ht="15.75" customHeight="1">
      <c r="A231" s="33">
        <v>230.0</v>
      </c>
      <c r="B231" s="33" t="s">
        <v>1617</v>
      </c>
      <c r="C231" s="29">
        <v>0.0</v>
      </c>
      <c r="D231" s="33" t="s">
        <v>1618</v>
      </c>
      <c r="E231" s="36">
        <v>1.0</v>
      </c>
      <c r="F231" s="33" t="s">
        <v>1619</v>
      </c>
      <c r="G231" s="36">
        <v>0.0</v>
      </c>
      <c r="H231" s="35" t="s">
        <v>1620</v>
      </c>
      <c r="I231" s="38">
        <v>0.0</v>
      </c>
    </row>
    <row r="232" ht="15.75" customHeight="1">
      <c r="A232" s="33">
        <v>231.0</v>
      </c>
      <c r="B232" s="33" t="s">
        <v>1621</v>
      </c>
      <c r="C232" s="29">
        <v>1.0</v>
      </c>
      <c r="D232" s="33" t="s">
        <v>1622</v>
      </c>
      <c r="E232" s="36">
        <v>1.0</v>
      </c>
      <c r="F232" s="33" t="s">
        <v>1002</v>
      </c>
      <c r="G232" s="36">
        <v>0.0</v>
      </c>
      <c r="H232" s="34" t="s">
        <v>966</v>
      </c>
      <c r="I232" s="37">
        <v>0.0</v>
      </c>
    </row>
    <row r="233" ht="15.75" customHeight="1">
      <c r="A233" s="33">
        <v>232.0</v>
      </c>
      <c r="B233" s="33" t="s">
        <v>1623</v>
      </c>
      <c r="C233" s="29">
        <v>1.0</v>
      </c>
      <c r="D233" s="33" t="s">
        <v>1624</v>
      </c>
      <c r="E233" s="36">
        <v>1.0</v>
      </c>
      <c r="F233" s="33" t="s">
        <v>1625</v>
      </c>
      <c r="G233" s="36">
        <v>0.0</v>
      </c>
      <c r="H233" s="35" t="s">
        <v>966</v>
      </c>
      <c r="I233" s="38">
        <v>0.0</v>
      </c>
    </row>
    <row r="234" ht="15.75" customHeight="1">
      <c r="A234" s="33">
        <v>233.0</v>
      </c>
      <c r="B234" s="33" t="s">
        <v>1626</v>
      </c>
      <c r="C234" s="29">
        <v>0.0</v>
      </c>
      <c r="D234" s="33" t="s">
        <v>1627</v>
      </c>
      <c r="E234" s="36">
        <v>0.0</v>
      </c>
      <c r="F234" s="33" t="s">
        <v>1628</v>
      </c>
      <c r="G234" s="36">
        <v>0.0</v>
      </c>
      <c r="H234" s="34" t="s">
        <v>1629</v>
      </c>
      <c r="I234" s="37">
        <v>0.0</v>
      </c>
    </row>
    <row r="235" ht="15.75" customHeight="1">
      <c r="A235" s="33">
        <v>234.0</v>
      </c>
      <c r="B235" s="33" t="s">
        <v>1630</v>
      </c>
      <c r="C235" s="29">
        <v>1.0</v>
      </c>
      <c r="D235" s="33" t="s">
        <v>1631</v>
      </c>
      <c r="E235" s="36">
        <v>0.0</v>
      </c>
      <c r="F235" s="33" t="s">
        <v>1632</v>
      </c>
      <c r="G235" s="36">
        <v>0.0</v>
      </c>
      <c r="H235" s="35" t="s">
        <v>1633</v>
      </c>
      <c r="I235" s="38">
        <v>1.0</v>
      </c>
    </row>
    <row r="236" ht="15.75" customHeight="1">
      <c r="A236" s="33">
        <v>235.0</v>
      </c>
      <c r="B236" s="33" t="s">
        <v>920</v>
      </c>
      <c r="C236" s="29">
        <v>0.0</v>
      </c>
      <c r="D236" s="33" t="s">
        <v>1634</v>
      </c>
      <c r="E236" s="36">
        <v>0.0</v>
      </c>
      <c r="F236" s="33" t="s">
        <v>1217</v>
      </c>
      <c r="G236" s="36">
        <v>0.0</v>
      </c>
      <c r="H236" s="34" t="s">
        <v>1635</v>
      </c>
      <c r="I236" s="37">
        <v>0.0</v>
      </c>
    </row>
    <row r="237" ht="15.75" customHeight="1">
      <c r="A237" s="33">
        <v>236.0</v>
      </c>
      <c r="B237" s="33" t="s">
        <v>1636</v>
      </c>
      <c r="C237" s="29">
        <v>1.0</v>
      </c>
      <c r="D237" s="33" t="s">
        <v>1637</v>
      </c>
      <c r="E237" s="36">
        <v>1.0</v>
      </c>
      <c r="F237" s="33" t="s">
        <v>1638</v>
      </c>
      <c r="G237" s="36">
        <v>2.0</v>
      </c>
      <c r="H237" s="35" t="s">
        <v>907</v>
      </c>
      <c r="I237" s="38">
        <v>0.0</v>
      </c>
    </row>
    <row r="238" ht="15.75" customHeight="1">
      <c r="A238" s="33">
        <v>237.0</v>
      </c>
      <c r="B238" s="33" t="s">
        <v>869</v>
      </c>
      <c r="C238" s="29">
        <v>0.0</v>
      </c>
      <c r="D238" s="33" t="s">
        <v>1639</v>
      </c>
      <c r="E238" s="36">
        <v>0.0</v>
      </c>
      <c r="F238" s="33" t="s">
        <v>1640</v>
      </c>
      <c r="G238" s="36">
        <v>2.0</v>
      </c>
      <c r="H238" s="34" t="s">
        <v>1641</v>
      </c>
      <c r="I238" s="37">
        <v>1.0</v>
      </c>
    </row>
    <row r="239" ht="15.75" customHeight="1">
      <c r="A239" s="33">
        <v>238.0</v>
      </c>
      <c r="B239" s="33" t="s">
        <v>1337</v>
      </c>
      <c r="C239" s="29">
        <v>0.0</v>
      </c>
      <c r="D239" s="33" t="s">
        <v>1642</v>
      </c>
      <c r="E239" s="36">
        <v>1.0</v>
      </c>
      <c r="F239" s="33" t="s">
        <v>1002</v>
      </c>
      <c r="G239" s="36">
        <v>0.0</v>
      </c>
      <c r="H239" s="35" t="s">
        <v>1643</v>
      </c>
      <c r="I239" s="38">
        <v>0.0</v>
      </c>
    </row>
    <row r="240" ht="15.75" customHeight="1">
      <c r="A240" s="33">
        <v>239.0</v>
      </c>
      <c r="B240" s="33" t="s">
        <v>1644</v>
      </c>
      <c r="C240" s="29">
        <v>0.0</v>
      </c>
      <c r="D240" s="33" t="s">
        <v>1216</v>
      </c>
      <c r="E240" s="36">
        <v>0.0</v>
      </c>
      <c r="F240" s="33" t="s">
        <v>1564</v>
      </c>
      <c r="G240" s="36">
        <v>0.0</v>
      </c>
      <c r="H240" s="34" t="s">
        <v>1565</v>
      </c>
      <c r="I240" s="37">
        <v>0.0</v>
      </c>
    </row>
    <row r="241" ht="15.75" customHeight="1">
      <c r="A241" s="33">
        <v>240.0</v>
      </c>
      <c r="B241" s="33" t="s">
        <v>1645</v>
      </c>
      <c r="C241" s="29">
        <v>0.0</v>
      </c>
      <c r="D241" s="33" t="s">
        <v>1646</v>
      </c>
      <c r="E241" s="36">
        <v>1.0</v>
      </c>
      <c r="F241" s="33" t="s">
        <v>1647</v>
      </c>
      <c r="G241" s="36">
        <v>2.0</v>
      </c>
      <c r="H241" s="35" t="s">
        <v>915</v>
      </c>
      <c r="I241" s="38">
        <v>0.0</v>
      </c>
    </row>
    <row r="242" ht="15.75" customHeight="1">
      <c r="A242" s="33">
        <v>241.0</v>
      </c>
      <c r="B242" s="33" t="s">
        <v>1648</v>
      </c>
      <c r="C242" s="29">
        <v>3.0</v>
      </c>
      <c r="D242" s="33" t="s">
        <v>1649</v>
      </c>
      <c r="E242" s="36">
        <v>2.0</v>
      </c>
      <c r="F242" s="33" t="s">
        <v>1650</v>
      </c>
      <c r="G242" s="36">
        <v>2.0</v>
      </c>
      <c r="H242" s="34" t="s">
        <v>915</v>
      </c>
      <c r="I242" s="37">
        <v>0.0</v>
      </c>
    </row>
    <row r="243" ht="15.75" customHeight="1">
      <c r="A243" s="33">
        <v>242.0</v>
      </c>
      <c r="B243" s="33" t="s">
        <v>1651</v>
      </c>
      <c r="C243" s="29">
        <v>1.0</v>
      </c>
      <c r="D243" s="33" t="s">
        <v>1652</v>
      </c>
      <c r="E243" s="36">
        <v>1.0</v>
      </c>
      <c r="F243" s="33" t="s">
        <v>1653</v>
      </c>
      <c r="G243" s="36">
        <v>2.0</v>
      </c>
      <c r="H243" s="35" t="s">
        <v>1654</v>
      </c>
      <c r="I243" s="38">
        <v>0.0</v>
      </c>
    </row>
    <row r="244" ht="15.75" customHeight="1">
      <c r="A244" s="33">
        <v>243.0</v>
      </c>
      <c r="B244" s="33" t="s">
        <v>1655</v>
      </c>
      <c r="C244" s="29">
        <v>1.0</v>
      </c>
      <c r="D244" s="33" t="s">
        <v>1656</v>
      </c>
      <c r="E244" s="36">
        <v>1.0</v>
      </c>
      <c r="F244" s="33" t="s">
        <v>1657</v>
      </c>
      <c r="G244" s="36">
        <v>5.0</v>
      </c>
      <c r="H244" s="34" t="s">
        <v>966</v>
      </c>
      <c r="I244" s="37">
        <v>0.0</v>
      </c>
    </row>
    <row r="245" ht="15.75" customHeight="1">
      <c r="A245" s="33">
        <v>244.0</v>
      </c>
      <c r="B245" s="33" t="s">
        <v>1658</v>
      </c>
      <c r="C245" s="29">
        <v>1.0</v>
      </c>
      <c r="D245" s="33" t="s">
        <v>1659</v>
      </c>
      <c r="E245" s="36">
        <v>1.0</v>
      </c>
      <c r="F245" s="33" t="s">
        <v>1660</v>
      </c>
      <c r="G245" s="36">
        <v>2.0</v>
      </c>
      <c r="H245" s="35" t="s">
        <v>907</v>
      </c>
      <c r="I245" s="38">
        <v>0.0</v>
      </c>
    </row>
    <row r="246" ht="15.75" customHeight="1">
      <c r="A246" s="33">
        <v>245.0</v>
      </c>
      <c r="B246" s="33" t="s">
        <v>1661</v>
      </c>
      <c r="C246" s="29">
        <v>1.0</v>
      </c>
      <c r="D246" s="33" t="s">
        <v>1662</v>
      </c>
      <c r="E246" s="36">
        <v>1.0</v>
      </c>
      <c r="F246" s="33" t="s">
        <v>1002</v>
      </c>
      <c r="G246" s="36">
        <v>0.0</v>
      </c>
      <c r="H246" s="34" t="s">
        <v>907</v>
      </c>
      <c r="I246" s="37">
        <v>0.0</v>
      </c>
    </row>
    <row r="247" ht="15.75" customHeight="1">
      <c r="A247" s="33">
        <v>246.0</v>
      </c>
      <c r="B247" s="33" t="s">
        <v>1663</v>
      </c>
      <c r="C247" s="29">
        <v>1.0</v>
      </c>
      <c r="D247" s="33" t="s">
        <v>1664</v>
      </c>
      <c r="E247" s="36">
        <v>1.0</v>
      </c>
      <c r="F247" s="33" t="s">
        <v>1665</v>
      </c>
      <c r="G247" s="36">
        <v>4.0</v>
      </c>
      <c r="H247" s="35" t="s">
        <v>907</v>
      </c>
      <c r="I247" s="38">
        <v>0.0</v>
      </c>
    </row>
    <row r="248" ht="15.75" customHeight="1">
      <c r="A248" s="33">
        <v>247.0</v>
      </c>
      <c r="B248" s="33" t="s">
        <v>1666</v>
      </c>
      <c r="C248" s="29">
        <v>1.0</v>
      </c>
      <c r="D248" s="33" t="s">
        <v>1667</v>
      </c>
      <c r="E248" s="36">
        <v>1.0</v>
      </c>
      <c r="F248" s="33" t="s">
        <v>1668</v>
      </c>
      <c r="G248" s="36">
        <v>2.0</v>
      </c>
      <c r="H248" s="34" t="s">
        <v>1669</v>
      </c>
      <c r="I248" s="37">
        <v>2.0</v>
      </c>
    </row>
    <row r="249" ht="15.75" customHeight="1">
      <c r="A249" s="33">
        <v>248.0</v>
      </c>
      <c r="B249" s="33" t="s">
        <v>1670</v>
      </c>
      <c r="C249" s="29">
        <v>1.0</v>
      </c>
      <c r="D249" s="33" t="s">
        <v>1671</v>
      </c>
      <c r="E249" s="36">
        <v>1.0</v>
      </c>
      <c r="F249" s="33" t="s">
        <v>1672</v>
      </c>
      <c r="G249" s="36">
        <v>4.0</v>
      </c>
      <c r="H249" s="35" t="s">
        <v>1673</v>
      </c>
      <c r="I249" s="38">
        <v>0.0</v>
      </c>
    </row>
    <row r="250" ht="15.75" customHeight="1">
      <c r="A250" s="33">
        <v>249.0</v>
      </c>
      <c r="B250" s="33" t="s">
        <v>920</v>
      </c>
      <c r="C250" s="29">
        <v>0.0</v>
      </c>
      <c r="D250" s="33" t="s">
        <v>1113</v>
      </c>
      <c r="E250" s="36">
        <v>0.0</v>
      </c>
      <c r="F250" s="33" t="s">
        <v>1674</v>
      </c>
      <c r="G250" s="36">
        <v>0.0</v>
      </c>
      <c r="H250" s="34" t="s">
        <v>958</v>
      </c>
      <c r="I250" s="37">
        <v>0.0</v>
      </c>
    </row>
    <row r="251" ht="15.75" customHeight="1">
      <c r="A251" s="33">
        <v>250.0</v>
      </c>
      <c r="B251" s="33" t="s">
        <v>1675</v>
      </c>
      <c r="C251" s="29">
        <v>0.0</v>
      </c>
      <c r="D251" s="33" t="s">
        <v>1676</v>
      </c>
      <c r="E251" s="36">
        <v>1.0</v>
      </c>
      <c r="F251" s="33" t="s">
        <v>1677</v>
      </c>
      <c r="G251" s="36">
        <v>2.0</v>
      </c>
      <c r="H251" s="35" t="s">
        <v>907</v>
      </c>
      <c r="I251" s="38">
        <v>0.0</v>
      </c>
    </row>
    <row r="252" ht="15.75" customHeight="1">
      <c r="A252" s="33">
        <v>251.0</v>
      </c>
      <c r="B252" s="33" t="s">
        <v>1626</v>
      </c>
      <c r="C252" s="29">
        <v>0.0</v>
      </c>
      <c r="D252" s="33" t="s">
        <v>1678</v>
      </c>
      <c r="E252" s="36">
        <v>1.0</v>
      </c>
      <c r="F252" s="33" t="s">
        <v>925</v>
      </c>
      <c r="G252" s="36">
        <v>0.0</v>
      </c>
      <c r="H252" s="34" t="s">
        <v>966</v>
      </c>
      <c r="I252" s="37">
        <v>0.0</v>
      </c>
    </row>
    <row r="253" ht="15.75" customHeight="1">
      <c r="A253" s="33">
        <v>252.0</v>
      </c>
      <c r="B253" s="33" t="s">
        <v>1679</v>
      </c>
      <c r="C253" s="29">
        <v>3.0</v>
      </c>
      <c r="D253" s="33" t="s">
        <v>1680</v>
      </c>
      <c r="E253" s="36">
        <v>1.0</v>
      </c>
      <c r="F253" s="33" t="s">
        <v>1681</v>
      </c>
      <c r="G253" s="36">
        <v>2.0</v>
      </c>
      <c r="H253" s="35" t="s">
        <v>1682</v>
      </c>
      <c r="I253" s="38">
        <v>1.0</v>
      </c>
    </row>
    <row r="254" ht="15.75" customHeight="1">
      <c r="A254" s="33">
        <v>253.0</v>
      </c>
      <c r="B254" s="33" t="s">
        <v>1683</v>
      </c>
      <c r="C254" s="29">
        <v>1.0</v>
      </c>
      <c r="D254" s="33" t="s">
        <v>1684</v>
      </c>
      <c r="E254" s="36">
        <v>2.0</v>
      </c>
      <c r="F254" s="33" t="s">
        <v>1685</v>
      </c>
      <c r="G254" s="36">
        <v>2.0</v>
      </c>
      <c r="H254" s="34" t="s">
        <v>1686</v>
      </c>
      <c r="I254" s="37">
        <v>1.0</v>
      </c>
    </row>
    <row r="255" ht="15.75" customHeight="1">
      <c r="A255" s="33">
        <v>254.0</v>
      </c>
      <c r="B255" s="33" t="s">
        <v>1687</v>
      </c>
      <c r="C255" s="29">
        <v>2.0</v>
      </c>
      <c r="D255" s="33" t="s">
        <v>1688</v>
      </c>
      <c r="E255" s="36">
        <v>1.0</v>
      </c>
      <c r="F255" s="33" t="s">
        <v>1689</v>
      </c>
      <c r="G255" s="36">
        <v>2.0</v>
      </c>
      <c r="H255" s="35" t="s">
        <v>1690</v>
      </c>
      <c r="I255" s="38">
        <v>1.0</v>
      </c>
    </row>
    <row r="256" ht="15.75" customHeight="1">
      <c r="A256" s="33">
        <v>255.0</v>
      </c>
      <c r="B256" s="33" t="s">
        <v>1691</v>
      </c>
      <c r="C256" s="29">
        <v>1.0</v>
      </c>
      <c r="D256" s="33" t="s">
        <v>1692</v>
      </c>
      <c r="E256" s="36">
        <v>1.0</v>
      </c>
      <c r="F256" s="33" t="s">
        <v>1693</v>
      </c>
      <c r="G256" s="36">
        <v>4.0</v>
      </c>
      <c r="H256" s="34" t="s">
        <v>1694</v>
      </c>
      <c r="I256" s="37">
        <v>4.0</v>
      </c>
    </row>
    <row r="257" ht="15.75" customHeight="1">
      <c r="A257" s="33">
        <v>256.0</v>
      </c>
      <c r="B257" s="33" t="s">
        <v>1695</v>
      </c>
      <c r="C257" s="29">
        <v>1.0</v>
      </c>
      <c r="D257" s="33" t="s">
        <v>1696</v>
      </c>
      <c r="E257" s="36">
        <v>1.0</v>
      </c>
      <c r="F257" s="33" t="s">
        <v>1697</v>
      </c>
      <c r="G257" s="36">
        <v>1.0</v>
      </c>
      <c r="H257" s="35" t="s">
        <v>1698</v>
      </c>
      <c r="I257" s="38">
        <v>1.0</v>
      </c>
    </row>
    <row r="258" ht="15.75" customHeight="1">
      <c r="A258" s="33">
        <v>257.0</v>
      </c>
      <c r="B258" s="33" t="s">
        <v>1699</v>
      </c>
      <c r="C258" s="29">
        <v>1.0</v>
      </c>
      <c r="D258" s="33" t="s">
        <v>1700</v>
      </c>
      <c r="E258" s="36">
        <v>1.0</v>
      </c>
      <c r="F258" s="33" t="s">
        <v>1275</v>
      </c>
      <c r="G258" s="36">
        <v>0.0</v>
      </c>
      <c r="H258" s="34" t="s">
        <v>1701</v>
      </c>
      <c r="I258" s="37">
        <v>0.0</v>
      </c>
    </row>
    <row r="259" ht="15.75" customHeight="1">
      <c r="A259" s="33"/>
      <c r="B259" s="33"/>
      <c r="C259" s="29">
        <v>2.0</v>
      </c>
      <c r="D259" s="33"/>
      <c r="E259" s="36">
        <v>2.0</v>
      </c>
      <c r="F259" s="33"/>
      <c r="G259" s="36">
        <v>4.0</v>
      </c>
      <c r="H259" s="39"/>
      <c r="I259" s="40">
        <v>0.0</v>
      </c>
    </row>
    <row r="260" ht="15.75" customHeight="1">
      <c r="A260" s="33"/>
      <c r="B260" s="33"/>
      <c r="C260" s="29">
        <v>1.0</v>
      </c>
      <c r="D260" s="33"/>
      <c r="E260" s="36">
        <v>2.0</v>
      </c>
      <c r="F260" s="33"/>
      <c r="G260" s="36">
        <v>2.0</v>
      </c>
      <c r="H260" s="39"/>
      <c r="I260" s="40">
        <v>2.0</v>
      </c>
    </row>
    <row r="261" ht="15.75" customHeight="1">
      <c r="A261" s="33"/>
      <c r="B261" s="33"/>
      <c r="C261" s="29">
        <v>0.0</v>
      </c>
      <c r="D261" s="33"/>
      <c r="E261" s="36">
        <v>0.0</v>
      </c>
      <c r="F261" s="33"/>
      <c r="G261" s="36">
        <v>1.0</v>
      </c>
      <c r="H261" s="39"/>
      <c r="I261" s="40">
        <v>0.0</v>
      </c>
    </row>
    <row r="262" ht="15.75" customHeight="1">
      <c r="A262" s="33"/>
      <c r="B262" s="33"/>
      <c r="C262" s="29">
        <v>0.0</v>
      </c>
      <c r="D262" s="33"/>
      <c r="E262" s="36">
        <v>0.0</v>
      </c>
      <c r="F262" s="33"/>
      <c r="G262" s="36">
        <v>0.0</v>
      </c>
      <c r="H262" s="39"/>
      <c r="I262" s="40">
        <v>0.0</v>
      </c>
    </row>
    <row r="263" ht="15.75" customHeight="1">
      <c r="A263" s="33"/>
      <c r="B263" s="33"/>
      <c r="C263" s="29">
        <v>0.0</v>
      </c>
      <c r="D263" s="33"/>
      <c r="E263" s="36">
        <v>0.0</v>
      </c>
      <c r="F263" s="33"/>
      <c r="G263" s="36">
        <v>0.0</v>
      </c>
      <c r="H263" s="39"/>
      <c r="I263" s="40">
        <v>0.0</v>
      </c>
    </row>
    <row r="264" ht="15.75" customHeight="1">
      <c r="A264" s="33"/>
      <c r="B264" s="33"/>
      <c r="C264" s="29">
        <v>0.0</v>
      </c>
      <c r="D264" s="33"/>
      <c r="E264" s="36">
        <v>1.0</v>
      </c>
      <c r="F264" s="33"/>
      <c r="G264" s="36">
        <v>2.0</v>
      </c>
      <c r="H264" s="39"/>
      <c r="I264" s="40">
        <v>0.0</v>
      </c>
    </row>
    <row r="265" ht="15.75" customHeight="1">
      <c r="A265" s="33"/>
      <c r="B265" s="33"/>
      <c r="C265" s="29">
        <v>0.0</v>
      </c>
      <c r="D265" s="33"/>
      <c r="E265" s="36">
        <v>0.0</v>
      </c>
      <c r="F265" s="33"/>
      <c r="G265" s="36">
        <v>0.0</v>
      </c>
      <c r="H265" s="39"/>
      <c r="I265" s="40">
        <v>0.0</v>
      </c>
    </row>
    <row r="266" ht="15.75" customHeight="1">
      <c r="A266" s="33"/>
      <c r="B266" s="33"/>
      <c r="C266" s="29">
        <v>0.0</v>
      </c>
      <c r="D266" s="33"/>
      <c r="E266" s="36">
        <v>1.0</v>
      </c>
      <c r="F266" s="33"/>
      <c r="G266" s="36">
        <v>3.0</v>
      </c>
      <c r="H266" s="39"/>
      <c r="I266" s="40">
        <v>0.0</v>
      </c>
    </row>
    <row r="267" ht="15.75" customHeight="1">
      <c r="A267" s="33"/>
      <c r="B267" s="33"/>
      <c r="C267" s="29">
        <v>0.0</v>
      </c>
      <c r="D267" s="33"/>
      <c r="E267" s="36">
        <v>0.0</v>
      </c>
      <c r="F267" s="33"/>
      <c r="G267" s="36">
        <v>0.0</v>
      </c>
      <c r="H267" s="39"/>
      <c r="I267" s="40">
        <v>0.0</v>
      </c>
    </row>
    <row r="268" ht="15.75" customHeight="1">
      <c r="A268" s="33"/>
      <c r="B268" s="33"/>
      <c r="C268" s="29">
        <v>2.0</v>
      </c>
      <c r="D268" s="33"/>
      <c r="E268" s="36">
        <v>3.0</v>
      </c>
      <c r="F268" s="33"/>
      <c r="G268" s="36">
        <v>0.0</v>
      </c>
      <c r="H268" s="39"/>
      <c r="I268" s="40">
        <v>0.0</v>
      </c>
    </row>
    <row r="269" ht="15.75" customHeight="1">
      <c r="A269" s="33"/>
      <c r="B269" s="33"/>
      <c r="C269" s="29">
        <v>1.0</v>
      </c>
      <c r="D269" s="33"/>
      <c r="E269" s="36">
        <v>1.0</v>
      </c>
      <c r="F269" s="33"/>
      <c r="G269" s="36">
        <v>2.0</v>
      </c>
      <c r="H269" s="39"/>
      <c r="I269" s="40">
        <v>1.0</v>
      </c>
    </row>
    <row r="270" ht="15.75" customHeight="1">
      <c r="A270" s="33"/>
      <c r="B270" s="33"/>
      <c r="C270" s="29">
        <v>1.0</v>
      </c>
      <c r="D270" s="33"/>
      <c r="E270" s="36">
        <v>1.0</v>
      </c>
      <c r="F270" s="33"/>
      <c r="G270" s="36">
        <v>2.0</v>
      </c>
      <c r="H270" s="39"/>
      <c r="I270" s="40">
        <v>2.0</v>
      </c>
    </row>
    <row r="271" ht="15.75" customHeight="1">
      <c r="A271" s="33"/>
      <c r="B271" s="33"/>
      <c r="C271" s="29">
        <v>0.0</v>
      </c>
      <c r="D271" s="33"/>
      <c r="E271" s="36">
        <v>0.0</v>
      </c>
      <c r="F271" s="33"/>
      <c r="G271" s="36">
        <v>0.0</v>
      </c>
      <c r="H271" s="39"/>
      <c r="I271" s="40">
        <v>0.0</v>
      </c>
    </row>
    <row r="272" ht="15.75" customHeight="1">
      <c r="A272" s="33"/>
      <c r="B272" s="33"/>
      <c r="C272" s="29">
        <v>2.0</v>
      </c>
      <c r="D272" s="33"/>
      <c r="E272" s="36">
        <v>1.0</v>
      </c>
      <c r="F272" s="33"/>
      <c r="G272" s="36">
        <v>2.0</v>
      </c>
      <c r="H272" s="39"/>
      <c r="I272" s="40">
        <v>0.0</v>
      </c>
    </row>
    <row r="273" ht="15.75" customHeight="1">
      <c r="A273" s="33"/>
      <c r="B273" s="33"/>
      <c r="C273" s="29">
        <v>2.0</v>
      </c>
      <c r="D273" s="33"/>
      <c r="E273" s="36">
        <v>2.0</v>
      </c>
      <c r="F273" s="33"/>
      <c r="G273" s="36">
        <v>2.0</v>
      </c>
      <c r="H273" s="39"/>
      <c r="I273" s="40">
        <v>2.0</v>
      </c>
    </row>
    <row r="274" ht="15.75" customHeight="1">
      <c r="A274" s="33"/>
      <c r="B274" s="33"/>
      <c r="C274" s="29">
        <v>0.0</v>
      </c>
      <c r="D274" s="33"/>
      <c r="E274" s="36">
        <v>0.0</v>
      </c>
      <c r="F274" s="33"/>
      <c r="G274" s="36">
        <v>0.0</v>
      </c>
      <c r="H274" s="39"/>
      <c r="I274" s="40">
        <v>0.0</v>
      </c>
    </row>
    <row r="275" ht="15.75" customHeight="1">
      <c r="A275" s="33"/>
      <c r="B275" s="33"/>
      <c r="C275" s="29">
        <v>0.0</v>
      </c>
      <c r="D275" s="33"/>
      <c r="E275" s="36">
        <v>1.0</v>
      </c>
      <c r="F275" s="33"/>
      <c r="G275" s="36">
        <v>0.0</v>
      </c>
      <c r="H275" s="39"/>
      <c r="I275" s="40">
        <v>0.0</v>
      </c>
    </row>
    <row r="276" ht="15.75" customHeight="1">
      <c r="A276" s="33"/>
      <c r="B276" s="33"/>
      <c r="C276" s="29">
        <v>0.0</v>
      </c>
      <c r="D276" s="33"/>
      <c r="E276" s="36">
        <v>0.0</v>
      </c>
      <c r="F276" s="33"/>
      <c r="G276" s="36">
        <v>0.0</v>
      </c>
      <c r="H276" s="39"/>
      <c r="I276" s="40">
        <v>0.0</v>
      </c>
    </row>
    <row r="277" ht="15.75" customHeight="1">
      <c r="A277" s="33"/>
      <c r="B277" s="33"/>
      <c r="C277" s="29">
        <v>1.0</v>
      </c>
      <c r="D277" s="33"/>
      <c r="E277" s="36">
        <v>1.0</v>
      </c>
      <c r="F277" s="33"/>
      <c r="G277" s="36">
        <v>0.0</v>
      </c>
      <c r="H277" s="39"/>
      <c r="I277" s="40">
        <v>0.0</v>
      </c>
    </row>
    <row r="278" ht="15.75" customHeight="1">
      <c r="A278" s="33"/>
      <c r="B278" s="33"/>
      <c r="C278" s="29">
        <v>1.0</v>
      </c>
      <c r="D278" s="33"/>
      <c r="E278" s="36">
        <v>1.0</v>
      </c>
      <c r="F278" s="33"/>
      <c r="G278" s="36">
        <v>2.0</v>
      </c>
      <c r="H278" s="39"/>
      <c r="I278" s="40">
        <v>0.0</v>
      </c>
    </row>
    <row r="279" ht="15.75" customHeight="1">
      <c r="A279" s="33"/>
      <c r="B279" s="33"/>
      <c r="C279" s="29">
        <v>2.0</v>
      </c>
      <c r="D279" s="33"/>
      <c r="E279" s="36">
        <v>2.0</v>
      </c>
      <c r="F279" s="33"/>
      <c r="G279" s="36">
        <v>2.0</v>
      </c>
      <c r="H279" s="39"/>
      <c r="I279" s="40">
        <v>0.0</v>
      </c>
    </row>
    <row r="280" ht="15.75" customHeight="1">
      <c r="A280" s="33"/>
      <c r="B280" s="33"/>
      <c r="C280" s="29">
        <v>1.0</v>
      </c>
      <c r="D280" s="33"/>
      <c r="E280" s="36">
        <v>1.0</v>
      </c>
      <c r="F280" s="33"/>
      <c r="G280" s="36">
        <v>3.0</v>
      </c>
      <c r="H280" s="39"/>
      <c r="I280" s="40">
        <v>0.0</v>
      </c>
    </row>
    <row r="281" ht="15.75" customHeight="1">
      <c r="A281" s="33"/>
      <c r="B281" s="33"/>
      <c r="C281" s="29">
        <v>0.0</v>
      </c>
      <c r="D281" s="33"/>
      <c r="E281" s="36">
        <v>1.0</v>
      </c>
      <c r="F281" s="33"/>
      <c r="G281" s="36">
        <v>2.0</v>
      </c>
      <c r="H281" s="39"/>
      <c r="I281" s="40">
        <v>5.0</v>
      </c>
    </row>
    <row r="282" ht="15.75" customHeight="1">
      <c r="A282" s="33"/>
      <c r="B282" s="33"/>
      <c r="C282" s="29">
        <v>2.0</v>
      </c>
      <c r="D282" s="33"/>
      <c r="E282" s="36">
        <v>2.0</v>
      </c>
      <c r="F282" s="33"/>
      <c r="G282" s="36">
        <v>2.0</v>
      </c>
      <c r="H282" s="39"/>
      <c r="I282" s="40">
        <v>0.0</v>
      </c>
    </row>
    <row r="283" ht="15.75" customHeight="1">
      <c r="A283" s="33"/>
      <c r="B283" s="33"/>
      <c r="C283" s="29">
        <v>1.0</v>
      </c>
      <c r="D283" s="33"/>
      <c r="E283" s="36">
        <v>1.0</v>
      </c>
      <c r="F283" s="33"/>
      <c r="G283" s="36">
        <v>2.0</v>
      </c>
      <c r="H283" s="39"/>
      <c r="I283" s="40">
        <v>1.0</v>
      </c>
    </row>
    <row r="284" ht="15.75" customHeight="1">
      <c r="A284" s="33"/>
      <c r="B284" s="33"/>
      <c r="C284" s="29">
        <v>1.0</v>
      </c>
      <c r="D284" s="33"/>
      <c r="E284" s="36">
        <v>1.0</v>
      </c>
      <c r="F284" s="33"/>
      <c r="G284" s="36">
        <v>1.0</v>
      </c>
      <c r="H284" s="39"/>
      <c r="I284" s="40">
        <v>0.0</v>
      </c>
    </row>
    <row r="285" ht="15.75" customHeight="1">
      <c r="A285" s="33"/>
      <c r="B285" s="33"/>
      <c r="C285" s="29">
        <v>0.0</v>
      </c>
      <c r="D285" s="33"/>
      <c r="E285" s="36">
        <v>1.0</v>
      </c>
      <c r="F285" s="33"/>
      <c r="G285" s="36">
        <v>2.0</v>
      </c>
      <c r="H285" s="39"/>
      <c r="I285" s="40">
        <v>0.0</v>
      </c>
    </row>
    <row r="286" ht="15.75" customHeight="1">
      <c r="A286" s="33"/>
      <c r="B286" s="33"/>
      <c r="C286" s="29">
        <v>1.0</v>
      </c>
      <c r="D286" s="33"/>
      <c r="E286" s="36">
        <v>1.0</v>
      </c>
      <c r="F286" s="33"/>
      <c r="G286" s="36">
        <v>4.0</v>
      </c>
      <c r="H286" s="39"/>
      <c r="I286" s="40">
        <v>0.0</v>
      </c>
    </row>
    <row r="287" ht="15.75" customHeight="1">
      <c r="A287" s="33"/>
      <c r="B287" s="33"/>
      <c r="C287" s="29">
        <v>2.0</v>
      </c>
      <c r="D287" s="33"/>
      <c r="E287" s="36">
        <v>1.0</v>
      </c>
      <c r="F287" s="33"/>
      <c r="G287" s="36">
        <v>2.0</v>
      </c>
      <c r="H287" s="39"/>
      <c r="I287" s="40">
        <v>3.0</v>
      </c>
    </row>
    <row r="288" ht="15.75" customHeight="1">
      <c r="A288" s="33"/>
      <c r="B288" s="33"/>
      <c r="C288" s="29">
        <v>1.0</v>
      </c>
      <c r="D288" s="33"/>
      <c r="E288" s="36">
        <v>1.0</v>
      </c>
      <c r="F288" s="33"/>
      <c r="G288" s="36">
        <v>2.0</v>
      </c>
      <c r="H288" s="39"/>
      <c r="I288" s="40">
        <v>0.0</v>
      </c>
    </row>
    <row r="289" ht="15.75" customHeight="1">
      <c r="A289" s="33"/>
      <c r="B289" s="33"/>
      <c r="C289" s="29">
        <v>2.0</v>
      </c>
      <c r="D289" s="33"/>
      <c r="E289" s="36">
        <v>1.0</v>
      </c>
      <c r="F289" s="33"/>
      <c r="G289" s="36">
        <v>3.0</v>
      </c>
      <c r="H289" s="39"/>
      <c r="I289" s="40">
        <v>5.0</v>
      </c>
    </row>
    <row r="290" ht="15.75" customHeight="1">
      <c r="A290" s="33"/>
      <c r="B290" s="33"/>
      <c r="C290" s="29">
        <v>0.0</v>
      </c>
      <c r="D290" s="33"/>
      <c r="E290" s="36">
        <v>0.0</v>
      </c>
      <c r="F290" s="33"/>
      <c r="G290" s="36">
        <v>1.0</v>
      </c>
      <c r="H290" s="39"/>
      <c r="I290" s="40">
        <v>0.0</v>
      </c>
    </row>
    <row r="291" ht="15.75" customHeight="1">
      <c r="A291" s="33"/>
      <c r="B291" s="33"/>
      <c r="C291" s="29">
        <v>1.0</v>
      </c>
      <c r="D291" s="33"/>
      <c r="E291" s="36">
        <v>3.0</v>
      </c>
      <c r="F291" s="33"/>
      <c r="G291" s="36">
        <v>5.0</v>
      </c>
      <c r="H291" s="39"/>
      <c r="I291" s="40">
        <v>3.0</v>
      </c>
    </row>
    <row r="292" ht="15.75" customHeight="1">
      <c r="A292" s="33"/>
      <c r="B292" s="33"/>
      <c r="C292" s="29">
        <v>1.0</v>
      </c>
      <c r="D292" s="33"/>
      <c r="E292" s="36">
        <v>1.0</v>
      </c>
      <c r="F292" s="33"/>
      <c r="G292" s="36">
        <v>2.0</v>
      </c>
      <c r="H292" s="39"/>
      <c r="I292" s="40">
        <v>0.0</v>
      </c>
    </row>
    <row r="293" ht="15.75" customHeight="1">
      <c r="A293" s="33"/>
      <c r="B293" s="33"/>
      <c r="C293" s="29">
        <v>1.0</v>
      </c>
      <c r="D293" s="33"/>
      <c r="E293" s="36">
        <v>1.0</v>
      </c>
      <c r="F293" s="33"/>
      <c r="G293" s="36">
        <v>0.0</v>
      </c>
      <c r="H293" s="39"/>
      <c r="I293" s="40">
        <v>0.0</v>
      </c>
    </row>
    <row r="294" ht="15.75" customHeight="1">
      <c r="A294" s="33"/>
      <c r="B294" s="33"/>
      <c r="C294" s="29">
        <v>1.0</v>
      </c>
      <c r="D294" s="33"/>
      <c r="E294" s="36">
        <v>1.0</v>
      </c>
      <c r="F294" s="33"/>
      <c r="G294" s="36">
        <v>1.0</v>
      </c>
      <c r="H294" s="39"/>
      <c r="I294" s="40">
        <v>0.0</v>
      </c>
    </row>
    <row r="295" ht="15.75" customHeight="1">
      <c r="A295" s="33"/>
      <c r="B295" s="33"/>
      <c r="C295" s="29">
        <v>2.0</v>
      </c>
      <c r="D295" s="33"/>
      <c r="E295" s="36">
        <v>2.0</v>
      </c>
      <c r="F295" s="33"/>
      <c r="G295" s="36">
        <v>4.0</v>
      </c>
      <c r="H295" s="39"/>
      <c r="I295" s="40">
        <v>3.0</v>
      </c>
    </row>
    <row r="296" ht="15.75" customHeight="1">
      <c r="A296" s="33"/>
      <c r="B296" s="33"/>
      <c r="C296" s="29">
        <v>0.0</v>
      </c>
      <c r="D296" s="33"/>
      <c r="E296" s="36">
        <v>1.0</v>
      </c>
      <c r="F296" s="33"/>
      <c r="G296" s="36">
        <v>2.0</v>
      </c>
      <c r="H296" s="39"/>
      <c r="I296" s="40">
        <v>0.0</v>
      </c>
    </row>
    <row r="297" ht="15.75" customHeight="1">
      <c r="A297" s="33"/>
      <c r="B297" s="33"/>
      <c r="C297" s="29">
        <v>0.0</v>
      </c>
      <c r="D297" s="33"/>
      <c r="E297" s="36">
        <v>0.0</v>
      </c>
      <c r="F297" s="33"/>
      <c r="G297" s="36">
        <v>1.0</v>
      </c>
      <c r="H297" s="39"/>
      <c r="I297" s="40">
        <v>0.0</v>
      </c>
    </row>
    <row r="298" ht="15.75" customHeight="1">
      <c r="A298" s="33"/>
      <c r="B298" s="33"/>
      <c r="C298" s="29">
        <v>1.0</v>
      </c>
      <c r="D298" s="33"/>
      <c r="E298" s="36">
        <v>1.0</v>
      </c>
      <c r="F298" s="33"/>
      <c r="G298" s="36">
        <v>2.0</v>
      </c>
      <c r="H298" s="39"/>
      <c r="I298" s="40">
        <v>0.0</v>
      </c>
    </row>
    <row r="299" ht="15.75" customHeight="1">
      <c r="A299" s="33"/>
      <c r="B299" s="33"/>
      <c r="C299" s="29">
        <v>1.0</v>
      </c>
      <c r="D299" s="33"/>
      <c r="E299" s="36">
        <v>1.0</v>
      </c>
      <c r="F299" s="33"/>
      <c r="G299" s="36">
        <v>0.0</v>
      </c>
      <c r="H299" s="39"/>
      <c r="I299" s="40">
        <v>0.0</v>
      </c>
    </row>
    <row r="300" ht="15.75" customHeight="1">
      <c r="A300" s="33"/>
      <c r="B300" s="33"/>
      <c r="C300" s="29">
        <v>1.0</v>
      </c>
      <c r="D300" s="33"/>
      <c r="E300" s="36">
        <v>1.0</v>
      </c>
      <c r="F300" s="33"/>
      <c r="G300" s="36">
        <v>0.0</v>
      </c>
      <c r="H300" s="39"/>
      <c r="I300" s="40">
        <v>0.0</v>
      </c>
    </row>
    <row r="301" ht="15.75" customHeight="1">
      <c r="A301" s="33"/>
      <c r="B301" s="33"/>
      <c r="C301" s="29">
        <v>0.0</v>
      </c>
      <c r="D301" s="33"/>
      <c r="E301" s="36">
        <v>0.0</v>
      </c>
      <c r="F301" s="33"/>
      <c r="G301" s="36">
        <v>0.0</v>
      </c>
      <c r="H301" s="39"/>
      <c r="I301" s="40">
        <v>0.0</v>
      </c>
    </row>
    <row r="302" ht="15.75" customHeight="1">
      <c r="A302" s="33"/>
      <c r="B302" s="33"/>
      <c r="C302" s="29">
        <v>1.0</v>
      </c>
      <c r="D302" s="33"/>
      <c r="E302" s="36">
        <v>0.0</v>
      </c>
      <c r="F302" s="33"/>
      <c r="G302" s="36">
        <v>2.0</v>
      </c>
      <c r="H302" s="39"/>
      <c r="I302" s="40">
        <v>0.0</v>
      </c>
    </row>
    <row r="303" ht="15.75" customHeight="1">
      <c r="A303" s="33"/>
      <c r="B303" s="33"/>
      <c r="C303" s="29">
        <v>1.0</v>
      </c>
      <c r="D303" s="33"/>
      <c r="E303" s="36">
        <v>1.0</v>
      </c>
      <c r="F303" s="33"/>
      <c r="G303" s="36">
        <v>1.0</v>
      </c>
      <c r="H303" s="39"/>
      <c r="I303" s="40">
        <v>1.0</v>
      </c>
    </row>
    <row r="304" ht="15.75" customHeight="1">
      <c r="A304" s="33"/>
      <c r="B304" s="33"/>
      <c r="C304" s="29">
        <v>1.0</v>
      </c>
      <c r="D304" s="33"/>
      <c r="E304" s="36">
        <v>1.0</v>
      </c>
      <c r="F304" s="33"/>
      <c r="G304" s="36">
        <v>2.0</v>
      </c>
      <c r="H304" s="39"/>
      <c r="I304" s="40">
        <v>0.0</v>
      </c>
    </row>
    <row r="305" ht="15.75" customHeight="1">
      <c r="A305" s="33"/>
      <c r="B305" s="33"/>
      <c r="C305" s="29">
        <v>1.0</v>
      </c>
      <c r="D305" s="33"/>
      <c r="E305" s="36">
        <v>1.0</v>
      </c>
      <c r="F305" s="33"/>
      <c r="G305" s="36">
        <v>1.0</v>
      </c>
      <c r="H305" s="39"/>
      <c r="I305" s="40">
        <v>2.0</v>
      </c>
    </row>
    <row r="306" ht="15.75" customHeight="1">
      <c r="A306" s="33"/>
      <c r="B306" s="33"/>
      <c r="C306" s="29">
        <v>0.0</v>
      </c>
      <c r="D306" s="33"/>
      <c r="E306" s="36">
        <v>0.0</v>
      </c>
      <c r="F306" s="33"/>
      <c r="G306" s="36">
        <v>2.0</v>
      </c>
      <c r="H306" s="39"/>
      <c r="I306" s="40">
        <v>0.0</v>
      </c>
    </row>
    <row r="307" ht="15.75" customHeight="1">
      <c r="A307" s="33"/>
      <c r="B307" s="33"/>
      <c r="C307" s="29">
        <v>1.0</v>
      </c>
      <c r="D307" s="33"/>
      <c r="E307" s="36">
        <v>1.0</v>
      </c>
      <c r="F307" s="33"/>
      <c r="G307" s="36">
        <v>2.0</v>
      </c>
      <c r="H307" s="39"/>
      <c r="I307" s="40">
        <v>0.0</v>
      </c>
    </row>
    <row r="308" ht="15.75" customHeight="1">
      <c r="A308" s="33"/>
      <c r="B308" s="33"/>
      <c r="C308" s="29">
        <v>1.0</v>
      </c>
      <c r="D308" s="33"/>
      <c r="E308" s="36">
        <v>1.0</v>
      </c>
      <c r="F308" s="33"/>
      <c r="G308" s="36">
        <v>2.0</v>
      </c>
      <c r="H308" s="39"/>
      <c r="I308" s="40">
        <v>0.0</v>
      </c>
    </row>
    <row r="309" ht="15.75" customHeight="1">
      <c r="A309" s="33"/>
      <c r="B309" s="33"/>
      <c r="C309" s="29">
        <v>1.0</v>
      </c>
      <c r="D309" s="33"/>
      <c r="E309" s="36">
        <v>1.0</v>
      </c>
      <c r="F309" s="33"/>
      <c r="G309" s="36">
        <v>0.0</v>
      </c>
      <c r="H309" s="39"/>
      <c r="I309" s="40">
        <v>0.0</v>
      </c>
    </row>
    <row r="310" ht="15.75" customHeight="1">
      <c r="A310" s="33"/>
      <c r="B310" s="33"/>
      <c r="C310" s="29">
        <v>3.0</v>
      </c>
      <c r="D310" s="33"/>
      <c r="E310" s="36">
        <v>2.0</v>
      </c>
      <c r="F310" s="33"/>
      <c r="G310" s="36">
        <v>5.0</v>
      </c>
      <c r="H310" s="39"/>
      <c r="I310" s="40">
        <v>5.0</v>
      </c>
    </row>
    <row r="311" ht="15.75" customHeight="1">
      <c r="A311" s="33"/>
      <c r="B311" s="33"/>
      <c r="C311" s="29">
        <v>0.0</v>
      </c>
      <c r="D311" s="33"/>
      <c r="E311" s="36">
        <v>1.0</v>
      </c>
      <c r="F311" s="33"/>
      <c r="G311" s="36">
        <v>2.0</v>
      </c>
      <c r="H311" s="39"/>
      <c r="I311" s="40">
        <v>1.0</v>
      </c>
    </row>
    <row r="312" ht="15.75" customHeight="1">
      <c r="A312" s="33"/>
      <c r="B312" s="33"/>
      <c r="C312" s="29">
        <v>0.0</v>
      </c>
      <c r="D312" s="33"/>
      <c r="E312" s="36">
        <v>0.0</v>
      </c>
      <c r="F312" s="33"/>
      <c r="G312" s="36">
        <v>0.0</v>
      </c>
      <c r="H312" s="39"/>
      <c r="I312" s="40">
        <v>0.0</v>
      </c>
    </row>
    <row r="313" ht="15.75" customHeight="1">
      <c r="A313" s="33"/>
      <c r="B313" s="33"/>
      <c r="C313" s="29">
        <v>2.0</v>
      </c>
      <c r="D313" s="33"/>
      <c r="E313" s="36">
        <v>1.0</v>
      </c>
      <c r="F313" s="33"/>
      <c r="G313" s="36">
        <v>3.0</v>
      </c>
      <c r="H313" s="39"/>
      <c r="I313" s="40">
        <v>0.0</v>
      </c>
    </row>
    <row r="314" ht="15.75" customHeight="1">
      <c r="A314" s="33"/>
      <c r="B314" s="33"/>
      <c r="C314" s="29">
        <v>0.0</v>
      </c>
      <c r="D314" s="33"/>
      <c r="E314" s="36">
        <v>1.0</v>
      </c>
      <c r="F314" s="33"/>
      <c r="G314" s="36">
        <v>4.0</v>
      </c>
      <c r="H314" s="39"/>
      <c r="I314" s="40">
        <v>0.0</v>
      </c>
    </row>
    <row r="315" ht="15.75" customHeight="1">
      <c r="A315" s="33"/>
      <c r="B315" s="33"/>
      <c r="C315" s="29">
        <v>1.0</v>
      </c>
      <c r="D315" s="33"/>
      <c r="E315" s="36">
        <v>1.0</v>
      </c>
      <c r="F315" s="33"/>
      <c r="G315" s="36">
        <v>2.0</v>
      </c>
      <c r="H315" s="39"/>
      <c r="I315" s="40">
        <v>0.0</v>
      </c>
    </row>
    <row r="316" ht="15.75" customHeight="1">
      <c r="A316" s="33"/>
      <c r="B316" s="33"/>
      <c r="C316" s="29">
        <v>0.0</v>
      </c>
      <c r="D316" s="33"/>
      <c r="E316" s="36">
        <v>0.0</v>
      </c>
      <c r="F316" s="33"/>
      <c r="G316" s="36">
        <v>2.0</v>
      </c>
      <c r="H316" s="39"/>
      <c r="I316" s="40">
        <v>0.0</v>
      </c>
    </row>
    <row r="317" ht="15.75" customHeight="1">
      <c r="A317" s="33"/>
      <c r="B317" s="33"/>
      <c r="C317" s="29">
        <v>0.0</v>
      </c>
      <c r="D317" s="33"/>
      <c r="E317" s="36">
        <v>1.0</v>
      </c>
      <c r="F317" s="33"/>
      <c r="G317" s="36">
        <v>0.0</v>
      </c>
      <c r="H317" s="39"/>
      <c r="I317" s="40">
        <v>0.0</v>
      </c>
    </row>
    <row r="318" ht="15.75" customHeight="1">
      <c r="A318" s="33"/>
      <c r="B318" s="33"/>
      <c r="C318" s="29">
        <v>0.0</v>
      </c>
      <c r="D318" s="33"/>
      <c r="E318" s="36">
        <v>0.0</v>
      </c>
      <c r="F318" s="33"/>
      <c r="G318" s="36">
        <v>0.0</v>
      </c>
      <c r="H318" s="39"/>
      <c r="I318" s="40">
        <v>0.0</v>
      </c>
    </row>
    <row r="319" ht="15.75" customHeight="1">
      <c r="A319" s="33"/>
      <c r="B319" s="33"/>
      <c r="C319" s="29">
        <v>0.0</v>
      </c>
      <c r="D319" s="33"/>
      <c r="E319" s="36">
        <v>1.0</v>
      </c>
      <c r="F319" s="33"/>
      <c r="G319" s="36">
        <v>1.0</v>
      </c>
      <c r="H319" s="39"/>
      <c r="I319" s="40">
        <v>1.0</v>
      </c>
    </row>
    <row r="320" ht="15.75" customHeight="1">
      <c r="A320" s="33"/>
      <c r="B320" s="33"/>
      <c r="C320" s="29">
        <v>1.0</v>
      </c>
      <c r="D320" s="33"/>
      <c r="E320" s="36">
        <v>1.0</v>
      </c>
      <c r="F320" s="33"/>
      <c r="G320" s="36">
        <v>2.0</v>
      </c>
      <c r="H320" s="39"/>
      <c r="I320" s="40">
        <v>1.0</v>
      </c>
    </row>
    <row r="321" ht="15.75" customHeight="1">
      <c r="A321" s="33"/>
      <c r="B321" s="33"/>
      <c r="C321" s="29">
        <v>1.0</v>
      </c>
      <c r="D321" s="33"/>
      <c r="E321" s="36">
        <v>2.0</v>
      </c>
      <c r="F321" s="33"/>
      <c r="G321" s="36">
        <v>2.0</v>
      </c>
      <c r="H321" s="39"/>
      <c r="I321" s="40">
        <v>0.0</v>
      </c>
    </row>
    <row r="322" ht="15.75" customHeight="1">
      <c r="A322" s="33"/>
      <c r="B322" s="33"/>
      <c r="C322" s="29">
        <v>0.0</v>
      </c>
      <c r="D322" s="33"/>
      <c r="E322" s="36">
        <v>1.0</v>
      </c>
      <c r="F322" s="33"/>
      <c r="G322" s="36">
        <v>2.0</v>
      </c>
      <c r="H322" s="39"/>
      <c r="I322" s="40">
        <v>0.0</v>
      </c>
    </row>
    <row r="323" ht="15.75" customHeight="1">
      <c r="A323" s="33"/>
      <c r="B323" s="33"/>
      <c r="C323" s="29">
        <v>1.0</v>
      </c>
      <c r="D323" s="33"/>
      <c r="E323" s="36">
        <v>1.0</v>
      </c>
      <c r="F323" s="33"/>
      <c r="G323" s="36">
        <v>3.0</v>
      </c>
      <c r="H323" s="39"/>
      <c r="I323" s="40">
        <v>2.0</v>
      </c>
    </row>
    <row r="324" ht="15.75" customHeight="1">
      <c r="A324" s="33"/>
      <c r="B324" s="33"/>
      <c r="C324" s="29">
        <v>1.0</v>
      </c>
      <c r="D324" s="33"/>
      <c r="E324" s="36">
        <v>0.0</v>
      </c>
      <c r="F324" s="33"/>
      <c r="G324" s="36">
        <v>2.0</v>
      </c>
      <c r="H324" s="39"/>
      <c r="I324" s="40">
        <v>1.0</v>
      </c>
    </row>
    <row r="325" ht="15.75" customHeight="1">
      <c r="A325" s="33"/>
      <c r="B325" s="33"/>
      <c r="C325" s="29">
        <v>1.0</v>
      </c>
      <c r="D325" s="33"/>
      <c r="E325" s="36">
        <v>1.0</v>
      </c>
      <c r="F325" s="33"/>
      <c r="G325" s="36">
        <v>0.0</v>
      </c>
      <c r="H325" s="39"/>
      <c r="I325" s="40">
        <v>0.0</v>
      </c>
    </row>
    <row r="326" ht="15.75" customHeight="1">
      <c r="A326" s="33"/>
      <c r="B326" s="33"/>
      <c r="C326" s="29">
        <v>1.0</v>
      </c>
      <c r="D326" s="33"/>
      <c r="E326" s="36">
        <v>0.0</v>
      </c>
      <c r="F326" s="33"/>
      <c r="G326" s="36">
        <v>2.0</v>
      </c>
      <c r="H326" s="39"/>
      <c r="I326" s="40">
        <v>1.0</v>
      </c>
    </row>
    <row r="327" ht="15.75" customHeight="1">
      <c r="A327" s="33"/>
      <c r="B327" s="33"/>
      <c r="C327" s="29">
        <v>1.0</v>
      </c>
      <c r="D327" s="33"/>
      <c r="E327" s="36">
        <v>1.0</v>
      </c>
      <c r="F327" s="33"/>
      <c r="G327" s="36">
        <v>2.0</v>
      </c>
      <c r="H327" s="39"/>
      <c r="I327" s="40">
        <v>0.0</v>
      </c>
    </row>
    <row r="328" ht="15.75" customHeight="1">
      <c r="A328" s="33"/>
      <c r="B328" s="33"/>
      <c r="C328" s="29">
        <v>1.0</v>
      </c>
      <c r="D328" s="33"/>
      <c r="E328" s="36">
        <v>1.0</v>
      </c>
      <c r="F328" s="33"/>
      <c r="G328" s="36">
        <v>2.0</v>
      </c>
      <c r="H328" s="39"/>
      <c r="I328" s="40">
        <v>1.0</v>
      </c>
    </row>
    <row r="329" ht="15.75" customHeight="1">
      <c r="A329" s="33"/>
      <c r="B329" s="33"/>
      <c r="C329" s="29">
        <v>0.0</v>
      </c>
      <c r="D329" s="33"/>
      <c r="E329" s="36">
        <v>1.0</v>
      </c>
      <c r="F329" s="33"/>
      <c r="G329" s="36">
        <v>0.0</v>
      </c>
      <c r="H329" s="39"/>
      <c r="I329" s="40">
        <v>0.0</v>
      </c>
    </row>
    <row r="330" ht="15.75" customHeight="1">
      <c r="A330" s="33"/>
      <c r="B330" s="33"/>
      <c r="C330" s="29">
        <v>0.0</v>
      </c>
      <c r="D330" s="33"/>
      <c r="E330" s="36">
        <v>0.0</v>
      </c>
      <c r="F330" s="33"/>
      <c r="G330" s="36">
        <v>1.0</v>
      </c>
      <c r="H330" s="39"/>
      <c r="I330" s="40">
        <v>0.0</v>
      </c>
    </row>
    <row r="331" ht="15.75" customHeight="1">
      <c r="A331" s="33"/>
      <c r="B331" s="33"/>
      <c r="C331" s="29">
        <v>0.0</v>
      </c>
      <c r="D331" s="33"/>
      <c r="E331" s="36">
        <v>0.0</v>
      </c>
      <c r="F331" s="33"/>
      <c r="G331" s="36">
        <v>0.0</v>
      </c>
      <c r="H331" s="39"/>
      <c r="I331" s="40">
        <v>0.0</v>
      </c>
    </row>
    <row r="332" ht="15.75" customHeight="1">
      <c r="A332" s="33"/>
      <c r="B332" s="33"/>
      <c r="C332" s="29">
        <v>0.0</v>
      </c>
      <c r="D332" s="33"/>
      <c r="E332" s="36">
        <v>1.0</v>
      </c>
      <c r="F332" s="33"/>
      <c r="G332" s="36">
        <v>0.0</v>
      </c>
      <c r="H332" s="39"/>
      <c r="I332" s="40">
        <v>0.0</v>
      </c>
    </row>
    <row r="333" ht="15.75" customHeight="1">
      <c r="A333" s="33"/>
      <c r="B333" s="33"/>
      <c r="C333" s="29">
        <v>1.0</v>
      </c>
      <c r="D333" s="33"/>
      <c r="E333" s="36">
        <v>1.0</v>
      </c>
      <c r="F333" s="33"/>
      <c r="G333" s="36">
        <v>2.0</v>
      </c>
      <c r="H333" s="39"/>
      <c r="I333" s="40">
        <v>1.0</v>
      </c>
    </row>
    <row r="334" ht="15.75" customHeight="1">
      <c r="A334" s="33"/>
      <c r="B334" s="33"/>
      <c r="C334" s="29">
        <v>1.0</v>
      </c>
      <c r="D334" s="33"/>
      <c r="E334" s="36">
        <v>1.0</v>
      </c>
      <c r="F334" s="33"/>
      <c r="G334" s="36">
        <v>2.0</v>
      </c>
      <c r="H334" s="39"/>
      <c r="I334" s="40">
        <v>1.0</v>
      </c>
    </row>
    <row r="335" ht="15.75" customHeight="1">
      <c r="A335" s="33"/>
      <c r="B335" s="33"/>
      <c r="C335" s="29">
        <v>2.0</v>
      </c>
      <c r="D335" s="33"/>
      <c r="E335" s="36">
        <v>3.0</v>
      </c>
      <c r="F335" s="33"/>
      <c r="G335" s="36">
        <v>4.0</v>
      </c>
      <c r="H335" s="39"/>
      <c r="I335" s="40">
        <v>0.0</v>
      </c>
    </row>
    <row r="336" ht="15.75" customHeight="1">
      <c r="A336" s="33"/>
      <c r="B336" s="33"/>
      <c r="C336" s="29">
        <v>1.0</v>
      </c>
      <c r="D336" s="33"/>
      <c r="E336" s="36">
        <v>1.0</v>
      </c>
      <c r="F336" s="33"/>
      <c r="G336" s="36">
        <v>2.0</v>
      </c>
      <c r="H336" s="39"/>
      <c r="I336" s="40">
        <v>0.0</v>
      </c>
    </row>
    <row r="337" ht="15.75" customHeight="1">
      <c r="A337" s="33"/>
      <c r="B337" s="33"/>
      <c r="C337" s="29">
        <v>1.0</v>
      </c>
      <c r="D337" s="33"/>
      <c r="E337" s="36">
        <v>1.0</v>
      </c>
      <c r="F337" s="33"/>
      <c r="G337" s="36">
        <v>2.0</v>
      </c>
      <c r="H337" s="39"/>
      <c r="I337" s="40">
        <v>0.0</v>
      </c>
    </row>
    <row r="338" ht="15.75" customHeight="1">
      <c r="A338" s="33"/>
      <c r="B338" s="33"/>
      <c r="C338" s="29">
        <v>2.0</v>
      </c>
      <c r="D338" s="33"/>
      <c r="E338" s="36">
        <v>2.0</v>
      </c>
      <c r="F338" s="33"/>
      <c r="G338" s="36">
        <v>2.0</v>
      </c>
      <c r="H338" s="39"/>
      <c r="I338" s="40">
        <v>2.0</v>
      </c>
    </row>
    <row r="339" ht="15.75" customHeight="1">
      <c r="A339" s="33"/>
      <c r="B339" s="33"/>
      <c r="C339" s="29">
        <v>1.0</v>
      </c>
      <c r="D339" s="33"/>
      <c r="E339" s="36">
        <v>1.0</v>
      </c>
      <c r="F339" s="33"/>
      <c r="G339" s="36">
        <v>2.0</v>
      </c>
      <c r="H339" s="39"/>
      <c r="I339" s="40">
        <v>1.0</v>
      </c>
    </row>
    <row r="340" ht="15.75" customHeight="1">
      <c r="A340" s="33"/>
      <c r="B340" s="33"/>
      <c r="C340" s="29">
        <v>2.0</v>
      </c>
      <c r="D340" s="33"/>
      <c r="E340" s="36">
        <v>1.0</v>
      </c>
      <c r="F340" s="33"/>
      <c r="G340" s="36">
        <v>3.0</v>
      </c>
      <c r="H340" s="39"/>
      <c r="I340" s="40">
        <v>1.0</v>
      </c>
    </row>
    <row r="341" ht="15.75" customHeight="1">
      <c r="A341" s="33"/>
      <c r="B341" s="33"/>
      <c r="C341" s="29">
        <v>3.0</v>
      </c>
      <c r="D341" s="33"/>
      <c r="E341" s="36">
        <v>1.0</v>
      </c>
      <c r="F341" s="33"/>
      <c r="G341" s="36">
        <v>4.0</v>
      </c>
      <c r="H341" s="39"/>
      <c r="I341" s="40">
        <v>5.0</v>
      </c>
    </row>
    <row r="342" ht="15.75" customHeight="1">
      <c r="A342" s="33"/>
      <c r="B342" s="33"/>
      <c r="C342" s="29">
        <v>1.0</v>
      </c>
      <c r="D342" s="33"/>
      <c r="E342" s="36">
        <v>1.0</v>
      </c>
      <c r="F342" s="33"/>
      <c r="G342" s="36">
        <v>2.0</v>
      </c>
      <c r="H342" s="39"/>
      <c r="I342" s="40">
        <v>0.0</v>
      </c>
    </row>
    <row r="343" ht="15.75" customHeight="1">
      <c r="A343" s="33"/>
      <c r="B343" s="33"/>
      <c r="C343" s="29">
        <v>0.0</v>
      </c>
      <c r="D343" s="33"/>
      <c r="E343" s="36">
        <v>3.0</v>
      </c>
      <c r="F343" s="33"/>
      <c r="G343" s="36">
        <v>0.0</v>
      </c>
      <c r="H343" s="39"/>
      <c r="I343" s="40">
        <v>0.0</v>
      </c>
    </row>
    <row r="344" ht="15.75" customHeight="1">
      <c r="A344" s="33"/>
      <c r="B344" s="33"/>
      <c r="C344" s="29">
        <v>1.0</v>
      </c>
      <c r="D344" s="33"/>
      <c r="E344" s="36">
        <v>1.0</v>
      </c>
      <c r="F344" s="33"/>
      <c r="G344" s="36">
        <v>1.0</v>
      </c>
      <c r="H344" s="39"/>
      <c r="I344" s="40">
        <v>1.0</v>
      </c>
    </row>
    <row r="345" ht="15.75" customHeight="1">
      <c r="A345" s="33"/>
      <c r="B345" s="33"/>
      <c r="C345" s="29">
        <v>3.0</v>
      </c>
      <c r="D345" s="33"/>
      <c r="E345" s="36">
        <v>1.0</v>
      </c>
      <c r="F345" s="33"/>
      <c r="G345" s="36">
        <v>2.0</v>
      </c>
      <c r="H345" s="39"/>
      <c r="I345" s="40">
        <v>2.0</v>
      </c>
    </row>
    <row r="346" ht="15.75" customHeight="1">
      <c r="A346" s="33"/>
      <c r="B346" s="33"/>
      <c r="C346" s="29">
        <v>1.0</v>
      </c>
      <c r="D346" s="33"/>
      <c r="E346" s="36">
        <v>1.0</v>
      </c>
      <c r="F346" s="33"/>
      <c r="G346" s="36">
        <v>1.0</v>
      </c>
      <c r="H346" s="39"/>
      <c r="I346" s="40">
        <v>0.0</v>
      </c>
    </row>
    <row r="347" ht="15.75" customHeight="1">
      <c r="A347" s="33"/>
      <c r="B347" s="33"/>
      <c r="C347" s="29">
        <v>1.0</v>
      </c>
      <c r="D347" s="33"/>
      <c r="E347" s="36">
        <v>0.0</v>
      </c>
      <c r="F347" s="33"/>
      <c r="G347" s="36">
        <v>2.0</v>
      </c>
      <c r="H347" s="39"/>
      <c r="I347" s="40">
        <v>0.0</v>
      </c>
    </row>
    <row r="348" ht="15.75" customHeight="1">
      <c r="A348" s="33"/>
      <c r="B348" s="33"/>
      <c r="C348" s="29">
        <v>1.0</v>
      </c>
      <c r="D348" s="33"/>
      <c r="E348" s="36">
        <v>1.0</v>
      </c>
      <c r="F348" s="33"/>
      <c r="G348" s="36">
        <v>4.0</v>
      </c>
      <c r="H348" s="39"/>
      <c r="I348" s="40">
        <v>0.0</v>
      </c>
    </row>
    <row r="349" ht="15.75" customHeight="1">
      <c r="A349" s="33"/>
      <c r="B349" s="33"/>
      <c r="C349" s="29">
        <v>2.0</v>
      </c>
      <c r="D349" s="33"/>
      <c r="E349" s="36">
        <v>1.0</v>
      </c>
      <c r="F349" s="33"/>
      <c r="G349" s="36">
        <v>5.0</v>
      </c>
      <c r="H349" s="39"/>
      <c r="I349" s="40">
        <v>5.0</v>
      </c>
    </row>
    <row r="350" ht="15.75" customHeight="1">
      <c r="A350" s="33"/>
      <c r="B350" s="33"/>
      <c r="C350" s="29">
        <v>0.0</v>
      </c>
      <c r="D350" s="33"/>
      <c r="E350" s="36">
        <v>1.0</v>
      </c>
      <c r="F350" s="33"/>
      <c r="G350" s="36">
        <v>3.0</v>
      </c>
      <c r="H350" s="39"/>
      <c r="I350" s="40">
        <v>0.0</v>
      </c>
    </row>
    <row r="351" ht="15.75" customHeight="1">
      <c r="A351" s="33"/>
      <c r="B351" s="33"/>
      <c r="C351" s="29">
        <v>0.0</v>
      </c>
      <c r="D351" s="33"/>
      <c r="E351" s="36">
        <v>1.0</v>
      </c>
      <c r="F351" s="33"/>
      <c r="G351" s="36">
        <v>0.0</v>
      </c>
      <c r="H351" s="39"/>
      <c r="I351" s="40">
        <v>0.0</v>
      </c>
    </row>
    <row r="352" ht="15.75" customHeight="1">
      <c r="A352" s="33"/>
      <c r="B352" s="33"/>
      <c r="C352" s="29">
        <v>0.0</v>
      </c>
      <c r="D352" s="33"/>
      <c r="E352" s="36">
        <v>0.0</v>
      </c>
      <c r="F352" s="33"/>
      <c r="G352" s="36">
        <v>0.0</v>
      </c>
      <c r="H352" s="39"/>
      <c r="I352" s="40">
        <v>0.0</v>
      </c>
    </row>
    <row r="353" ht="15.75" customHeight="1">
      <c r="A353" s="33"/>
      <c r="B353" s="33"/>
      <c r="C353" s="29">
        <v>0.0</v>
      </c>
      <c r="D353" s="33"/>
      <c r="E353" s="36">
        <v>1.0</v>
      </c>
      <c r="F353" s="33"/>
      <c r="G353" s="36">
        <v>0.0</v>
      </c>
      <c r="H353" s="39"/>
      <c r="I353" s="40">
        <v>3.0</v>
      </c>
    </row>
    <row r="354" ht="15.75" customHeight="1">
      <c r="A354" s="33"/>
      <c r="B354" s="33"/>
      <c r="C354" s="29">
        <v>0.0</v>
      </c>
      <c r="D354" s="33"/>
      <c r="E354" s="36">
        <v>0.0</v>
      </c>
      <c r="F354" s="33"/>
      <c r="G354" s="36">
        <v>0.0</v>
      </c>
      <c r="H354" s="39"/>
      <c r="I354" s="40">
        <v>0.0</v>
      </c>
    </row>
    <row r="355" ht="15.75" customHeight="1">
      <c r="A355" s="33"/>
      <c r="B355" s="33"/>
      <c r="C355" s="29">
        <v>1.0</v>
      </c>
      <c r="D355" s="33"/>
      <c r="E355" s="36">
        <v>1.0</v>
      </c>
      <c r="F355" s="33"/>
      <c r="G355" s="36">
        <v>0.0</v>
      </c>
      <c r="H355" s="39"/>
      <c r="I355" s="40">
        <v>0.0</v>
      </c>
    </row>
    <row r="356" ht="15.75" customHeight="1">
      <c r="A356" s="33"/>
      <c r="B356" s="33"/>
      <c r="C356" s="29">
        <v>2.0</v>
      </c>
      <c r="D356" s="33"/>
      <c r="E356" s="36">
        <v>1.0</v>
      </c>
      <c r="F356" s="33"/>
      <c r="G356" s="36">
        <v>3.0</v>
      </c>
      <c r="H356" s="39"/>
      <c r="I356" s="40">
        <v>2.0</v>
      </c>
    </row>
    <row r="357" ht="15.75" customHeight="1">
      <c r="A357" s="33"/>
      <c r="B357" s="33"/>
      <c r="C357" s="29">
        <v>0.0</v>
      </c>
      <c r="D357" s="33"/>
      <c r="E357" s="36">
        <v>0.0</v>
      </c>
      <c r="F357" s="33"/>
      <c r="G357" s="36">
        <v>0.0</v>
      </c>
      <c r="H357" s="39"/>
      <c r="I357" s="40">
        <v>0.0</v>
      </c>
    </row>
    <row r="358" ht="15.75" customHeight="1">
      <c r="A358" s="33"/>
      <c r="B358" s="33"/>
      <c r="C358" s="29">
        <v>0.0</v>
      </c>
      <c r="D358" s="33"/>
      <c r="E358" s="36">
        <v>0.0</v>
      </c>
      <c r="F358" s="33"/>
      <c r="G358" s="36">
        <v>2.0</v>
      </c>
      <c r="H358" s="39"/>
      <c r="I358" s="40">
        <v>1.0</v>
      </c>
    </row>
    <row r="359" ht="15.75" customHeight="1">
      <c r="A359" s="33"/>
      <c r="B359" s="33"/>
      <c r="C359" s="29">
        <v>1.0</v>
      </c>
      <c r="D359" s="33"/>
      <c r="E359" s="36">
        <v>1.0</v>
      </c>
      <c r="F359" s="33"/>
      <c r="G359" s="36">
        <v>3.0</v>
      </c>
      <c r="H359" s="39"/>
      <c r="I359" s="40">
        <v>4.0</v>
      </c>
    </row>
    <row r="360" ht="15.75" customHeight="1">
      <c r="A360" s="33"/>
      <c r="B360" s="33"/>
      <c r="C360" s="29">
        <v>1.0</v>
      </c>
      <c r="D360" s="33"/>
      <c r="E360" s="36">
        <v>1.0</v>
      </c>
      <c r="F360" s="33"/>
      <c r="G360" s="36">
        <v>0.0</v>
      </c>
      <c r="H360" s="39"/>
      <c r="I360" s="40">
        <v>0.0</v>
      </c>
    </row>
    <row r="361" ht="15.75" customHeight="1">
      <c r="A361" s="33"/>
      <c r="B361" s="33"/>
      <c r="C361" s="29">
        <v>1.0</v>
      </c>
      <c r="D361" s="33"/>
      <c r="E361" s="36">
        <v>1.0</v>
      </c>
      <c r="F361" s="33"/>
      <c r="G361" s="36">
        <v>2.0</v>
      </c>
      <c r="H361" s="39"/>
      <c r="I361" s="40">
        <v>0.0</v>
      </c>
    </row>
    <row r="362" ht="15.75" customHeight="1">
      <c r="A362" s="33"/>
      <c r="B362" s="33"/>
      <c r="C362" s="29">
        <v>0.0</v>
      </c>
      <c r="D362" s="33"/>
      <c r="E362" s="36">
        <v>0.0</v>
      </c>
      <c r="F362" s="33"/>
      <c r="G362" s="36">
        <v>0.0</v>
      </c>
      <c r="H362" s="39"/>
      <c r="I362" s="40">
        <v>0.0</v>
      </c>
    </row>
    <row r="363" ht="15.75" customHeight="1">
      <c r="A363" s="33"/>
      <c r="B363" s="33"/>
      <c r="C363" s="29">
        <v>1.0</v>
      </c>
      <c r="D363" s="33"/>
      <c r="E363" s="36">
        <v>0.0</v>
      </c>
      <c r="F363" s="33"/>
      <c r="G363" s="36">
        <v>2.0</v>
      </c>
      <c r="H363" s="39"/>
      <c r="I363" s="40">
        <v>0.0</v>
      </c>
    </row>
    <row r="364" ht="15.75" customHeight="1">
      <c r="A364" s="33"/>
      <c r="B364" s="33"/>
      <c r="C364" s="29">
        <v>3.0</v>
      </c>
      <c r="D364" s="33"/>
      <c r="E364" s="36">
        <v>1.0</v>
      </c>
      <c r="F364" s="33"/>
      <c r="G364" s="36">
        <v>4.0</v>
      </c>
      <c r="H364" s="39"/>
      <c r="I364" s="40">
        <v>2.0</v>
      </c>
    </row>
    <row r="365" ht="15.75" customHeight="1">
      <c r="A365" s="33"/>
      <c r="B365" s="33"/>
      <c r="C365" s="29">
        <v>2.0</v>
      </c>
      <c r="D365" s="33"/>
      <c r="E365" s="36">
        <v>1.0</v>
      </c>
      <c r="F365" s="33"/>
      <c r="G365" s="36">
        <v>3.0</v>
      </c>
      <c r="H365" s="39"/>
      <c r="I365" s="40">
        <v>0.0</v>
      </c>
    </row>
    <row r="366" ht="15.75" customHeight="1">
      <c r="A366" s="33"/>
      <c r="B366" s="33"/>
      <c r="C366" s="29">
        <v>1.0</v>
      </c>
      <c r="D366" s="33"/>
      <c r="E366" s="36">
        <v>2.0</v>
      </c>
      <c r="F366" s="33"/>
      <c r="G366" s="36">
        <v>3.0</v>
      </c>
      <c r="H366" s="39"/>
      <c r="I366" s="40">
        <v>0.0</v>
      </c>
    </row>
    <row r="367" ht="15.75" customHeight="1">
      <c r="A367" s="33"/>
      <c r="B367" s="33"/>
      <c r="C367" s="29">
        <v>1.0</v>
      </c>
      <c r="D367" s="33"/>
      <c r="E367" s="36">
        <v>1.0</v>
      </c>
      <c r="F367" s="33"/>
      <c r="G367" s="36">
        <v>2.0</v>
      </c>
      <c r="H367" s="39"/>
      <c r="I367" s="40">
        <v>0.0</v>
      </c>
    </row>
    <row r="368" ht="15.75" customHeight="1">
      <c r="A368" s="33"/>
      <c r="B368" s="33"/>
      <c r="C368" s="29">
        <v>1.0</v>
      </c>
      <c r="D368" s="33"/>
      <c r="E368" s="36">
        <v>2.0</v>
      </c>
      <c r="F368" s="33"/>
      <c r="G368" s="36">
        <v>2.0</v>
      </c>
      <c r="H368" s="39"/>
      <c r="I368" s="40">
        <v>2.0</v>
      </c>
    </row>
    <row r="369" ht="15.75" customHeight="1">
      <c r="A369" s="33"/>
      <c r="B369" s="33"/>
      <c r="C369" s="29">
        <v>0.0</v>
      </c>
      <c r="D369" s="33"/>
      <c r="E369" s="36">
        <v>0.0</v>
      </c>
      <c r="F369" s="33"/>
      <c r="G369" s="36">
        <v>0.0</v>
      </c>
      <c r="H369" s="39"/>
      <c r="I369" s="40">
        <v>0.0</v>
      </c>
    </row>
    <row r="370" ht="15.75" customHeight="1">
      <c r="A370" s="33"/>
      <c r="B370" s="33"/>
      <c r="C370" s="29">
        <v>1.0</v>
      </c>
      <c r="D370" s="33"/>
      <c r="E370" s="36">
        <v>2.0</v>
      </c>
      <c r="F370" s="33"/>
      <c r="G370" s="36">
        <v>2.0</v>
      </c>
      <c r="H370" s="39"/>
      <c r="I370" s="40">
        <v>2.0</v>
      </c>
    </row>
    <row r="371" ht="15.75" customHeight="1">
      <c r="A371" s="33"/>
      <c r="B371" s="33"/>
      <c r="C371" s="29">
        <v>0.0</v>
      </c>
      <c r="D371" s="33"/>
      <c r="E371" s="36">
        <v>1.0</v>
      </c>
      <c r="F371" s="33"/>
      <c r="G371" s="36">
        <v>2.0</v>
      </c>
      <c r="H371" s="39"/>
      <c r="I371" s="40">
        <v>0.0</v>
      </c>
    </row>
    <row r="372" ht="15.75" customHeight="1">
      <c r="A372" s="33"/>
      <c r="B372" s="33"/>
      <c r="C372" s="29">
        <v>0.0</v>
      </c>
      <c r="D372" s="33"/>
      <c r="E372" s="36">
        <v>0.0</v>
      </c>
      <c r="F372" s="33"/>
      <c r="G372" s="36">
        <v>0.0</v>
      </c>
      <c r="H372" s="39"/>
      <c r="I372" s="40">
        <v>0.0</v>
      </c>
    </row>
    <row r="373" ht="15.75" customHeight="1">
      <c r="A373" s="33"/>
      <c r="B373" s="33"/>
      <c r="C373" s="29">
        <v>1.0</v>
      </c>
      <c r="D373" s="33"/>
      <c r="E373" s="36">
        <v>1.0</v>
      </c>
      <c r="F373" s="33"/>
      <c r="G373" s="36">
        <v>0.0</v>
      </c>
      <c r="H373" s="39"/>
      <c r="I373" s="40">
        <v>0.0</v>
      </c>
    </row>
    <row r="374" ht="15.75" customHeight="1">
      <c r="A374" s="33"/>
      <c r="B374" s="33"/>
      <c r="C374" s="29">
        <v>1.0</v>
      </c>
      <c r="D374" s="33"/>
      <c r="E374" s="36">
        <v>0.0</v>
      </c>
      <c r="F374" s="33"/>
      <c r="G374" s="36">
        <v>2.0</v>
      </c>
      <c r="H374" s="39"/>
      <c r="I374" s="40">
        <v>0.0</v>
      </c>
    </row>
    <row r="375" ht="15.75" customHeight="1">
      <c r="A375" s="33"/>
      <c r="B375" s="33"/>
      <c r="C375" s="29">
        <v>2.0</v>
      </c>
      <c r="D375" s="33"/>
      <c r="E375" s="36">
        <v>1.0</v>
      </c>
      <c r="F375" s="33"/>
      <c r="G375" s="36">
        <v>3.0</v>
      </c>
      <c r="H375" s="39"/>
      <c r="I375" s="40">
        <v>0.0</v>
      </c>
    </row>
    <row r="376" ht="15.75" customHeight="1">
      <c r="A376" s="33"/>
      <c r="B376" s="33"/>
      <c r="C376" s="29">
        <v>0.0</v>
      </c>
      <c r="D376" s="33"/>
      <c r="E376" s="36">
        <v>0.0</v>
      </c>
      <c r="F376" s="33"/>
      <c r="G376" s="36">
        <v>0.0</v>
      </c>
      <c r="H376" s="39"/>
      <c r="I376" s="40">
        <v>0.0</v>
      </c>
    </row>
    <row r="377" ht="15.75" customHeight="1">
      <c r="A377" s="33"/>
      <c r="B377" s="33"/>
      <c r="C377" s="29">
        <v>0.0</v>
      </c>
      <c r="D377" s="33"/>
      <c r="E377" s="36">
        <v>0.0</v>
      </c>
      <c r="F377" s="33"/>
      <c r="G377" s="36">
        <v>0.0</v>
      </c>
      <c r="H377" s="39"/>
      <c r="I377" s="40">
        <v>0.0</v>
      </c>
    </row>
    <row r="378" ht="15.75" customHeight="1">
      <c r="A378" s="33"/>
      <c r="B378" s="33"/>
      <c r="C378" s="29">
        <v>1.0</v>
      </c>
      <c r="D378" s="33"/>
      <c r="E378" s="36">
        <v>0.0</v>
      </c>
      <c r="F378" s="33"/>
      <c r="G378" s="36">
        <v>0.0</v>
      </c>
      <c r="H378" s="39"/>
      <c r="I378" s="40">
        <v>0.0</v>
      </c>
    </row>
    <row r="379" ht="15.75" customHeight="1">
      <c r="A379" s="33"/>
      <c r="B379" s="33"/>
      <c r="C379" s="29">
        <v>1.0</v>
      </c>
      <c r="D379" s="33"/>
      <c r="E379" s="36">
        <v>1.0</v>
      </c>
      <c r="F379" s="33"/>
      <c r="G379" s="36">
        <v>0.0</v>
      </c>
      <c r="H379" s="39"/>
      <c r="I379" s="40">
        <v>0.0</v>
      </c>
    </row>
    <row r="380" ht="15.75" customHeight="1">
      <c r="A380" s="33"/>
      <c r="B380" s="33"/>
      <c r="C380" s="29">
        <v>0.0</v>
      </c>
      <c r="D380" s="33"/>
      <c r="E380" s="36">
        <v>1.0</v>
      </c>
      <c r="F380" s="33"/>
      <c r="G380" s="36">
        <v>1.0</v>
      </c>
      <c r="H380" s="39"/>
      <c r="I380" s="40">
        <v>0.0</v>
      </c>
    </row>
    <row r="381" ht="15.75" customHeight="1">
      <c r="A381" s="33"/>
      <c r="B381" s="33"/>
      <c r="C381" s="29">
        <v>1.0</v>
      </c>
      <c r="D381" s="33"/>
      <c r="E381" s="36">
        <v>1.0</v>
      </c>
      <c r="F381" s="33"/>
      <c r="G381" s="36">
        <v>2.0</v>
      </c>
      <c r="H381" s="39"/>
      <c r="I381" s="40">
        <v>0.0</v>
      </c>
    </row>
    <row r="382" ht="15.75" customHeight="1">
      <c r="A382" s="33"/>
      <c r="B382" s="33"/>
      <c r="C382" s="29">
        <v>2.0</v>
      </c>
      <c r="D382" s="33"/>
      <c r="E382" s="36">
        <v>2.0</v>
      </c>
      <c r="F382" s="33"/>
      <c r="G382" s="36">
        <v>3.0</v>
      </c>
      <c r="H382" s="39"/>
      <c r="I382" s="40">
        <v>0.0</v>
      </c>
    </row>
    <row r="383" ht="15.75" customHeight="1">
      <c r="A383" s="33"/>
      <c r="B383" s="33"/>
      <c r="C383" s="29">
        <v>1.0</v>
      </c>
      <c r="D383" s="33"/>
      <c r="E383" s="36">
        <v>1.0</v>
      </c>
      <c r="F383" s="33"/>
      <c r="G383" s="36">
        <v>1.0</v>
      </c>
      <c r="H383" s="39"/>
      <c r="I383" s="40">
        <v>2.0</v>
      </c>
    </row>
    <row r="384" ht="15.75" customHeight="1">
      <c r="A384" s="33"/>
      <c r="B384" s="33"/>
      <c r="C384" s="29">
        <v>1.0</v>
      </c>
      <c r="D384" s="33"/>
      <c r="E384" s="36">
        <v>2.0</v>
      </c>
      <c r="F384" s="33"/>
      <c r="G384" s="36">
        <v>3.0</v>
      </c>
      <c r="H384" s="39"/>
      <c r="I384" s="40">
        <v>1.0</v>
      </c>
    </row>
    <row r="385" ht="15.75" customHeight="1">
      <c r="A385" s="33"/>
      <c r="B385" s="33"/>
      <c r="C385" s="29">
        <v>1.0</v>
      </c>
      <c r="D385" s="33"/>
      <c r="E385" s="36">
        <v>1.0</v>
      </c>
      <c r="F385" s="33"/>
      <c r="G385" s="36">
        <v>3.0</v>
      </c>
      <c r="H385" s="39"/>
      <c r="I385" s="40">
        <v>0.0</v>
      </c>
    </row>
    <row r="386" ht="15.75" customHeight="1">
      <c r="A386" s="33"/>
      <c r="B386" s="33"/>
      <c r="C386" s="29">
        <v>2.0</v>
      </c>
      <c r="D386" s="33"/>
      <c r="E386" s="36">
        <v>1.0</v>
      </c>
      <c r="F386" s="33"/>
      <c r="G386" s="36">
        <v>0.0</v>
      </c>
      <c r="H386" s="39"/>
      <c r="I386" s="40">
        <v>0.0</v>
      </c>
    </row>
    <row r="387" ht="15.75" customHeight="1">
      <c r="A387" s="33"/>
      <c r="B387" s="33"/>
      <c r="C387" s="29">
        <v>1.0</v>
      </c>
      <c r="D387" s="33"/>
      <c r="E387" s="36">
        <v>1.0</v>
      </c>
      <c r="F387" s="33"/>
      <c r="G387" s="36">
        <v>2.0</v>
      </c>
      <c r="H387" s="39"/>
      <c r="I387" s="40">
        <v>0.0</v>
      </c>
    </row>
    <row r="388" ht="15.75" customHeight="1">
      <c r="A388" s="33"/>
      <c r="B388" s="33"/>
      <c r="C388" s="29">
        <v>1.0</v>
      </c>
      <c r="D388" s="33"/>
      <c r="E388" s="36">
        <v>1.0</v>
      </c>
      <c r="F388" s="33"/>
      <c r="G388" s="36">
        <v>0.0</v>
      </c>
      <c r="H388" s="39"/>
      <c r="I388" s="40">
        <v>0.0</v>
      </c>
    </row>
    <row r="389" ht="15.75" customHeight="1">
      <c r="A389" s="33"/>
      <c r="B389" s="33"/>
      <c r="C389" s="29">
        <v>1.0</v>
      </c>
      <c r="D389" s="33"/>
      <c r="E389" s="36">
        <v>1.0</v>
      </c>
      <c r="F389" s="33"/>
      <c r="G389" s="36">
        <v>2.0</v>
      </c>
      <c r="H389" s="39"/>
      <c r="I389" s="40">
        <v>0.0</v>
      </c>
    </row>
    <row r="390" ht="15.75" customHeight="1">
      <c r="A390" s="33"/>
      <c r="B390" s="33"/>
      <c r="C390" s="29">
        <v>2.0</v>
      </c>
      <c r="D390" s="33"/>
      <c r="E390" s="36">
        <v>1.0</v>
      </c>
      <c r="F390" s="33"/>
      <c r="G390" s="36">
        <v>2.0</v>
      </c>
      <c r="H390" s="39"/>
      <c r="I390" s="40">
        <v>0.0</v>
      </c>
    </row>
    <row r="391" ht="15.75" customHeight="1">
      <c r="A391" s="33"/>
      <c r="B391" s="33"/>
      <c r="C391" s="29">
        <v>1.0</v>
      </c>
      <c r="D391" s="33"/>
      <c r="E391" s="36">
        <v>2.0</v>
      </c>
      <c r="F391" s="33"/>
      <c r="G391" s="36">
        <v>2.0</v>
      </c>
      <c r="H391" s="39"/>
      <c r="I391" s="40">
        <v>1.0</v>
      </c>
    </row>
    <row r="392" ht="15.75" customHeight="1">
      <c r="A392" s="33"/>
      <c r="B392" s="33"/>
      <c r="C392" s="29">
        <v>1.0</v>
      </c>
      <c r="D392" s="33"/>
      <c r="E392" s="36">
        <v>1.0</v>
      </c>
      <c r="F392" s="33"/>
      <c r="G392" s="36">
        <v>1.0</v>
      </c>
      <c r="H392" s="39"/>
      <c r="I392" s="40">
        <v>0.0</v>
      </c>
    </row>
    <row r="393" ht="15.75" customHeight="1">
      <c r="A393" s="33"/>
      <c r="B393" s="33"/>
      <c r="C393" s="29">
        <v>2.0</v>
      </c>
      <c r="D393" s="33"/>
      <c r="E393" s="36">
        <v>1.0</v>
      </c>
      <c r="F393" s="33"/>
      <c r="G393" s="36">
        <v>1.0</v>
      </c>
      <c r="H393" s="39"/>
      <c r="I393" s="40">
        <v>0.0</v>
      </c>
    </row>
    <row r="394" ht="15.75" customHeight="1">
      <c r="A394" s="33"/>
      <c r="B394" s="33"/>
      <c r="C394" s="29">
        <v>0.0</v>
      </c>
      <c r="D394" s="33"/>
      <c r="E394" s="36">
        <v>1.0</v>
      </c>
      <c r="F394" s="33"/>
      <c r="G394" s="36">
        <v>2.0</v>
      </c>
      <c r="H394" s="39"/>
      <c r="I394" s="40">
        <v>0.0</v>
      </c>
    </row>
    <row r="395" ht="15.75" customHeight="1">
      <c r="A395" s="33"/>
      <c r="B395" s="33"/>
      <c r="C395" s="29">
        <v>1.0</v>
      </c>
      <c r="D395" s="33"/>
      <c r="E395" s="36">
        <v>1.0</v>
      </c>
      <c r="F395" s="33"/>
      <c r="G395" s="36">
        <v>2.0</v>
      </c>
      <c r="H395" s="39"/>
      <c r="I395" s="40">
        <v>1.0</v>
      </c>
    </row>
    <row r="396" ht="15.75" customHeight="1">
      <c r="A396" s="33"/>
      <c r="B396" s="33"/>
      <c r="C396" s="29">
        <v>1.0</v>
      </c>
      <c r="D396" s="33"/>
      <c r="E396" s="36">
        <v>1.0</v>
      </c>
      <c r="F396" s="33"/>
      <c r="G396" s="36">
        <v>1.0</v>
      </c>
      <c r="H396" s="39"/>
      <c r="I396" s="40">
        <v>0.0</v>
      </c>
    </row>
    <row r="397" ht="15.75" customHeight="1">
      <c r="A397" s="33"/>
      <c r="B397" s="33"/>
      <c r="C397" s="29">
        <v>0.0</v>
      </c>
      <c r="D397" s="33"/>
      <c r="E397" s="36">
        <v>1.0</v>
      </c>
      <c r="F397" s="33"/>
      <c r="G397" s="36">
        <v>0.0</v>
      </c>
      <c r="H397" s="39"/>
      <c r="I397" s="40">
        <v>0.0</v>
      </c>
    </row>
    <row r="398" ht="15.75" customHeight="1">
      <c r="A398" s="33"/>
      <c r="B398" s="33"/>
      <c r="C398" s="29">
        <v>1.0</v>
      </c>
      <c r="D398" s="33"/>
      <c r="E398" s="36">
        <v>1.0</v>
      </c>
      <c r="F398" s="33"/>
      <c r="G398" s="36">
        <v>0.0</v>
      </c>
      <c r="H398" s="39"/>
      <c r="I398" s="40">
        <v>0.0</v>
      </c>
    </row>
    <row r="399" ht="15.75" customHeight="1">
      <c r="A399" s="33"/>
      <c r="B399" s="33"/>
      <c r="C399" s="29">
        <v>1.0</v>
      </c>
      <c r="D399" s="33"/>
      <c r="E399" s="36">
        <v>1.0</v>
      </c>
      <c r="F399" s="33"/>
      <c r="G399" s="36">
        <v>4.0</v>
      </c>
      <c r="H399" s="39"/>
      <c r="I399" s="40">
        <v>0.0</v>
      </c>
    </row>
    <row r="400" ht="15.75" customHeight="1">
      <c r="A400" s="33"/>
      <c r="B400" s="33"/>
      <c r="C400" s="29">
        <v>0.0</v>
      </c>
      <c r="D400" s="33"/>
      <c r="E400" s="36">
        <v>1.0</v>
      </c>
      <c r="F400" s="33"/>
      <c r="G400" s="36">
        <v>0.0</v>
      </c>
      <c r="H400" s="39"/>
      <c r="I400" s="40">
        <v>0.0</v>
      </c>
    </row>
    <row r="401" ht="15.75" customHeight="1">
      <c r="A401" s="33"/>
      <c r="B401" s="33"/>
      <c r="C401" s="29">
        <v>2.0</v>
      </c>
      <c r="D401" s="33"/>
      <c r="E401" s="36">
        <v>1.0</v>
      </c>
      <c r="F401" s="33"/>
      <c r="G401" s="36">
        <v>3.0</v>
      </c>
      <c r="H401" s="39"/>
      <c r="I401" s="40">
        <v>0.0</v>
      </c>
    </row>
    <row r="402" ht="15.75" customHeight="1">
      <c r="A402" s="33"/>
      <c r="B402" s="33"/>
      <c r="C402" s="29">
        <v>1.0</v>
      </c>
      <c r="D402" s="33"/>
      <c r="E402" s="36">
        <v>2.0</v>
      </c>
      <c r="F402" s="33"/>
      <c r="G402" s="36">
        <v>2.0</v>
      </c>
      <c r="H402" s="39"/>
      <c r="I402" s="40">
        <v>0.0</v>
      </c>
    </row>
    <row r="403" ht="15.75" customHeight="1">
      <c r="A403" s="33"/>
      <c r="B403" s="33"/>
      <c r="C403" s="29">
        <v>1.0</v>
      </c>
      <c r="D403" s="33"/>
      <c r="E403" s="36">
        <v>1.0</v>
      </c>
      <c r="F403" s="33"/>
      <c r="G403" s="36">
        <v>3.0</v>
      </c>
      <c r="H403" s="39"/>
      <c r="I403" s="40">
        <v>0.0</v>
      </c>
    </row>
    <row r="404" ht="15.75" customHeight="1">
      <c r="A404" s="33"/>
      <c r="B404" s="33"/>
      <c r="C404" s="29">
        <v>0.0</v>
      </c>
      <c r="D404" s="33"/>
      <c r="E404" s="36">
        <v>0.0</v>
      </c>
      <c r="F404" s="33"/>
      <c r="G404" s="36">
        <v>0.0</v>
      </c>
      <c r="H404" s="39"/>
      <c r="I404" s="40">
        <v>0.0</v>
      </c>
    </row>
    <row r="405" ht="15.75" customHeight="1">
      <c r="A405" s="33"/>
      <c r="B405" s="33"/>
      <c r="C405" s="29">
        <v>0.0</v>
      </c>
      <c r="D405" s="33"/>
      <c r="E405" s="36">
        <v>1.0</v>
      </c>
      <c r="F405" s="33"/>
      <c r="G405" s="36">
        <v>2.0</v>
      </c>
      <c r="H405" s="39"/>
      <c r="I405" s="40">
        <v>1.0</v>
      </c>
    </row>
    <row r="406" ht="15.75" customHeight="1">
      <c r="A406" s="33"/>
      <c r="B406" s="33"/>
      <c r="C406" s="29">
        <v>1.0</v>
      </c>
      <c r="D406" s="33"/>
      <c r="E406" s="36">
        <v>1.0</v>
      </c>
      <c r="F406" s="33"/>
      <c r="G406" s="36">
        <v>2.0</v>
      </c>
      <c r="H406" s="39"/>
      <c r="I406" s="40">
        <v>1.0</v>
      </c>
    </row>
    <row r="407" ht="15.75" customHeight="1">
      <c r="A407" s="33"/>
      <c r="B407" s="33"/>
      <c r="C407" s="29">
        <v>1.0</v>
      </c>
      <c r="D407" s="33"/>
      <c r="E407" s="36">
        <v>1.0</v>
      </c>
      <c r="F407" s="33"/>
      <c r="G407" s="36">
        <v>3.0</v>
      </c>
      <c r="H407" s="39"/>
      <c r="I407" s="40">
        <v>0.0</v>
      </c>
    </row>
    <row r="408" ht="15.75" customHeight="1">
      <c r="A408" s="33"/>
      <c r="B408" s="33"/>
      <c r="C408" s="29">
        <v>2.0</v>
      </c>
      <c r="D408" s="33"/>
      <c r="E408" s="36">
        <v>2.0</v>
      </c>
      <c r="F408" s="33"/>
      <c r="G408" s="36">
        <v>3.0</v>
      </c>
      <c r="H408" s="39"/>
      <c r="I408" s="40">
        <v>0.0</v>
      </c>
    </row>
    <row r="409" ht="15.75" customHeight="1">
      <c r="A409" s="33"/>
      <c r="B409" s="33"/>
      <c r="C409" s="29">
        <v>1.0</v>
      </c>
      <c r="D409" s="33"/>
      <c r="E409" s="36">
        <v>2.0</v>
      </c>
      <c r="F409" s="33"/>
      <c r="G409" s="36">
        <v>4.0</v>
      </c>
      <c r="H409" s="39"/>
      <c r="I409" s="40">
        <v>0.0</v>
      </c>
    </row>
    <row r="410" ht="15.75" customHeight="1">
      <c r="A410" s="33"/>
      <c r="B410" s="33"/>
      <c r="C410" s="29">
        <v>1.0</v>
      </c>
      <c r="D410" s="33"/>
      <c r="E410" s="36">
        <v>0.0</v>
      </c>
      <c r="F410" s="33"/>
      <c r="G410" s="36">
        <v>0.0</v>
      </c>
      <c r="H410" s="39"/>
      <c r="I410" s="40">
        <v>0.0</v>
      </c>
    </row>
    <row r="411" ht="15.75" customHeight="1">
      <c r="A411" s="33"/>
      <c r="B411" s="33"/>
      <c r="C411" s="29">
        <v>0.0</v>
      </c>
      <c r="D411" s="33"/>
      <c r="E411" s="36">
        <v>0.0</v>
      </c>
      <c r="F411" s="33"/>
      <c r="G411" s="36">
        <v>0.0</v>
      </c>
      <c r="H411" s="39"/>
      <c r="I411" s="40">
        <v>0.0</v>
      </c>
    </row>
    <row r="412" ht="15.75" customHeight="1">
      <c r="A412" s="33"/>
      <c r="B412" s="33"/>
      <c r="C412" s="29">
        <v>0.0</v>
      </c>
      <c r="D412" s="33"/>
      <c r="E412" s="36">
        <v>0.0</v>
      </c>
      <c r="F412" s="33"/>
      <c r="G412" s="36">
        <v>0.0</v>
      </c>
      <c r="H412" s="39"/>
      <c r="I412" s="40">
        <v>0.0</v>
      </c>
    </row>
    <row r="413" ht="15.75" customHeight="1">
      <c r="A413" s="33"/>
      <c r="B413" s="33"/>
      <c r="C413" s="29">
        <v>0.0</v>
      </c>
      <c r="D413" s="33"/>
      <c r="E413" s="36">
        <v>1.0</v>
      </c>
      <c r="F413" s="33"/>
      <c r="G413" s="36">
        <v>2.0</v>
      </c>
      <c r="H413" s="39"/>
      <c r="I413" s="40">
        <v>0.0</v>
      </c>
    </row>
    <row r="414" ht="15.75" customHeight="1">
      <c r="A414" s="33"/>
      <c r="B414" s="33"/>
      <c r="C414" s="29">
        <v>0.0</v>
      </c>
      <c r="D414" s="33"/>
      <c r="E414" s="36">
        <v>1.0</v>
      </c>
      <c r="F414" s="33"/>
      <c r="G414" s="36">
        <v>0.0</v>
      </c>
      <c r="H414" s="39"/>
      <c r="I414" s="40">
        <v>0.0</v>
      </c>
    </row>
    <row r="415" ht="15.75" customHeight="1">
      <c r="A415" s="33"/>
      <c r="B415" s="33"/>
      <c r="C415" s="29">
        <v>1.0</v>
      </c>
      <c r="D415" s="33"/>
      <c r="E415" s="36">
        <v>2.0</v>
      </c>
      <c r="F415" s="33"/>
      <c r="G415" s="36">
        <v>2.0</v>
      </c>
      <c r="H415" s="39"/>
      <c r="I415" s="40">
        <v>0.0</v>
      </c>
    </row>
    <row r="416" ht="15.75" customHeight="1">
      <c r="A416" s="33"/>
      <c r="B416" s="33"/>
      <c r="C416" s="29">
        <v>1.0</v>
      </c>
      <c r="D416" s="33"/>
      <c r="E416" s="36">
        <v>1.0</v>
      </c>
      <c r="F416" s="33"/>
      <c r="G416" s="36">
        <v>2.0</v>
      </c>
      <c r="H416" s="39"/>
      <c r="I416" s="40">
        <v>1.0</v>
      </c>
    </row>
    <row r="417" ht="15.75" customHeight="1">
      <c r="A417" s="33"/>
      <c r="B417" s="33"/>
      <c r="C417" s="29">
        <v>0.0</v>
      </c>
      <c r="D417" s="33"/>
      <c r="E417" s="36">
        <v>0.0</v>
      </c>
      <c r="F417" s="33"/>
      <c r="G417" s="36">
        <v>0.0</v>
      </c>
      <c r="H417" s="39"/>
      <c r="I417" s="40">
        <v>0.0</v>
      </c>
    </row>
    <row r="418" ht="15.75" customHeight="1">
      <c r="A418" s="33"/>
      <c r="B418" s="33"/>
      <c r="C418" s="29">
        <v>0.0</v>
      </c>
      <c r="D418" s="33"/>
      <c r="E418" s="36">
        <v>0.0</v>
      </c>
      <c r="F418" s="33"/>
      <c r="G418" s="36">
        <v>0.0</v>
      </c>
      <c r="H418" s="39"/>
      <c r="I418" s="40">
        <v>0.0</v>
      </c>
    </row>
    <row r="419" ht="15.75" customHeight="1">
      <c r="A419" s="33"/>
      <c r="B419" s="33"/>
      <c r="C419" s="29">
        <v>0.0</v>
      </c>
      <c r="D419" s="33"/>
      <c r="E419" s="36">
        <v>0.0</v>
      </c>
      <c r="F419" s="33"/>
      <c r="G419" s="36">
        <v>0.0</v>
      </c>
      <c r="H419" s="39"/>
      <c r="I419" s="40">
        <v>0.0</v>
      </c>
    </row>
    <row r="420" ht="15.75" customHeight="1">
      <c r="A420" s="33"/>
      <c r="B420" s="33"/>
      <c r="C420" s="29">
        <v>0.0</v>
      </c>
      <c r="D420" s="33"/>
      <c r="E420" s="36">
        <v>0.0</v>
      </c>
      <c r="F420" s="33"/>
      <c r="G420" s="36">
        <v>0.0</v>
      </c>
      <c r="H420" s="39"/>
      <c r="I420" s="40">
        <v>0.0</v>
      </c>
    </row>
    <row r="421" ht="15.75" customHeight="1">
      <c r="A421" s="33"/>
      <c r="B421" s="33"/>
      <c r="C421" s="29">
        <v>1.0</v>
      </c>
      <c r="D421" s="33"/>
      <c r="E421" s="36">
        <v>1.0</v>
      </c>
      <c r="F421" s="33"/>
      <c r="G421" s="36">
        <v>1.0</v>
      </c>
      <c r="H421" s="39"/>
      <c r="I421" s="40">
        <v>0.0</v>
      </c>
    </row>
    <row r="422" ht="15.75" customHeight="1">
      <c r="A422" s="33"/>
      <c r="B422" s="33"/>
      <c r="C422" s="29">
        <v>2.0</v>
      </c>
      <c r="D422" s="33"/>
      <c r="E422" s="36">
        <v>1.0</v>
      </c>
      <c r="F422" s="33"/>
      <c r="G422" s="36">
        <v>3.0</v>
      </c>
      <c r="H422" s="39"/>
      <c r="I422" s="40">
        <v>3.0</v>
      </c>
    </row>
    <row r="423" ht="15.75" customHeight="1">
      <c r="A423" s="33"/>
      <c r="B423" s="33"/>
      <c r="C423" s="29">
        <v>2.0</v>
      </c>
      <c r="D423" s="33"/>
      <c r="E423" s="36">
        <v>1.0</v>
      </c>
      <c r="F423" s="33"/>
      <c r="G423" s="36">
        <v>3.0</v>
      </c>
      <c r="H423" s="39"/>
      <c r="I423" s="40">
        <v>0.0</v>
      </c>
    </row>
    <row r="424" ht="15.75" customHeight="1">
      <c r="A424" s="33"/>
      <c r="B424" s="33"/>
      <c r="C424" s="29">
        <v>0.0</v>
      </c>
      <c r="D424" s="33"/>
      <c r="E424" s="36">
        <v>0.0</v>
      </c>
      <c r="F424" s="33"/>
      <c r="G424" s="36">
        <v>0.0</v>
      </c>
      <c r="H424" s="39"/>
      <c r="I424" s="40">
        <v>0.0</v>
      </c>
    </row>
    <row r="425" ht="15.75" customHeight="1">
      <c r="A425" s="33"/>
      <c r="B425" s="33"/>
      <c r="C425" s="29">
        <v>0.0</v>
      </c>
      <c r="D425" s="33"/>
      <c r="E425" s="36">
        <v>1.0</v>
      </c>
      <c r="F425" s="33"/>
      <c r="G425" s="36">
        <v>2.0</v>
      </c>
      <c r="H425" s="39"/>
      <c r="I425" s="40">
        <v>0.0</v>
      </c>
    </row>
    <row r="426" ht="15.75" customHeight="1">
      <c r="A426" s="33"/>
      <c r="B426" s="33"/>
      <c r="C426" s="29">
        <v>2.0</v>
      </c>
      <c r="D426" s="33"/>
      <c r="E426" s="36">
        <v>2.0</v>
      </c>
      <c r="F426" s="33"/>
      <c r="G426" s="36">
        <v>2.0</v>
      </c>
      <c r="H426" s="39"/>
      <c r="I426" s="40">
        <v>0.0</v>
      </c>
    </row>
    <row r="427" ht="15.75" customHeight="1">
      <c r="A427" s="33"/>
      <c r="B427" s="33"/>
      <c r="C427" s="29">
        <v>1.0</v>
      </c>
      <c r="D427" s="33"/>
      <c r="E427" s="36">
        <v>1.0</v>
      </c>
      <c r="F427" s="33"/>
      <c r="G427" s="36">
        <v>2.0</v>
      </c>
      <c r="H427" s="39"/>
      <c r="I427" s="40">
        <v>1.0</v>
      </c>
    </row>
    <row r="428" ht="15.75" customHeight="1">
      <c r="A428" s="33"/>
      <c r="B428" s="33"/>
      <c r="C428" s="29">
        <v>1.0</v>
      </c>
      <c r="D428" s="33"/>
      <c r="E428" s="36">
        <v>1.0</v>
      </c>
      <c r="F428" s="33"/>
      <c r="G428" s="36">
        <v>2.0</v>
      </c>
      <c r="H428" s="39"/>
      <c r="I428" s="40">
        <v>0.0</v>
      </c>
    </row>
    <row r="429" ht="15.75" customHeight="1">
      <c r="A429" s="33"/>
      <c r="B429" s="33"/>
      <c r="C429" s="29">
        <v>1.0</v>
      </c>
      <c r="D429" s="33"/>
      <c r="E429" s="36">
        <v>2.0</v>
      </c>
      <c r="F429" s="33"/>
      <c r="G429" s="36">
        <v>5.0</v>
      </c>
      <c r="H429" s="39"/>
      <c r="I429" s="40">
        <v>5.0</v>
      </c>
    </row>
    <row r="430" ht="15.75" customHeight="1">
      <c r="A430" s="33"/>
      <c r="B430" s="33"/>
      <c r="C430" s="29">
        <v>1.0</v>
      </c>
      <c r="D430" s="33"/>
      <c r="E430" s="36">
        <v>2.0</v>
      </c>
      <c r="F430" s="33"/>
      <c r="G430" s="36">
        <v>0.0</v>
      </c>
      <c r="H430" s="39"/>
      <c r="I430" s="40">
        <v>0.0</v>
      </c>
    </row>
    <row r="431" ht="15.75" customHeight="1">
      <c r="A431" s="33"/>
      <c r="B431" s="33"/>
      <c r="C431" s="29">
        <v>1.0</v>
      </c>
      <c r="D431" s="33"/>
      <c r="E431" s="36">
        <v>1.0</v>
      </c>
      <c r="F431" s="33"/>
      <c r="G431" s="36">
        <v>3.0</v>
      </c>
      <c r="H431" s="39"/>
      <c r="I431" s="40">
        <v>1.0</v>
      </c>
    </row>
    <row r="432" ht="15.75" customHeight="1">
      <c r="A432" s="33"/>
      <c r="B432" s="33"/>
      <c r="C432" s="29">
        <v>1.0</v>
      </c>
      <c r="D432" s="33"/>
      <c r="E432" s="36">
        <v>1.0</v>
      </c>
      <c r="F432" s="33"/>
      <c r="G432" s="36">
        <v>2.0</v>
      </c>
      <c r="H432" s="39"/>
      <c r="I432" s="40">
        <v>0.0</v>
      </c>
    </row>
    <row r="433" ht="15.75" customHeight="1">
      <c r="A433" s="33"/>
      <c r="B433" s="33"/>
      <c r="C433" s="29">
        <v>2.0</v>
      </c>
      <c r="D433" s="33"/>
      <c r="E433" s="36">
        <v>1.0</v>
      </c>
      <c r="F433" s="33"/>
      <c r="G433" s="36">
        <v>0.0</v>
      </c>
      <c r="H433" s="39"/>
      <c r="I433" s="40">
        <v>0.0</v>
      </c>
    </row>
    <row r="434" ht="15.75" customHeight="1">
      <c r="A434" s="33"/>
      <c r="B434" s="33"/>
      <c r="C434" s="29">
        <v>0.0</v>
      </c>
      <c r="D434" s="33"/>
      <c r="E434" s="36">
        <v>1.0</v>
      </c>
      <c r="F434" s="33"/>
      <c r="G434" s="36">
        <v>0.0</v>
      </c>
      <c r="H434" s="39"/>
      <c r="I434" s="40">
        <v>0.0</v>
      </c>
    </row>
    <row r="435" ht="15.75" customHeight="1">
      <c r="A435" s="33"/>
      <c r="B435" s="33"/>
      <c r="C435" s="29">
        <v>1.0</v>
      </c>
      <c r="D435" s="33"/>
      <c r="E435" s="36">
        <v>1.0</v>
      </c>
      <c r="F435" s="33"/>
      <c r="G435" s="36">
        <v>1.0</v>
      </c>
      <c r="H435" s="39"/>
      <c r="I435" s="40">
        <v>0.0</v>
      </c>
    </row>
    <row r="436" ht="15.75" customHeight="1">
      <c r="A436" s="33"/>
      <c r="B436" s="33"/>
      <c r="C436" s="29">
        <v>1.0</v>
      </c>
      <c r="D436" s="33"/>
      <c r="E436" s="36">
        <v>1.0</v>
      </c>
      <c r="F436" s="33"/>
      <c r="G436" s="36">
        <v>4.0</v>
      </c>
      <c r="H436" s="39"/>
      <c r="I436" s="40">
        <v>4.0</v>
      </c>
    </row>
    <row r="437" ht="15.75" customHeight="1">
      <c r="A437" s="33"/>
      <c r="B437" s="33"/>
      <c r="C437" s="29">
        <v>1.0</v>
      </c>
      <c r="D437" s="33"/>
      <c r="E437" s="36">
        <v>3.0</v>
      </c>
      <c r="F437" s="33"/>
      <c r="G437" s="36">
        <v>4.0</v>
      </c>
      <c r="H437" s="39"/>
      <c r="I437" s="40">
        <v>1.0</v>
      </c>
    </row>
    <row r="438" ht="15.75" customHeight="1">
      <c r="A438" s="33"/>
      <c r="B438" s="33"/>
      <c r="C438" s="29">
        <v>1.0</v>
      </c>
      <c r="D438" s="33"/>
      <c r="E438" s="36">
        <v>1.0</v>
      </c>
      <c r="F438" s="33"/>
      <c r="G438" s="36">
        <v>1.0</v>
      </c>
      <c r="H438" s="39"/>
      <c r="I438" s="40">
        <v>0.0</v>
      </c>
    </row>
    <row r="439" ht="15.75" customHeight="1">
      <c r="A439" s="33"/>
      <c r="B439" s="33"/>
      <c r="C439" s="29">
        <v>1.0</v>
      </c>
      <c r="D439" s="33"/>
      <c r="E439" s="36">
        <v>1.0</v>
      </c>
      <c r="F439" s="33"/>
      <c r="G439" s="36">
        <v>1.0</v>
      </c>
      <c r="H439" s="39"/>
      <c r="I439" s="40">
        <v>2.0</v>
      </c>
    </row>
    <row r="440" ht="15.75" customHeight="1">
      <c r="A440" s="33"/>
      <c r="B440" s="33"/>
      <c r="C440" s="29">
        <v>0.0</v>
      </c>
      <c r="D440" s="33"/>
      <c r="E440" s="36">
        <v>1.0</v>
      </c>
      <c r="F440" s="33"/>
      <c r="G440" s="36">
        <v>2.0</v>
      </c>
      <c r="H440" s="39"/>
      <c r="I440" s="40">
        <v>0.0</v>
      </c>
    </row>
    <row r="441" ht="15.75" customHeight="1">
      <c r="A441" s="33"/>
      <c r="B441" s="33"/>
      <c r="C441" s="29">
        <v>1.0</v>
      </c>
      <c r="D441" s="33"/>
      <c r="E441" s="36">
        <v>1.0</v>
      </c>
      <c r="F441" s="33"/>
      <c r="G441" s="36">
        <v>2.0</v>
      </c>
      <c r="H441" s="39"/>
      <c r="I441" s="40">
        <v>0.0</v>
      </c>
    </row>
    <row r="442" ht="15.75" customHeight="1">
      <c r="A442" s="33"/>
      <c r="B442" s="33"/>
      <c r="C442" s="29">
        <v>1.0</v>
      </c>
      <c r="D442" s="33"/>
      <c r="E442" s="36">
        <v>1.0</v>
      </c>
      <c r="F442" s="33"/>
      <c r="G442" s="36">
        <v>2.0</v>
      </c>
      <c r="H442" s="39"/>
      <c r="I442" s="40">
        <v>0.0</v>
      </c>
    </row>
    <row r="443" ht="15.75" customHeight="1">
      <c r="A443" s="33"/>
      <c r="B443" s="33"/>
      <c r="C443" s="29">
        <v>0.0</v>
      </c>
      <c r="D443" s="33"/>
      <c r="E443" s="36">
        <v>1.0</v>
      </c>
      <c r="F443" s="33"/>
      <c r="G443" s="36">
        <v>1.0</v>
      </c>
      <c r="H443" s="39"/>
      <c r="I443" s="40">
        <v>0.0</v>
      </c>
    </row>
    <row r="444" ht="15.75" customHeight="1">
      <c r="A444" s="33"/>
      <c r="B444" s="33"/>
      <c r="C444" s="29">
        <v>0.0</v>
      </c>
      <c r="D444" s="33"/>
      <c r="E444" s="36">
        <v>0.0</v>
      </c>
      <c r="F444" s="33"/>
      <c r="G444" s="36">
        <v>0.0</v>
      </c>
      <c r="H444" s="39"/>
      <c r="I444" s="40">
        <v>0.0</v>
      </c>
    </row>
    <row r="445" ht="15.75" customHeight="1">
      <c r="A445" s="33"/>
      <c r="B445" s="33"/>
      <c r="C445" s="29">
        <v>2.0</v>
      </c>
      <c r="D445" s="33"/>
      <c r="E445" s="36">
        <v>1.0</v>
      </c>
      <c r="F445" s="33"/>
      <c r="G445" s="36">
        <v>2.0</v>
      </c>
      <c r="H445" s="39"/>
      <c r="I445" s="40">
        <v>0.0</v>
      </c>
    </row>
    <row r="446" ht="15.75" customHeight="1">
      <c r="A446" s="33"/>
      <c r="B446" s="33"/>
      <c r="C446" s="29">
        <v>1.0</v>
      </c>
      <c r="D446" s="33"/>
      <c r="E446" s="36">
        <v>1.0</v>
      </c>
      <c r="F446" s="33"/>
      <c r="G446" s="36">
        <v>2.0</v>
      </c>
      <c r="H446" s="39"/>
      <c r="I446" s="40">
        <v>0.0</v>
      </c>
    </row>
    <row r="447" ht="15.75" customHeight="1">
      <c r="A447" s="33"/>
      <c r="B447" s="33"/>
      <c r="C447" s="29">
        <v>1.0</v>
      </c>
      <c r="D447" s="33"/>
      <c r="E447" s="36">
        <v>1.0</v>
      </c>
      <c r="F447" s="33"/>
      <c r="G447" s="36">
        <v>2.0</v>
      </c>
      <c r="H447" s="39"/>
      <c r="I447" s="40">
        <v>0.0</v>
      </c>
    </row>
    <row r="448" ht="15.75" customHeight="1">
      <c r="A448" s="33"/>
      <c r="B448" s="33"/>
      <c r="C448" s="29">
        <v>2.0</v>
      </c>
      <c r="D448" s="33"/>
      <c r="E448" s="36">
        <v>1.0</v>
      </c>
      <c r="F448" s="33"/>
      <c r="G448" s="36">
        <v>2.0</v>
      </c>
      <c r="H448" s="39"/>
      <c r="I448" s="40">
        <v>1.0</v>
      </c>
    </row>
    <row r="449" ht="15.75" customHeight="1">
      <c r="A449" s="33"/>
      <c r="B449" s="33"/>
      <c r="C449" s="29">
        <v>2.0</v>
      </c>
      <c r="D449" s="33"/>
      <c r="E449" s="36">
        <v>2.0</v>
      </c>
      <c r="F449" s="33"/>
      <c r="G449" s="36">
        <v>4.0</v>
      </c>
      <c r="H449" s="39"/>
      <c r="I449" s="40">
        <v>0.0</v>
      </c>
    </row>
    <row r="450" ht="15.75" customHeight="1">
      <c r="A450" s="33"/>
      <c r="B450" s="33"/>
      <c r="C450" s="29">
        <v>1.0</v>
      </c>
      <c r="D450" s="33"/>
      <c r="E450" s="36">
        <v>1.0</v>
      </c>
      <c r="F450" s="33"/>
      <c r="G450" s="36">
        <v>1.0</v>
      </c>
      <c r="H450" s="39"/>
      <c r="I450" s="40">
        <v>0.0</v>
      </c>
    </row>
    <row r="451" ht="15.75" customHeight="1">
      <c r="A451" s="33"/>
      <c r="B451" s="33"/>
      <c r="C451" s="29">
        <v>0.0</v>
      </c>
      <c r="D451" s="33"/>
      <c r="E451" s="36">
        <v>1.0</v>
      </c>
      <c r="F451" s="33"/>
      <c r="G451" s="36">
        <v>1.0</v>
      </c>
      <c r="H451" s="39"/>
      <c r="I451" s="40">
        <v>0.0</v>
      </c>
    </row>
    <row r="452" ht="15.75" customHeight="1">
      <c r="A452" s="33"/>
      <c r="B452" s="33"/>
      <c r="C452" s="29">
        <v>0.0</v>
      </c>
      <c r="D452" s="33"/>
      <c r="E452" s="36">
        <v>0.0</v>
      </c>
      <c r="F452" s="33"/>
      <c r="G452" s="36">
        <v>0.0</v>
      </c>
      <c r="H452" s="39"/>
      <c r="I452" s="40">
        <v>0.0</v>
      </c>
    </row>
    <row r="453" ht="15.75" customHeight="1">
      <c r="A453" s="33"/>
      <c r="B453" s="33"/>
      <c r="C453" s="29">
        <v>1.0</v>
      </c>
      <c r="D453" s="33"/>
      <c r="E453" s="36">
        <v>1.0</v>
      </c>
      <c r="F453" s="33"/>
      <c r="G453" s="36">
        <v>2.0</v>
      </c>
      <c r="H453" s="39"/>
      <c r="I453" s="40">
        <v>0.0</v>
      </c>
    </row>
    <row r="454" ht="15.75" customHeight="1">
      <c r="A454" s="33"/>
      <c r="B454" s="33"/>
      <c r="C454" s="29">
        <v>1.0</v>
      </c>
      <c r="D454" s="33"/>
      <c r="E454" s="36">
        <v>2.0</v>
      </c>
      <c r="F454" s="33"/>
      <c r="G454" s="36">
        <v>2.0</v>
      </c>
      <c r="H454" s="39"/>
      <c r="I454" s="40">
        <v>2.0</v>
      </c>
    </row>
    <row r="455" ht="15.75" customHeight="1">
      <c r="A455" s="33"/>
      <c r="B455" s="33"/>
      <c r="C455" s="29">
        <v>1.0</v>
      </c>
      <c r="D455" s="33"/>
      <c r="E455" s="36">
        <v>1.0</v>
      </c>
      <c r="F455" s="33"/>
      <c r="G455" s="36">
        <v>2.0</v>
      </c>
      <c r="H455" s="39"/>
      <c r="I455" s="40">
        <v>0.0</v>
      </c>
    </row>
    <row r="456" ht="15.75" customHeight="1">
      <c r="A456" s="33"/>
      <c r="B456" s="33"/>
      <c r="C456" s="29">
        <v>0.0</v>
      </c>
      <c r="D456" s="33"/>
      <c r="E456" s="36">
        <v>1.0</v>
      </c>
      <c r="F456" s="33"/>
      <c r="G456" s="36">
        <v>0.0</v>
      </c>
      <c r="H456" s="39"/>
      <c r="I456" s="40">
        <v>0.0</v>
      </c>
    </row>
    <row r="457" ht="15.75" customHeight="1">
      <c r="A457" s="33"/>
      <c r="B457" s="33"/>
      <c r="C457" s="29">
        <v>1.0</v>
      </c>
      <c r="D457" s="33"/>
      <c r="E457" s="36">
        <v>1.0</v>
      </c>
      <c r="F457" s="33"/>
      <c r="G457" s="36">
        <v>3.0</v>
      </c>
      <c r="H457" s="39"/>
      <c r="I457" s="40">
        <v>2.0</v>
      </c>
    </row>
    <row r="458" ht="15.75" customHeight="1">
      <c r="A458" s="33"/>
      <c r="B458" s="33"/>
      <c r="C458" s="29">
        <v>1.0</v>
      </c>
      <c r="D458" s="33"/>
      <c r="E458" s="36">
        <v>0.0</v>
      </c>
      <c r="F458" s="33"/>
      <c r="G458" s="36">
        <v>0.0</v>
      </c>
      <c r="H458" s="39"/>
      <c r="I458" s="40">
        <v>0.0</v>
      </c>
    </row>
    <row r="459" ht="15.75" customHeight="1">
      <c r="A459" s="33"/>
      <c r="B459" s="33"/>
      <c r="C459" s="29">
        <v>1.0</v>
      </c>
      <c r="D459" s="33"/>
      <c r="E459" s="36">
        <v>1.0</v>
      </c>
      <c r="F459" s="33"/>
      <c r="G459" s="36">
        <v>0.0</v>
      </c>
      <c r="H459" s="39"/>
      <c r="I459" s="40">
        <v>0.0</v>
      </c>
    </row>
    <row r="460" ht="15.75" customHeight="1">
      <c r="A460" s="33"/>
      <c r="B460" s="33"/>
      <c r="C460" s="29">
        <v>1.0</v>
      </c>
      <c r="D460" s="33"/>
      <c r="E460" s="36">
        <v>1.0</v>
      </c>
      <c r="F460" s="33"/>
      <c r="G460" s="36">
        <v>2.0</v>
      </c>
      <c r="H460" s="39"/>
      <c r="I460" s="40">
        <v>1.0</v>
      </c>
    </row>
    <row r="461" ht="15.75" customHeight="1">
      <c r="A461" s="33"/>
      <c r="B461" s="33"/>
      <c r="C461" s="29">
        <v>1.0</v>
      </c>
      <c r="D461" s="33"/>
      <c r="E461" s="36">
        <v>1.0</v>
      </c>
      <c r="F461" s="33"/>
      <c r="G461" s="36">
        <v>0.0</v>
      </c>
      <c r="H461" s="39"/>
      <c r="I461" s="40">
        <v>0.0</v>
      </c>
    </row>
    <row r="462" ht="15.75" customHeight="1">
      <c r="A462" s="33"/>
      <c r="B462" s="33"/>
      <c r="C462" s="29">
        <v>1.0</v>
      </c>
      <c r="D462" s="33"/>
      <c r="E462" s="36">
        <v>1.0</v>
      </c>
      <c r="F462" s="33"/>
      <c r="G462" s="36">
        <v>0.0</v>
      </c>
      <c r="H462" s="39"/>
      <c r="I462" s="40">
        <v>0.0</v>
      </c>
    </row>
    <row r="463" ht="15.75" customHeight="1">
      <c r="A463" s="33"/>
      <c r="B463" s="33"/>
      <c r="C463" s="29">
        <v>1.0</v>
      </c>
      <c r="D463" s="33"/>
      <c r="E463" s="36">
        <v>2.0</v>
      </c>
      <c r="F463" s="33"/>
      <c r="G463" s="36">
        <v>0.0</v>
      </c>
      <c r="H463" s="39"/>
      <c r="I463" s="40">
        <v>0.0</v>
      </c>
    </row>
    <row r="464" ht="15.75" customHeight="1">
      <c r="A464" s="33"/>
      <c r="B464" s="33"/>
      <c r="C464" s="29">
        <v>2.0</v>
      </c>
      <c r="D464" s="33"/>
      <c r="E464" s="36">
        <v>2.0</v>
      </c>
      <c r="F464" s="33"/>
      <c r="G464" s="36">
        <v>2.0</v>
      </c>
      <c r="H464" s="39"/>
      <c r="I464" s="40">
        <v>0.0</v>
      </c>
    </row>
    <row r="465" ht="15.75" customHeight="1">
      <c r="A465" s="33"/>
      <c r="B465" s="33"/>
      <c r="C465" s="29">
        <v>0.0</v>
      </c>
      <c r="D465" s="33"/>
      <c r="E465" s="36">
        <v>1.0</v>
      </c>
      <c r="F465" s="33"/>
      <c r="G465" s="36">
        <v>2.0</v>
      </c>
      <c r="H465" s="39"/>
      <c r="I465" s="40">
        <v>1.0</v>
      </c>
    </row>
    <row r="466" ht="15.75" customHeight="1">
      <c r="A466" s="33"/>
      <c r="B466" s="33"/>
      <c r="C466" s="29">
        <v>1.0</v>
      </c>
      <c r="D466" s="33"/>
      <c r="E466" s="36">
        <v>1.0</v>
      </c>
      <c r="F466" s="33"/>
      <c r="G466" s="36">
        <v>3.0</v>
      </c>
      <c r="H466" s="39"/>
      <c r="I466" s="40">
        <v>0.0</v>
      </c>
    </row>
    <row r="467" ht="15.75" customHeight="1">
      <c r="A467" s="33"/>
      <c r="B467" s="33"/>
      <c r="C467" s="29">
        <v>0.0</v>
      </c>
      <c r="D467" s="33"/>
      <c r="E467" s="36">
        <v>0.0</v>
      </c>
      <c r="F467" s="33"/>
      <c r="G467" s="36">
        <v>0.0</v>
      </c>
      <c r="H467" s="39"/>
      <c r="I467" s="40">
        <v>0.0</v>
      </c>
    </row>
    <row r="468" ht="15.75" customHeight="1">
      <c r="A468" s="33"/>
      <c r="B468" s="33"/>
      <c r="C468" s="29">
        <v>0.0</v>
      </c>
      <c r="D468" s="33"/>
      <c r="E468" s="36">
        <v>0.0</v>
      </c>
      <c r="F468" s="33"/>
      <c r="G468" s="36">
        <v>0.0</v>
      </c>
      <c r="H468" s="39"/>
      <c r="I468" s="40">
        <v>0.0</v>
      </c>
    </row>
    <row r="469" ht="15.75" customHeight="1">
      <c r="A469" s="33"/>
      <c r="B469" s="33"/>
      <c r="C469" s="29">
        <v>1.0</v>
      </c>
      <c r="D469" s="33"/>
      <c r="E469" s="36">
        <v>1.0</v>
      </c>
      <c r="F469" s="33"/>
      <c r="G469" s="36">
        <v>3.0</v>
      </c>
      <c r="H469" s="39"/>
      <c r="I469" s="40">
        <v>4.0</v>
      </c>
    </row>
    <row r="470" ht="15.75" customHeight="1">
      <c r="A470" s="33"/>
      <c r="B470" s="33"/>
      <c r="C470" s="29">
        <v>0.0</v>
      </c>
      <c r="D470" s="33"/>
      <c r="E470" s="36">
        <v>1.0</v>
      </c>
      <c r="F470" s="33"/>
      <c r="G470" s="36">
        <v>2.0</v>
      </c>
      <c r="H470" s="39"/>
      <c r="I470" s="40">
        <v>0.0</v>
      </c>
    </row>
    <row r="471" ht="15.75" customHeight="1">
      <c r="A471" s="33"/>
      <c r="B471" s="33"/>
      <c r="C471" s="29">
        <v>2.0</v>
      </c>
      <c r="D471" s="33"/>
      <c r="E471" s="36">
        <v>2.0</v>
      </c>
      <c r="F471" s="33"/>
      <c r="G471" s="36">
        <v>2.0</v>
      </c>
      <c r="H471" s="39"/>
      <c r="I471" s="40">
        <v>0.0</v>
      </c>
    </row>
    <row r="472" ht="15.75" customHeight="1">
      <c r="A472" s="33"/>
      <c r="B472" s="33"/>
      <c r="C472" s="29">
        <v>0.0</v>
      </c>
      <c r="D472" s="33"/>
      <c r="E472" s="36">
        <v>0.0</v>
      </c>
      <c r="F472" s="33"/>
      <c r="G472" s="36">
        <v>1.0</v>
      </c>
      <c r="H472" s="39"/>
      <c r="I472" s="40">
        <v>0.0</v>
      </c>
    </row>
    <row r="473" ht="15.75" customHeight="1">
      <c r="A473" s="33"/>
      <c r="B473" s="33"/>
      <c r="C473" s="29">
        <v>1.0</v>
      </c>
      <c r="D473" s="33"/>
      <c r="E473" s="36">
        <v>2.0</v>
      </c>
      <c r="F473" s="33"/>
      <c r="G473" s="36">
        <v>2.0</v>
      </c>
      <c r="H473" s="39"/>
      <c r="I473" s="40">
        <v>0.0</v>
      </c>
    </row>
    <row r="474" ht="15.75" customHeight="1">
      <c r="A474" s="33"/>
      <c r="B474" s="33"/>
      <c r="C474" s="29">
        <v>1.0</v>
      </c>
      <c r="D474" s="33"/>
      <c r="E474" s="36">
        <v>2.0</v>
      </c>
      <c r="F474" s="33"/>
      <c r="G474" s="36">
        <v>0.0</v>
      </c>
      <c r="H474" s="39"/>
      <c r="I474" s="40">
        <v>0.0</v>
      </c>
    </row>
    <row r="475" ht="15.75" customHeight="1">
      <c r="A475" s="33"/>
      <c r="B475" s="33"/>
      <c r="C475" s="29">
        <v>1.0</v>
      </c>
      <c r="D475" s="33"/>
      <c r="E475" s="36">
        <v>0.0</v>
      </c>
      <c r="F475" s="33"/>
      <c r="G475" s="36">
        <v>0.0</v>
      </c>
      <c r="H475" s="39"/>
      <c r="I475" s="40">
        <v>0.0</v>
      </c>
    </row>
    <row r="476" ht="15.75" customHeight="1">
      <c r="A476" s="33"/>
      <c r="B476" s="33"/>
      <c r="C476" s="29">
        <v>0.0</v>
      </c>
      <c r="D476" s="33"/>
      <c r="E476" s="36">
        <v>0.0</v>
      </c>
      <c r="F476" s="33"/>
      <c r="G476" s="36">
        <v>0.0</v>
      </c>
      <c r="H476" s="39"/>
      <c r="I476" s="40">
        <v>0.0</v>
      </c>
    </row>
    <row r="477" ht="15.75" customHeight="1">
      <c r="A477" s="33"/>
      <c r="B477" s="33"/>
      <c r="C477" s="29">
        <v>3.0</v>
      </c>
      <c r="D477" s="33"/>
      <c r="E477" s="36">
        <v>2.0</v>
      </c>
      <c r="F477" s="33"/>
      <c r="G477" s="36">
        <v>4.0</v>
      </c>
      <c r="H477" s="39"/>
      <c r="I477" s="40">
        <v>0.0</v>
      </c>
    </row>
    <row r="478" ht="15.75" customHeight="1">
      <c r="A478" s="33"/>
      <c r="B478" s="33"/>
      <c r="C478" s="29">
        <v>0.0</v>
      </c>
      <c r="D478" s="33"/>
      <c r="E478" s="36">
        <v>0.0</v>
      </c>
      <c r="F478" s="33"/>
      <c r="G478" s="36">
        <v>1.0</v>
      </c>
      <c r="H478" s="39"/>
      <c r="I478" s="40">
        <v>0.0</v>
      </c>
    </row>
    <row r="479" ht="15.75" customHeight="1">
      <c r="A479" s="33"/>
      <c r="B479" s="33"/>
      <c r="C479" s="29">
        <v>0.0</v>
      </c>
      <c r="D479" s="33"/>
      <c r="E479" s="36">
        <v>0.0</v>
      </c>
      <c r="F479" s="33"/>
      <c r="G479" s="36">
        <v>0.0</v>
      </c>
      <c r="H479" s="39"/>
      <c r="I479" s="40">
        <v>0.0</v>
      </c>
    </row>
    <row r="480" ht="15.75" customHeight="1">
      <c r="A480" s="33"/>
      <c r="B480" s="33"/>
      <c r="C480" s="29">
        <v>1.0</v>
      </c>
      <c r="D480" s="33"/>
      <c r="E480" s="36">
        <v>1.0</v>
      </c>
      <c r="F480" s="33"/>
      <c r="G480" s="36">
        <v>0.0</v>
      </c>
      <c r="H480" s="39"/>
      <c r="I480" s="40">
        <v>0.0</v>
      </c>
    </row>
    <row r="481" ht="15.75" customHeight="1">
      <c r="A481" s="33"/>
      <c r="B481" s="33"/>
      <c r="C481" s="29">
        <v>0.0</v>
      </c>
      <c r="D481" s="33"/>
      <c r="E481" s="36">
        <v>0.0</v>
      </c>
      <c r="F481" s="33"/>
      <c r="G481" s="36">
        <v>0.0</v>
      </c>
      <c r="H481" s="39"/>
      <c r="I481" s="40">
        <v>0.0</v>
      </c>
    </row>
    <row r="482" ht="15.75" customHeight="1">
      <c r="A482" s="33"/>
      <c r="B482" s="33"/>
      <c r="C482" s="29">
        <v>0.0</v>
      </c>
      <c r="D482" s="33"/>
      <c r="E482" s="36">
        <v>0.0</v>
      </c>
      <c r="F482" s="33"/>
      <c r="G482" s="36">
        <v>1.0</v>
      </c>
      <c r="H482" s="39"/>
      <c r="I482" s="40">
        <v>0.0</v>
      </c>
    </row>
    <row r="483" ht="15.75" customHeight="1">
      <c r="A483" s="33"/>
      <c r="B483" s="33"/>
      <c r="C483" s="29">
        <v>0.0</v>
      </c>
      <c r="D483" s="33"/>
      <c r="E483" s="36">
        <v>0.0</v>
      </c>
      <c r="F483" s="33"/>
      <c r="G483" s="36">
        <v>0.0</v>
      </c>
      <c r="H483" s="39"/>
      <c r="I483" s="40">
        <v>0.0</v>
      </c>
    </row>
    <row r="484" ht="15.75" customHeight="1">
      <c r="A484" s="33"/>
      <c r="B484" s="33"/>
      <c r="C484" s="29">
        <v>1.0</v>
      </c>
      <c r="D484" s="33"/>
      <c r="E484" s="36">
        <v>1.0</v>
      </c>
      <c r="F484" s="33"/>
      <c r="G484" s="36">
        <v>0.0</v>
      </c>
      <c r="H484" s="39"/>
      <c r="I484" s="40">
        <v>0.0</v>
      </c>
    </row>
    <row r="485" ht="15.75" customHeight="1">
      <c r="A485" s="33"/>
      <c r="B485" s="33"/>
      <c r="C485" s="29">
        <v>0.0</v>
      </c>
      <c r="D485" s="33"/>
      <c r="E485" s="36">
        <v>0.0</v>
      </c>
      <c r="F485" s="33"/>
      <c r="G485" s="36">
        <v>0.0</v>
      </c>
      <c r="H485" s="39"/>
      <c r="I485" s="40">
        <v>0.0</v>
      </c>
    </row>
    <row r="486" ht="15.75" customHeight="1">
      <c r="A486" s="33"/>
      <c r="B486" s="33"/>
      <c r="C486" s="29">
        <v>0.0</v>
      </c>
      <c r="D486" s="33"/>
      <c r="E486" s="36">
        <v>1.0</v>
      </c>
      <c r="F486" s="33"/>
      <c r="G486" s="36">
        <v>1.0</v>
      </c>
      <c r="H486" s="39"/>
      <c r="I486" s="40">
        <v>0.0</v>
      </c>
    </row>
    <row r="487" ht="15.75" customHeight="1">
      <c r="A487" s="33"/>
      <c r="B487" s="33"/>
      <c r="C487" s="29">
        <v>2.0</v>
      </c>
      <c r="D487" s="33"/>
      <c r="E487" s="36">
        <v>2.0</v>
      </c>
      <c r="F487" s="33"/>
      <c r="G487" s="36">
        <v>3.0</v>
      </c>
      <c r="H487" s="39"/>
      <c r="I487" s="40">
        <v>1.0</v>
      </c>
    </row>
    <row r="488" ht="15.75" customHeight="1">
      <c r="A488" s="33"/>
      <c r="B488" s="33"/>
      <c r="C488" s="29">
        <v>0.0</v>
      </c>
      <c r="D488" s="33"/>
      <c r="E488" s="36">
        <v>1.0</v>
      </c>
      <c r="F488" s="33"/>
      <c r="G488" s="36">
        <v>0.0</v>
      </c>
      <c r="H488" s="39"/>
      <c r="I488" s="40">
        <v>0.0</v>
      </c>
    </row>
    <row r="489" ht="15.75" customHeight="1">
      <c r="A489" s="33"/>
      <c r="B489" s="33"/>
      <c r="C489" s="29">
        <v>1.0</v>
      </c>
      <c r="D489" s="33"/>
      <c r="E489" s="36">
        <v>1.0</v>
      </c>
      <c r="F489" s="33"/>
      <c r="G489" s="36">
        <v>0.0</v>
      </c>
      <c r="H489" s="39"/>
      <c r="I489" s="40">
        <v>0.0</v>
      </c>
    </row>
    <row r="490" ht="15.75" customHeight="1">
      <c r="A490" s="33"/>
      <c r="B490" s="33"/>
      <c r="C490" s="29">
        <v>1.0</v>
      </c>
      <c r="D490" s="33"/>
      <c r="E490" s="36">
        <v>1.0</v>
      </c>
      <c r="F490" s="33"/>
      <c r="G490" s="36">
        <v>0.0</v>
      </c>
      <c r="H490" s="39"/>
      <c r="I490" s="40">
        <v>0.0</v>
      </c>
    </row>
    <row r="491" ht="15.75" customHeight="1">
      <c r="A491" s="33"/>
      <c r="B491" s="33"/>
      <c r="C491" s="29">
        <v>0.0</v>
      </c>
      <c r="D491" s="33"/>
      <c r="E491" s="36">
        <v>0.0</v>
      </c>
      <c r="F491" s="33"/>
      <c r="G491" s="36">
        <v>0.0</v>
      </c>
      <c r="H491" s="39"/>
      <c r="I491" s="40">
        <v>0.0</v>
      </c>
    </row>
    <row r="492" ht="15.75" customHeight="1">
      <c r="A492" s="33"/>
      <c r="B492" s="33"/>
      <c r="C492" s="29">
        <v>1.0</v>
      </c>
      <c r="D492" s="33"/>
      <c r="E492" s="36">
        <v>0.0</v>
      </c>
      <c r="F492" s="33"/>
      <c r="G492" s="36">
        <v>0.0</v>
      </c>
      <c r="H492" s="39"/>
      <c r="I492" s="40">
        <v>1.0</v>
      </c>
    </row>
    <row r="493" ht="15.75" customHeight="1">
      <c r="A493" s="33"/>
      <c r="B493" s="33"/>
      <c r="C493" s="29">
        <v>0.0</v>
      </c>
      <c r="D493" s="33"/>
      <c r="E493" s="36">
        <v>0.0</v>
      </c>
      <c r="F493" s="33"/>
      <c r="G493" s="36">
        <v>0.0</v>
      </c>
      <c r="H493" s="39"/>
      <c r="I493" s="40">
        <v>0.0</v>
      </c>
    </row>
    <row r="494" ht="15.75" customHeight="1">
      <c r="A494" s="33"/>
      <c r="B494" s="33"/>
      <c r="C494" s="29">
        <v>1.0</v>
      </c>
      <c r="D494" s="33"/>
      <c r="E494" s="36">
        <v>1.0</v>
      </c>
      <c r="F494" s="33"/>
      <c r="G494" s="36">
        <v>2.0</v>
      </c>
      <c r="H494" s="39"/>
      <c r="I494" s="40">
        <v>0.0</v>
      </c>
    </row>
    <row r="495" ht="15.75" customHeight="1">
      <c r="A495" s="33"/>
      <c r="B495" s="33"/>
      <c r="C495" s="29">
        <v>0.0</v>
      </c>
      <c r="D495" s="33"/>
      <c r="E495" s="36">
        <v>0.0</v>
      </c>
      <c r="F495" s="33"/>
      <c r="G495" s="36">
        <v>2.0</v>
      </c>
      <c r="H495" s="39"/>
      <c r="I495" s="40">
        <v>1.0</v>
      </c>
    </row>
    <row r="496" ht="15.75" customHeight="1">
      <c r="A496" s="33"/>
      <c r="B496" s="33"/>
      <c r="C496" s="29">
        <v>0.0</v>
      </c>
      <c r="D496" s="33"/>
      <c r="E496" s="36">
        <v>1.0</v>
      </c>
      <c r="F496" s="33"/>
      <c r="G496" s="36">
        <v>0.0</v>
      </c>
      <c r="H496" s="39"/>
      <c r="I496" s="40">
        <v>0.0</v>
      </c>
    </row>
    <row r="497" ht="15.75" customHeight="1">
      <c r="A497" s="33"/>
      <c r="B497" s="33"/>
      <c r="C497" s="29">
        <v>0.0</v>
      </c>
      <c r="D497" s="33"/>
      <c r="E497" s="36">
        <v>0.0</v>
      </c>
      <c r="F497" s="33"/>
      <c r="G497" s="36">
        <v>0.0</v>
      </c>
      <c r="H497" s="39"/>
      <c r="I497" s="40">
        <v>0.0</v>
      </c>
    </row>
    <row r="498" ht="15.75" customHeight="1">
      <c r="A498" s="33"/>
      <c r="B498" s="33"/>
      <c r="C498" s="29">
        <v>0.0</v>
      </c>
      <c r="D498" s="33"/>
      <c r="E498" s="36">
        <v>1.0</v>
      </c>
      <c r="F498" s="33"/>
      <c r="G498" s="36">
        <v>2.0</v>
      </c>
      <c r="H498" s="39"/>
      <c r="I498" s="40">
        <v>0.0</v>
      </c>
    </row>
    <row r="499" ht="15.75" customHeight="1">
      <c r="A499" s="33"/>
      <c r="B499" s="33"/>
      <c r="C499" s="29">
        <v>2.0</v>
      </c>
      <c r="D499" s="33"/>
      <c r="E499" s="36">
        <v>2.0</v>
      </c>
      <c r="F499" s="33"/>
      <c r="G499" s="36">
        <v>2.0</v>
      </c>
      <c r="H499" s="39"/>
      <c r="I499" s="40">
        <v>0.0</v>
      </c>
    </row>
    <row r="500" ht="15.75" customHeight="1">
      <c r="A500" s="33"/>
      <c r="B500" s="33"/>
      <c r="C500" s="29">
        <v>1.0</v>
      </c>
      <c r="D500" s="33"/>
      <c r="E500" s="36">
        <v>1.0</v>
      </c>
      <c r="F500" s="33"/>
      <c r="G500" s="36">
        <v>2.0</v>
      </c>
      <c r="H500" s="39"/>
      <c r="I500" s="40">
        <v>1.0</v>
      </c>
    </row>
    <row r="501" ht="15.75" customHeight="1">
      <c r="A501" s="33"/>
      <c r="B501" s="33"/>
      <c r="C501" s="29">
        <v>1.0</v>
      </c>
      <c r="D501" s="33"/>
      <c r="E501" s="36">
        <v>1.0</v>
      </c>
      <c r="F501" s="33"/>
      <c r="G501" s="36">
        <v>5.0</v>
      </c>
      <c r="H501" s="39"/>
      <c r="I501" s="40">
        <v>0.0</v>
      </c>
    </row>
    <row r="502" ht="15.75" customHeight="1">
      <c r="A502" s="33"/>
      <c r="B502" s="33"/>
      <c r="C502" s="29">
        <v>1.0</v>
      </c>
      <c r="D502" s="33"/>
      <c r="E502" s="36">
        <v>1.0</v>
      </c>
      <c r="F502" s="33"/>
      <c r="G502" s="36">
        <v>2.0</v>
      </c>
      <c r="H502" s="39"/>
      <c r="I502" s="40">
        <v>0.0</v>
      </c>
    </row>
    <row r="503" ht="15.75" customHeight="1">
      <c r="A503" s="33"/>
      <c r="B503" s="33"/>
      <c r="C503" s="29">
        <v>1.0</v>
      </c>
      <c r="D503" s="33"/>
      <c r="E503" s="36">
        <v>1.0</v>
      </c>
      <c r="F503" s="33"/>
      <c r="G503" s="36">
        <v>0.0</v>
      </c>
      <c r="H503" s="39"/>
      <c r="I503" s="40">
        <v>0.0</v>
      </c>
    </row>
    <row r="504" ht="15.75" customHeight="1">
      <c r="A504" s="33"/>
      <c r="B504" s="33"/>
      <c r="C504" s="29">
        <v>1.0</v>
      </c>
      <c r="D504" s="33"/>
      <c r="E504" s="36">
        <v>2.0</v>
      </c>
      <c r="F504" s="33"/>
      <c r="G504" s="36">
        <v>4.0</v>
      </c>
      <c r="H504" s="39"/>
      <c r="I504" s="40">
        <v>0.0</v>
      </c>
    </row>
    <row r="505" ht="15.75" customHeight="1">
      <c r="A505" s="33"/>
      <c r="B505" s="33"/>
      <c r="C505" s="29">
        <v>1.0</v>
      </c>
      <c r="D505" s="33"/>
      <c r="E505" s="36">
        <v>1.0</v>
      </c>
      <c r="F505" s="33"/>
      <c r="G505" s="36">
        <v>2.0</v>
      </c>
      <c r="H505" s="39"/>
      <c r="I505" s="40">
        <v>1.0</v>
      </c>
    </row>
    <row r="506" ht="15.75" customHeight="1">
      <c r="A506" s="33"/>
      <c r="B506" s="33"/>
      <c r="C506" s="29">
        <v>1.0</v>
      </c>
      <c r="D506" s="33"/>
      <c r="E506" s="36">
        <v>1.0</v>
      </c>
      <c r="F506" s="33"/>
      <c r="G506" s="36">
        <v>4.0</v>
      </c>
      <c r="H506" s="39"/>
      <c r="I506" s="40">
        <v>0.0</v>
      </c>
    </row>
    <row r="507" ht="15.75" customHeight="1">
      <c r="A507" s="33"/>
      <c r="B507" s="33"/>
      <c r="C507" s="29">
        <v>0.0</v>
      </c>
      <c r="D507" s="33"/>
      <c r="E507" s="36">
        <v>0.0</v>
      </c>
      <c r="F507" s="33"/>
      <c r="G507" s="36">
        <v>0.0</v>
      </c>
      <c r="H507" s="39"/>
      <c r="I507" s="40">
        <v>0.0</v>
      </c>
    </row>
    <row r="508" ht="15.75" customHeight="1">
      <c r="A508" s="33"/>
      <c r="B508" s="33"/>
      <c r="C508" s="29">
        <v>0.0</v>
      </c>
      <c r="D508" s="33"/>
      <c r="E508" s="36">
        <v>1.0</v>
      </c>
      <c r="F508" s="33"/>
      <c r="G508" s="36">
        <v>2.0</v>
      </c>
      <c r="H508" s="39"/>
      <c r="I508" s="40">
        <v>0.0</v>
      </c>
    </row>
    <row r="509" ht="15.75" customHeight="1">
      <c r="A509" s="33"/>
      <c r="B509" s="33"/>
      <c r="C509" s="29">
        <v>0.0</v>
      </c>
      <c r="D509" s="33"/>
      <c r="E509" s="36">
        <v>1.0</v>
      </c>
      <c r="F509" s="33"/>
      <c r="G509" s="36">
        <v>0.0</v>
      </c>
      <c r="H509" s="39"/>
      <c r="I509" s="40">
        <v>0.0</v>
      </c>
    </row>
    <row r="510" ht="15.75" customHeight="1">
      <c r="A510" s="33"/>
      <c r="B510" s="33"/>
      <c r="C510" s="29">
        <v>3.0</v>
      </c>
      <c r="D510" s="33"/>
      <c r="E510" s="36">
        <v>1.0</v>
      </c>
      <c r="F510" s="33"/>
      <c r="G510" s="36">
        <v>2.0</v>
      </c>
      <c r="H510" s="39"/>
      <c r="I510" s="40">
        <v>1.0</v>
      </c>
    </row>
    <row r="511" ht="15.75" customHeight="1">
      <c r="A511" s="33"/>
      <c r="B511" s="33"/>
      <c r="C511" s="29">
        <v>1.0</v>
      </c>
      <c r="D511" s="33"/>
      <c r="E511" s="36">
        <v>2.0</v>
      </c>
      <c r="F511" s="33"/>
      <c r="G511" s="36">
        <v>2.0</v>
      </c>
      <c r="H511" s="39"/>
      <c r="I511" s="40">
        <v>1.0</v>
      </c>
    </row>
    <row r="512" ht="15.75" customHeight="1">
      <c r="A512" s="33"/>
      <c r="B512" s="33"/>
      <c r="C512" s="29">
        <v>2.0</v>
      </c>
      <c r="D512" s="33"/>
      <c r="E512" s="36">
        <v>1.0</v>
      </c>
      <c r="F512" s="33"/>
      <c r="G512" s="36">
        <v>2.0</v>
      </c>
      <c r="H512" s="39"/>
      <c r="I512" s="40">
        <v>2.0</v>
      </c>
    </row>
    <row r="513" ht="15.75" customHeight="1">
      <c r="A513" s="33"/>
      <c r="B513" s="33"/>
      <c r="C513" s="29">
        <v>1.0</v>
      </c>
      <c r="D513" s="33"/>
      <c r="E513" s="36">
        <v>1.0</v>
      </c>
      <c r="F513" s="33"/>
      <c r="G513" s="36">
        <v>4.0</v>
      </c>
      <c r="H513" s="39"/>
      <c r="I513" s="40">
        <v>4.0</v>
      </c>
    </row>
    <row r="514" ht="15.75" customHeight="1">
      <c r="A514" s="33"/>
      <c r="B514" s="33"/>
      <c r="C514" s="29">
        <v>1.0</v>
      </c>
      <c r="D514" s="33"/>
      <c r="E514" s="36">
        <v>1.0</v>
      </c>
      <c r="F514" s="33"/>
      <c r="G514" s="36">
        <v>1.0</v>
      </c>
      <c r="H514" s="39"/>
      <c r="I514" s="40">
        <v>1.0</v>
      </c>
    </row>
    <row r="515" ht="15.75" customHeight="1">
      <c r="A515" s="33"/>
      <c r="B515" s="33"/>
      <c r="C515" s="29">
        <v>1.0</v>
      </c>
      <c r="D515" s="33"/>
      <c r="E515" s="36">
        <v>1.0</v>
      </c>
      <c r="F515" s="33"/>
      <c r="G515" s="36">
        <v>0.0</v>
      </c>
      <c r="H515" s="39"/>
      <c r="I515" s="40">
        <v>0.0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5"/>
    <col customWidth="1" min="2" max="2" width="25.5"/>
  </cols>
  <sheetData>
    <row r="1">
      <c r="A1" s="16"/>
      <c r="B1" s="16"/>
      <c r="C1" s="6"/>
      <c r="D1" s="6" t="s">
        <v>5</v>
      </c>
      <c r="K1" s="41" t="s">
        <v>0</v>
      </c>
      <c r="Q1" s="42" t="s">
        <v>1</v>
      </c>
      <c r="V1" s="43" t="s">
        <v>2</v>
      </c>
      <c r="Y1" s="44" t="s">
        <v>4</v>
      </c>
      <c r="AA1" s="44"/>
    </row>
    <row r="2">
      <c r="A2" s="16" t="s">
        <v>1702</v>
      </c>
      <c r="B2" s="16" t="s">
        <v>1703</v>
      </c>
      <c r="C2" s="16" t="s">
        <v>1704</v>
      </c>
      <c r="D2" s="16" t="s">
        <v>1705</v>
      </c>
      <c r="E2" s="16" t="s">
        <v>1706</v>
      </c>
      <c r="F2" s="16" t="s">
        <v>1707</v>
      </c>
      <c r="G2" s="16" t="s">
        <v>1708</v>
      </c>
      <c r="H2" s="16" t="s">
        <v>1709</v>
      </c>
      <c r="I2" s="16" t="s">
        <v>1710</v>
      </c>
      <c r="J2" s="16" t="s">
        <v>1711</v>
      </c>
      <c r="K2" s="16" t="s">
        <v>1712</v>
      </c>
      <c r="L2" s="16" t="s">
        <v>1713</v>
      </c>
      <c r="M2" s="16" t="s">
        <v>1714</v>
      </c>
      <c r="N2" s="16" t="s">
        <v>1715</v>
      </c>
      <c r="O2" s="16" t="s">
        <v>1716</v>
      </c>
      <c r="P2" s="16" t="s">
        <v>1717</v>
      </c>
      <c r="Q2" s="16" t="s">
        <v>1718</v>
      </c>
      <c r="R2" s="16" t="s">
        <v>1719</v>
      </c>
      <c r="S2" s="16" t="s">
        <v>1720</v>
      </c>
      <c r="T2" s="16" t="s">
        <v>1721</v>
      </c>
      <c r="U2" s="16" t="s">
        <v>1722</v>
      </c>
      <c r="V2" s="16" t="s">
        <v>1723</v>
      </c>
      <c r="W2" s="16" t="s">
        <v>1724</v>
      </c>
      <c r="X2" s="16" t="s">
        <v>1725</v>
      </c>
      <c r="Y2" s="16" t="s">
        <v>1726</v>
      </c>
      <c r="Z2" s="16" t="s">
        <v>1727</v>
      </c>
      <c r="AA2" s="16" t="s">
        <v>27</v>
      </c>
    </row>
    <row r="3">
      <c r="A3" s="10">
        <v>1.0</v>
      </c>
      <c r="C3" s="10" t="s">
        <v>1728</v>
      </c>
      <c r="E3" s="10" t="s">
        <v>1729</v>
      </c>
      <c r="F3" s="10" t="s">
        <v>1730</v>
      </c>
      <c r="H3" s="10" t="s">
        <v>1731</v>
      </c>
      <c r="K3" s="10" t="s">
        <v>1732</v>
      </c>
      <c r="L3" s="10" t="s">
        <v>1733</v>
      </c>
      <c r="M3" s="10" t="s">
        <v>1734</v>
      </c>
      <c r="N3" s="10" t="s">
        <v>1735</v>
      </c>
      <c r="O3" s="10" t="s">
        <v>28</v>
      </c>
      <c r="P3" s="10" t="s">
        <v>29</v>
      </c>
      <c r="Q3" s="10" t="s">
        <v>1736</v>
      </c>
      <c r="R3" s="10" t="s">
        <v>1737</v>
      </c>
      <c r="S3" s="10" t="s">
        <v>1738</v>
      </c>
      <c r="T3" s="10" t="s">
        <v>1739</v>
      </c>
      <c r="U3" s="10" t="s">
        <v>1740</v>
      </c>
      <c r="V3" s="45" t="s">
        <v>1741</v>
      </c>
      <c r="W3" s="45" t="s">
        <v>30</v>
      </c>
      <c r="X3" s="45" t="s">
        <v>31</v>
      </c>
      <c r="Y3" s="10" t="s">
        <v>1742</v>
      </c>
      <c r="Z3" s="10" t="b">
        <v>1</v>
      </c>
      <c r="AA3" s="18" t="s">
        <v>1743</v>
      </c>
    </row>
    <row r="4">
      <c r="A4" s="18">
        <f t="shared" ref="A4:A259" si="1">A3+1</f>
        <v>2</v>
      </c>
      <c r="C4" s="10" t="s">
        <v>1744</v>
      </c>
      <c r="E4" s="10" t="s">
        <v>1729</v>
      </c>
      <c r="F4" s="10" t="s">
        <v>1730</v>
      </c>
      <c r="H4" s="10" t="s">
        <v>1731</v>
      </c>
      <c r="K4" s="10" t="s">
        <v>1745</v>
      </c>
      <c r="L4" s="10" t="s">
        <v>1746</v>
      </c>
      <c r="M4" s="10" t="s">
        <v>1747</v>
      </c>
      <c r="N4" s="10" t="s">
        <v>1748</v>
      </c>
      <c r="O4" s="10" t="s">
        <v>32</v>
      </c>
      <c r="P4" s="10" t="s">
        <v>33</v>
      </c>
      <c r="Q4" s="10" t="s">
        <v>1736</v>
      </c>
      <c r="R4" s="10" t="s">
        <v>1749</v>
      </c>
      <c r="S4" s="10" t="s">
        <v>1750</v>
      </c>
      <c r="T4" s="10" t="s">
        <v>1739</v>
      </c>
      <c r="U4" s="10" t="s">
        <v>1751</v>
      </c>
      <c r="V4" s="45" t="s">
        <v>1752</v>
      </c>
      <c r="W4" s="45" t="s">
        <v>34</v>
      </c>
      <c r="X4" s="45" t="s">
        <v>35</v>
      </c>
      <c r="Y4" s="10" t="s">
        <v>1753</v>
      </c>
      <c r="Z4" s="10" t="b">
        <v>1</v>
      </c>
      <c r="AA4" s="18" t="s">
        <v>1743</v>
      </c>
    </row>
    <row r="5">
      <c r="A5" s="18">
        <f t="shared" si="1"/>
        <v>3</v>
      </c>
      <c r="C5" s="10" t="s">
        <v>1744</v>
      </c>
      <c r="E5" s="10" t="s">
        <v>1754</v>
      </c>
      <c r="F5" s="10" t="s">
        <v>1755</v>
      </c>
      <c r="H5" s="10" t="s">
        <v>1756</v>
      </c>
      <c r="K5" s="10" t="s">
        <v>1757</v>
      </c>
      <c r="L5" s="10" t="s">
        <v>1758</v>
      </c>
      <c r="M5" s="10" t="s">
        <v>1759</v>
      </c>
      <c r="N5" s="10" t="s">
        <v>1748</v>
      </c>
      <c r="O5" s="10" t="s">
        <v>36</v>
      </c>
      <c r="P5" s="10" t="s">
        <v>37</v>
      </c>
      <c r="Q5" s="10" t="s">
        <v>1760</v>
      </c>
      <c r="R5" s="10" t="s">
        <v>1761</v>
      </c>
      <c r="S5" s="10" t="s">
        <v>1762</v>
      </c>
      <c r="T5" s="10" t="s">
        <v>1763</v>
      </c>
      <c r="U5" s="10" t="s">
        <v>1764</v>
      </c>
      <c r="V5" s="45" t="s">
        <v>1765</v>
      </c>
      <c r="W5" s="45" t="s">
        <v>38</v>
      </c>
      <c r="X5" s="45" t="s">
        <v>39</v>
      </c>
      <c r="Y5" s="10" t="s">
        <v>1766</v>
      </c>
      <c r="Z5" s="10" t="b">
        <v>0</v>
      </c>
      <c r="AA5" s="18" t="s">
        <v>1767</v>
      </c>
    </row>
    <row r="6">
      <c r="A6" s="18">
        <f t="shared" si="1"/>
        <v>4</v>
      </c>
      <c r="C6" s="10" t="s">
        <v>1744</v>
      </c>
      <c r="E6" s="10" t="s">
        <v>1768</v>
      </c>
      <c r="F6" s="10" t="s">
        <v>1755</v>
      </c>
      <c r="H6" s="10" t="s">
        <v>1769</v>
      </c>
      <c r="K6" s="10" t="s">
        <v>1770</v>
      </c>
      <c r="L6" s="10" t="s">
        <v>1771</v>
      </c>
      <c r="M6" s="10" t="s">
        <v>1759</v>
      </c>
      <c r="N6" s="10" t="s">
        <v>1772</v>
      </c>
      <c r="O6" s="10" t="s">
        <v>40</v>
      </c>
      <c r="P6" s="10" t="s">
        <v>41</v>
      </c>
      <c r="Q6" s="10" t="s">
        <v>1760</v>
      </c>
      <c r="R6" s="10" t="s">
        <v>1773</v>
      </c>
      <c r="S6" s="10" t="s">
        <v>1774</v>
      </c>
      <c r="T6" s="10" t="s">
        <v>1763</v>
      </c>
      <c r="U6" s="10" t="s">
        <v>1775</v>
      </c>
      <c r="V6" s="45" t="s">
        <v>1765</v>
      </c>
      <c r="W6" s="45" t="s">
        <v>42</v>
      </c>
      <c r="X6" s="45" t="s">
        <v>43</v>
      </c>
      <c r="Y6" s="10" t="s">
        <v>1776</v>
      </c>
      <c r="Z6" s="10" t="b">
        <v>0</v>
      </c>
      <c r="AA6" s="18" t="s">
        <v>1767</v>
      </c>
    </row>
    <row r="7">
      <c r="A7" s="18">
        <f t="shared" si="1"/>
        <v>5</v>
      </c>
      <c r="C7" s="10" t="s">
        <v>1744</v>
      </c>
      <c r="E7" s="10" t="s">
        <v>1777</v>
      </c>
      <c r="F7" s="10" t="s">
        <v>1755</v>
      </c>
      <c r="H7" s="10" t="s">
        <v>1769</v>
      </c>
      <c r="K7" s="10" t="s">
        <v>1770</v>
      </c>
      <c r="L7" s="10" t="s">
        <v>1771</v>
      </c>
      <c r="M7" s="10" t="s">
        <v>1759</v>
      </c>
      <c r="N7" s="10" t="s">
        <v>1772</v>
      </c>
      <c r="O7" s="10" t="s">
        <v>44</v>
      </c>
      <c r="P7" s="10" t="s">
        <v>45</v>
      </c>
      <c r="Q7" s="10" t="s">
        <v>1736</v>
      </c>
      <c r="R7" s="10" t="s">
        <v>1778</v>
      </c>
      <c r="S7" s="10" t="s">
        <v>1779</v>
      </c>
      <c r="T7" s="10" t="s">
        <v>1739</v>
      </c>
      <c r="U7" s="10" t="s">
        <v>1780</v>
      </c>
      <c r="V7" s="45" t="s">
        <v>1741</v>
      </c>
      <c r="W7" s="45" t="s">
        <v>46</v>
      </c>
      <c r="X7" s="45" t="s">
        <v>47</v>
      </c>
      <c r="Y7" s="10" t="s">
        <v>1776</v>
      </c>
      <c r="Z7" s="10" t="b">
        <v>0</v>
      </c>
      <c r="AA7" s="18" t="s">
        <v>1767</v>
      </c>
    </row>
    <row r="8">
      <c r="A8" s="18">
        <f t="shared" si="1"/>
        <v>6</v>
      </c>
      <c r="C8" s="10" t="s">
        <v>1744</v>
      </c>
      <c r="E8" s="10" t="s">
        <v>1768</v>
      </c>
      <c r="F8" s="10" t="s">
        <v>1755</v>
      </c>
      <c r="H8" s="10" t="s">
        <v>1769</v>
      </c>
      <c r="K8" s="10" t="s">
        <v>1745</v>
      </c>
      <c r="L8" s="10" t="s">
        <v>1781</v>
      </c>
      <c r="M8" s="10" t="s">
        <v>1759</v>
      </c>
      <c r="N8" s="10" t="s">
        <v>1772</v>
      </c>
      <c r="O8" s="10" t="s">
        <v>48</v>
      </c>
      <c r="P8" s="10" t="s">
        <v>49</v>
      </c>
      <c r="Q8" s="10" t="s">
        <v>1760</v>
      </c>
      <c r="R8" s="10" t="s">
        <v>1782</v>
      </c>
      <c r="S8" s="10" t="s">
        <v>1783</v>
      </c>
      <c r="T8" s="10" t="s">
        <v>1739</v>
      </c>
      <c r="U8" s="10" t="s">
        <v>1784</v>
      </c>
      <c r="V8" s="45" t="s">
        <v>1752</v>
      </c>
      <c r="W8" s="45" t="s">
        <v>50</v>
      </c>
      <c r="X8" s="45" t="s">
        <v>51</v>
      </c>
      <c r="Y8" s="10" t="s">
        <v>1785</v>
      </c>
      <c r="Z8" s="10" t="b">
        <v>0</v>
      </c>
      <c r="AA8" s="18" t="s">
        <v>1743</v>
      </c>
    </row>
    <row r="9">
      <c r="A9" s="18">
        <f t="shared" si="1"/>
        <v>7</v>
      </c>
      <c r="C9" s="10" t="s">
        <v>1728</v>
      </c>
      <c r="E9" s="10" t="s">
        <v>1786</v>
      </c>
      <c r="F9" s="10" t="s">
        <v>1755</v>
      </c>
      <c r="H9" s="10" t="s">
        <v>1769</v>
      </c>
      <c r="K9" s="10" t="s">
        <v>1770</v>
      </c>
      <c r="L9" s="10" t="s">
        <v>1771</v>
      </c>
      <c r="M9" s="10" t="s">
        <v>1759</v>
      </c>
      <c r="N9" s="10" t="s">
        <v>1772</v>
      </c>
      <c r="O9" s="10" t="s">
        <v>52</v>
      </c>
      <c r="P9" s="10" t="s">
        <v>53</v>
      </c>
      <c r="Q9" s="10" t="s">
        <v>1736</v>
      </c>
      <c r="R9" s="10" t="s">
        <v>1761</v>
      </c>
      <c r="S9" s="10" t="s">
        <v>1787</v>
      </c>
      <c r="T9" s="10" t="s">
        <v>1739</v>
      </c>
      <c r="U9" s="10" t="s">
        <v>1788</v>
      </c>
      <c r="V9" s="45" t="s">
        <v>1765</v>
      </c>
      <c r="W9" s="45" t="s">
        <v>54</v>
      </c>
      <c r="X9" s="45" t="s">
        <v>55</v>
      </c>
      <c r="Y9" s="10" t="s">
        <v>1776</v>
      </c>
      <c r="Z9" s="10" t="b">
        <v>0</v>
      </c>
      <c r="AA9" s="18" t="s">
        <v>1767</v>
      </c>
    </row>
    <row r="10">
      <c r="A10" s="18">
        <f t="shared" si="1"/>
        <v>8</v>
      </c>
      <c r="C10" s="10" t="s">
        <v>1728</v>
      </c>
      <c r="E10" s="10" t="s">
        <v>1789</v>
      </c>
      <c r="F10" s="10" t="s">
        <v>1755</v>
      </c>
      <c r="H10" s="10" t="s">
        <v>1790</v>
      </c>
      <c r="K10" s="10" t="s">
        <v>1791</v>
      </c>
      <c r="L10" s="10" t="s">
        <v>1792</v>
      </c>
      <c r="M10" s="10" t="s">
        <v>1734</v>
      </c>
      <c r="N10" s="10" t="s">
        <v>1735</v>
      </c>
      <c r="O10" s="10" t="s">
        <v>56</v>
      </c>
      <c r="P10" s="10" t="s">
        <v>57</v>
      </c>
      <c r="Q10" s="10" t="s">
        <v>1736</v>
      </c>
      <c r="R10" s="10" t="s">
        <v>1793</v>
      </c>
      <c r="S10" s="10" t="s">
        <v>1750</v>
      </c>
      <c r="T10" s="10" t="s">
        <v>1794</v>
      </c>
      <c r="U10" s="10" t="s">
        <v>1795</v>
      </c>
      <c r="V10" s="45" t="s">
        <v>1741</v>
      </c>
      <c r="W10" s="45" t="s">
        <v>58</v>
      </c>
      <c r="X10" s="45" t="s">
        <v>59</v>
      </c>
      <c r="Y10" s="10" t="s">
        <v>1796</v>
      </c>
      <c r="Z10" s="10" t="b">
        <v>1</v>
      </c>
      <c r="AA10" s="18" t="s">
        <v>1743</v>
      </c>
    </row>
    <row r="11">
      <c r="A11" s="18">
        <f t="shared" si="1"/>
        <v>9</v>
      </c>
      <c r="C11" s="10" t="s">
        <v>1728</v>
      </c>
      <c r="E11" s="10" t="s">
        <v>1797</v>
      </c>
      <c r="F11" s="10" t="s">
        <v>1755</v>
      </c>
      <c r="H11" s="10" t="s">
        <v>1790</v>
      </c>
      <c r="K11" s="10" t="s">
        <v>1770</v>
      </c>
      <c r="L11" s="10" t="s">
        <v>1771</v>
      </c>
      <c r="M11" s="10" t="s">
        <v>1759</v>
      </c>
      <c r="N11" s="10" t="s">
        <v>1772</v>
      </c>
      <c r="O11" s="10" t="s">
        <v>44</v>
      </c>
      <c r="P11" s="10" t="s">
        <v>60</v>
      </c>
      <c r="Q11" s="10" t="s">
        <v>1736</v>
      </c>
      <c r="R11" s="10" t="s">
        <v>1737</v>
      </c>
      <c r="S11" s="10" t="s">
        <v>1798</v>
      </c>
      <c r="T11" s="10" t="s">
        <v>1739</v>
      </c>
      <c r="U11" s="10" t="s">
        <v>1799</v>
      </c>
      <c r="V11" s="45" t="s">
        <v>1800</v>
      </c>
      <c r="W11" s="45" t="s">
        <v>61</v>
      </c>
      <c r="X11" s="45" t="s">
        <v>61</v>
      </c>
      <c r="Y11" s="10" t="s">
        <v>1776</v>
      </c>
      <c r="Z11" s="10" t="b">
        <v>0</v>
      </c>
      <c r="AA11" s="18" t="s">
        <v>1767</v>
      </c>
    </row>
    <row r="12">
      <c r="A12" s="18">
        <f t="shared" si="1"/>
        <v>10</v>
      </c>
      <c r="C12" s="10" t="s">
        <v>1801</v>
      </c>
      <c r="E12" s="10" t="s">
        <v>1768</v>
      </c>
      <c r="F12" s="10" t="s">
        <v>1755</v>
      </c>
      <c r="H12" s="10" t="s">
        <v>1769</v>
      </c>
      <c r="K12" s="10" t="s">
        <v>1745</v>
      </c>
      <c r="L12" s="10" t="s">
        <v>1802</v>
      </c>
      <c r="M12" s="10" t="s">
        <v>1747</v>
      </c>
      <c r="N12" s="10" t="s">
        <v>1748</v>
      </c>
      <c r="O12" s="10" t="s">
        <v>62</v>
      </c>
      <c r="P12" s="10" t="s">
        <v>63</v>
      </c>
      <c r="Q12" s="10" t="s">
        <v>1736</v>
      </c>
      <c r="R12" s="10" t="s">
        <v>1782</v>
      </c>
      <c r="S12" s="10" t="s">
        <v>1803</v>
      </c>
      <c r="T12" s="10" t="s">
        <v>1804</v>
      </c>
      <c r="U12" s="10" t="s">
        <v>1799</v>
      </c>
      <c r="V12" s="45" t="s">
        <v>1741</v>
      </c>
      <c r="W12" s="45" t="s">
        <v>64</v>
      </c>
      <c r="X12" s="45" t="s">
        <v>65</v>
      </c>
      <c r="Y12" s="10" t="s">
        <v>1805</v>
      </c>
      <c r="Z12" s="10" t="b">
        <v>1</v>
      </c>
      <c r="AA12" s="18" t="s">
        <v>1743</v>
      </c>
    </row>
    <row r="13">
      <c r="A13" s="18">
        <f t="shared" si="1"/>
        <v>11</v>
      </c>
      <c r="C13" s="10" t="s">
        <v>1744</v>
      </c>
      <c r="E13" s="10" t="s">
        <v>1768</v>
      </c>
      <c r="F13" s="10" t="s">
        <v>1755</v>
      </c>
      <c r="H13" s="10" t="s">
        <v>1769</v>
      </c>
      <c r="K13" s="10" t="s">
        <v>1745</v>
      </c>
      <c r="L13" s="10" t="s">
        <v>1806</v>
      </c>
      <c r="M13" s="10" t="s">
        <v>1734</v>
      </c>
      <c r="N13" s="10" t="s">
        <v>1807</v>
      </c>
      <c r="O13" s="10" t="s">
        <v>66</v>
      </c>
      <c r="P13" s="10" t="s">
        <v>67</v>
      </c>
      <c r="Q13" s="10" t="s">
        <v>1736</v>
      </c>
      <c r="R13" s="10" t="s">
        <v>1793</v>
      </c>
      <c r="S13" s="10" t="s">
        <v>1750</v>
      </c>
      <c r="T13" s="10" t="s">
        <v>1739</v>
      </c>
      <c r="U13" s="10" t="s">
        <v>1784</v>
      </c>
      <c r="V13" s="45" t="s">
        <v>1741</v>
      </c>
      <c r="W13" s="45" t="s">
        <v>68</v>
      </c>
      <c r="X13" s="45" t="s">
        <v>69</v>
      </c>
      <c r="Y13" s="10" t="s">
        <v>1808</v>
      </c>
      <c r="Z13" s="10" t="b">
        <v>0</v>
      </c>
      <c r="AA13" s="18" t="s">
        <v>1743</v>
      </c>
    </row>
    <row r="14">
      <c r="A14" s="18">
        <f t="shared" si="1"/>
        <v>12</v>
      </c>
      <c r="C14" s="10" t="s">
        <v>1744</v>
      </c>
      <c r="E14" s="10" t="s">
        <v>1768</v>
      </c>
      <c r="F14" s="10" t="s">
        <v>1755</v>
      </c>
      <c r="H14" s="10" t="s">
        <v>1769</v>
      </c>
      <c r="K14" s="10" t="s">
        <v>1745</v>
      </c>
      <c r="L14" s="10" t="s">
        <v>1809</v>
      </c>
      <c r="M14" s="10" t="s">
        <v>1747</v>
      </c>
      <c r="N14" s="10" t="s">
        <v>1735</v>
      </c>
      <c r="O14" s="10" t="s">
        <v>70</v>
      </c>
      <c r="P14" s="10" t="s">
        <v>71</v>
      </c>
      <c r="Q14" s="10" t="s">
        <v>1760</v>
      </c>
      <c r="R14" s="10" t="s">
        <v>1737</v>
      </c>
      <c r="S14" s="10" t="s">
        <v>1762</v>
      </c>
      <c r="T14" s="10" t="s">
        <v>1739</v>
      </c>
      <c r="U14" s="10" t="s">
        <v>1784</v>
      </c>
      <c r="V14" s="45" t="s">
        <v>1752</v>
      </c>
      <c r="W14" s="45" t="s">
        <v>72</v>
      </c>
      <c r="X14" s="45" t="s">
        <v>73</v>
      </c>
      <c r="Y14" s="10" t="s">
        <v>1810</v>
      </c>
      <c r="Z14" s="10" t="b">
        <v>1</v>
      </c>
      <c r="AA14" s="18" t="s">
        <v>1743</v>
      </c>
    </row>
    <row r="15">
      <c r="A15" s="18">
        <f t="shared" si="1"/>
        <v>13</v>
      </c>
      <c r="C15" s="10" t="s">
        <v>1728</v>
      </c>
      <c r="E15" s="10" t="s">
        <v>1811</v>
      </c>
      <c r="F15" s="10" t="s">
        <v>1730</v>
      </c>
      <c r="H15" s="10" t="s">
        <v>1731</v>
      </c>
      <c r="K15" s="10" t="s">
        <v>1770</v>
      </c>
      <c r="L15" s="10" t="s">
        <v>1771</v>
      </c>
      <c r="M15" s="10" t="s">
        <v>1759</v>
      </c>
      <c r="N15" s="10" t="s">
        <v>1772</v>
      </c>
      <c r="O15" s="10" t="s">
        <v>74</v>
      </c>
      <c r="P15" s="10" t="s">
        <v>75</v>
      </c>
      <c r="Q15" s="10" t="s">
        <v>1736</v>
      </c>
      <c r="R15" s="10" t="s">
        <v>1812</v>
      </c>
      <c r="S15" s="10" t="s">
        <v>1813</v>
      </c>
      <c r="T15" s="10" t="s">
        <v>1739</v>
      </c>
      <c r="U15" s="10" t="s">
        <v>1740</v>
      </c>
      <c r="V15" s="45" t="s">
        <v>1741</v>
      </c>
      <c r="W15" s="45" t="s">
        <v>76</v>
      </c>
      <c r="X15" s="45" t="s">
        <v>76</v>
      </c>
      <c r="Y15" s="10" t="s">
        <v>1776</v>
      </c>
      <c r="Z15" s="10" t="b">
        <v>0</v>
      </c>
      <c r="AA15" s="18" t="s">
        <v>1767</v>
      </c>
    </row>
    <row r="16">
      <c r="A16" s="18">
        <f t="shared" si="1"/>
        <v>14</v>
      </c>
      <c r="C16" s="10" t="s">
        <v>1744</v>
      </c>
      <c r="E16" s="10" t="s">
        <v>1768</v>
      </c>
      <c r="F16" s="10" t="s">
        <v>1755</v>
      </c>
      <c r="H16" s="10" t="s">
        <v>1769</v>
      </c>
      <c r="K16" s="10" t="s">
        <v>1732</v>
      </c>
      <c r="L16" s="10" t="s">
        <v>1814</v>
      </c>
      <c r="M16" s="10" t="s">
        <v>1734</v>
      </c>
      <c r="N16" s="10" t="s">
        <v>1807</v>
      </c>
      <c r="O16" s="10" t="s">
        <v>77</v>
      </c>
      <c r="P16" s="10" t="s">
        <v>78</v>
      </c>
      <c r="Q16" s="10" t="s">
        <v>1736</v>
      </c>
      <c r="R16" s="10" t="s">
        <v>1815</v>
      </c>
      <c r="S16" s="10" t="s">
        <v>1750</v>
      </c>
      <c r="T16" s="10" t="s">
        <v>1739</v>
      </c>
      <c r="U16" s="10" t="s">
        <v>1784</v>
      </c>
      <c r="V16" s="45" t="s">
        <v>1741</v>
      </c>
      <c r="W16" s="45" t="s">
        <v>79</v>
      </c>
      <c r="X16" s="45" t="s">
        <v>80</v>
      </c>
      <c r="Y16" s="10" t="s">
        <v>1785</v>
      </c>
      <c r="Z16" s="10" t="b">
        <v>0</v>
      </c>
      <c r="AA16" s="18" t="s">
        <v>1743</v>
      </c>
    </row>
    <row r="17">
      <c r="A17" s="18">
        <f t="shared" si="1"/>
        <v>15</v>
      </c>
      <c r="C17" s="10" t="s">
        <v>1744</v>
      </c>
      <c r="E17" s="10" t="s">
        <v>1768</v>
      </c>
      <c r="F17" s="10" t="s">
        <v>1730</v>
      </c>
      <c r="H17" s="10" t="s">
        <v>1769</v>
      </c>
      <c r="K17" s="10" t="s">
        <v>1745</v>
      </c>
      <c r="L17" s="10" t="s">
        <v>1816</v>
      </c>
      <c r="M17" s="10" t="s">
        <v>1817</v>
      </c>
      <c r="N17" s="10" t="s">
        <v>1735</v>
      </c>
      <c r="O17" s="10" t="s">
        <v>81</v>
      </c>
      <c r="P17" s="10" t="s">
        <v>82</v>
      </c>
      <c r="Q17" s="10" t="s">
        <v>1736</v>
      </c>
      <c r="R17" s="10" t="s">
        <v>1737</v>
      </c>
      <c r="S17" s="10" t="s">
        <v>1818</v>
      </c>
      <c r="T17" s="10" t="s">
        <v>1739</v>
      </c>
      <c r="U17" s="10" t="s">
        <v>1819</v>
      </c>
      <c r="V17" s="45" t="s">
        <v>1752</v>
      </c>
      <c r="W17" s="45" t="s">
        <v>83</v>
      </c>
      <c r="X17" s="45" t="s">
        <v>84</v>
      </c>
      <c r="Y17" s="10" t="s">
        <v>1820</v>
      </c>
      <c r="Z17" s="10" t="b">
        <v>1</v>
      </c>
      <c r="AA17" s="18" t="s">
        <v>1743</v>
      </c>
    </row>
    <row r="18">
      <c r="A18" s="18">
        <f t="shared" si="1"/>
        <v>16</v>
      </c>
      <c r="C18" s="10" t="s">
        <v>1728</v>
      </c>
      <c r="E18" s="10" t="s">
        <v>1821</v>
      </c>
      <c r="F18" s="10" t="s">
        <v>1755</v>
      </c>
      <c r="H18" s="10" t="s">
        <v>1731</v>
      </c>
      <c r="K18" s="10" t="s">
        <v>1770</v>
      </c>
      <c r="L18" s="10" t="s">
        <v>1771</v>
      </c>
      <c r="M18" s="10" t="s">
        <v>1759</v>
      </c>
      <c r="N18" s="10" t="s">
        <v>1772</v>
      </c>
      <c r="O18" s="10" t="s">
        <v>85</v>
      </c>
      <c r="P18" s="10" t="s">
        <v>86</v>
      </c>
      <c r="Q18" s="10" t="s">
        <v>1736</v>
      </c>
      <c r="R18" s="10" t="s">
        <v>1737</v>
      </c>
      <c r="S18" s="10" t="s">
        <v>1762</v>
      </c>
      <c r="T18" s="10" t="s">
        <v>1794</v>
      </c>
      <c r="U18" s="10" t="s">
        <v>1784</v>
      </c>
      <c r="V18" s="45" t="s">
        <v>1741</v>
      </c>
      <c r="W18" s="45" t="s">
        <v>87</v>
      </c>
      <c r="X18" s="45" t="s">
        <v>88</v>
      </c>
      <c r="Y18" s="10" t="s">
        <v>1796</v>
      </c>
      <c r="Z18" s="10" t="b">
        <v>0</v>
      </c>
      <c r="AA18" s="18" t="s">
        <v>1767</v>
      </c>
    </row>
    <row r="19">
      <c r="A19" s="18">
        <f t="shared" si="1"/>
        <v>17</v>
      </c>
      <c r="C19" s="10" t="s">
        <v>1744</v>
      </c>
      <c r="E19" s="10" t="s">
        <v>1786</v>
      </c>
      <c r="F19" s="10" t="s">
        <v>1755</v>
      </c>
      <c r="H19" s="10" t="s">
        <v>1769</v>
      </c>
      <c r="K19" s="10" t="s">
        <v>1745</v>
      </c>
      <c r="L19" s="10" t="s">
        <v>1822</v>
      </c>
      <c r="M19" s="10" t="s">
        <v>1759</v>
      </c>
      <c r="N19" s="10" t="s">
        <v>1772</v>
      </c>
      <c r="O19" s="10" t="s">
        <v>89</v>
      </c>
      <c r="P19" s="10" t="s">
        <v>90</v>
      </c>
      <c r="Q19" s="10" t="s">
        <v>1823</v>
      </c>
      <c r="R19" s="10" t="s">
        <v>1761</v>
      </c>
      <c r="S19" s="10" t="s">
        <v>1774</v>
      </c>
      <c r="T19" s="10" t="s">
        <v>1804</v>
      </c>
      <c r="U19" s="10" t="s">
        <v>1775</v>
      </c>
      <c r="V19" s="45" t="s">
        <v>1765</v>
      </c>
      <c r="W19" s="45" t="s">
        <v>91</v>
      </c>
      <c r="X19" s="45" t="s">
        <v>91</v>
      </c>
      <c r="Y19" s="10" t="s">
        <v>1776</v>
      </c>
      <c r="Z19" s="10" t="b">
        <v>0</v>
      </c>
      <c r="AA19" s="18" t="s">
        <v>1767</v>
      </c>
    </row>
    <row r="20">
      <c r="A20" s="18">
        <f t="shared" si="1"/>
        <v>18</v>
      </c>
      <c r="C20" s="10" t="s">
        <v>1801</v>
      </c>
      <c r="E20" s="10" t="s">
        <v>1768</v>
      </c>
      <c r="F20" s="10" t="s">
        <v>1755</v>
      </c>
      <c r="H20" s="10" t="s">
        <v>1769</v>
      </c>
      <c r="K20" s="10" t="s">
        <v>1770</v>
      </c>
      <c r="L20" s="10" t="s">
        <v>1771</v>
      </c>
      <c r="M20" s="10" t="s">
        <v>1759</v>
      </c>
      <c r="N20" s="10" t="s">
        <v>1807</v>
      </c>
      <c r="O20" s="10" t="s">
        <v>92</v>
      </c>
      <c r="P20" s="10" t="s">
        <v>93</v>
      </c>
      <c r="Q20" s="10" t="s">
        <v>1736</v>
      </c>
      <c r="R20" s="10" t="s">
        <v>1824</v>
      </c>
      <c r="S20" s="10" t="s">
        <v>1825</v>
      </c>
      <c r="T20" s="10" t="s">
        <v>1739</v>
      </c>
      <c r="U20" s="10" t="s">
        <v>1826</v>
      </c>
      <c r="V20" s="45" t="s">
        <v>1741</v>
      </c>
      <c r="W20" s="45" t="s">
        <v>92</v>
      </c>
      <c r="X20" s="45" t="s">
        <v>80</v>
      </c>
      <c r="Y20" s="10" t="s">
        <v>1776</v>
      </c>
      <c r="Z20" s="10" t="b">
        <v>0</v>
      </c>
      <c r="AA20" s="18" t="s">
        <v>1767</v>
      </c>
    </row>
    <row r="21">
      <c r="A21" s="18">
        <f t="shared" si="1"/>
        <v>19</v>
      </c>
      <c r="C21" s="10" t="s">
        <v>1728</v>
      </c>
      <c r="E21" s="10" t="s">
        <v>1786</v>
      </c>
      <c r="F21" s="10" t="s">
        <v>1755</v>
      </c>
      <c r="H21" s="10" t="s">
        <v>1769</v>
      </c>
      <c r="K21" s="10" t="s">
        <v>1770</v>
      </c>
      <c r="L21" s="10" t="s">
        <v>1771</v>
      </c>
      <c r="M21" s="10" t="s">
        <v>1759</v>
      </c>
      <c r="N21" s="10" t="s">
        <v>1748</v>
      </c>
      <c r="O21" s="10" t="s">
        <v>94</v>
      </c>
      <c r="P21" s="10" t="s">
        <v>95</v>
      </c>
      <c r="Q21" s="10" t="s">
        <v>1736</v>
      </c>
      <c r="R21" s="10" t="s">
        <v>1827</v>
      </c>
      <c r="S21" s="10" t="s">
        <v>1828</v>
      </c>
      <c r="T21" s="10" t="s">
        <v>1794</v>
      </c>
      <c r="U21" s="10" t="s">
        <v>1784</v>
      </c>
      <c r="V21" s="45" t="s">
        <v>1800</v>
      </c>
      <c r="W21" s="45" t="s">
        <v>96</v>
      </c>
      <c r="X21" s="45" t="s">
        <v>97</v>
      </c>
      <c r="Y21" s="10" t="s">
        <v>1776</v>
      </c>
      <c r="Z21" s="10" t="b">
        <v>0</v>
      </c>
      <c r="AA21" s="18" t="s">
        <v>1767</v>
      </c>
    </row>
    <row r="22">
      <c r="A22" s="18">
        <f t="shared" si="1"/>
        <v>20</v>
      </c>
      <c r="C22" s="10" t="s">
        <v>1728</v>
      </c>
      <c r="E22" s="10" t="s">
        <v>1786</v>
      </c>
      <c r="F22" s="10" t="s">
        <v>1730</v>
      </c>
      <c r="H22" s="10" t="s">
        <v>1829</v>
      </c>
      <c r="K22" s="10" t="s">
        <v>1745</v>
      </c>
      <c r="L22" s="10" t="s">
        <v>1830</v>
      </c>
      <c r="M22" s="10" t="s">
        <v>1734</v>
      </c>
      <c r="N22" s="10" t="s">
        <v>1772</v>
      </c>
      <c r="O22" s="10" t="s">
        <v>98</v>
      </c>
      <c r="P22" s="10" t="s">
        <v>99</v>
      </c>
      <c r="Q22" s="10" t="s">
        <v>1736</v>
      </c>
      <c r="R22" s="10" t="s">
        <v>1831</v>
      </c>
      <c r="S22" s="10" t="s">
        <v>1832</v>
      </c>
      <c r="T22" s="10" t="s">
        <v>1739</v>
      </c>
      <c r="U22" s="10" t="s">
        <v>1833</v>
      </c>
      <c r="V22" s="45" t="s">
        <v>1741</v>
      </c>
      <c r="W22" s="45" t="s">
        <v>100</v>
      </c>
      <c r="X22" s="45" t="s">
        <v>80</v>
      </c>
      <c r="Y22" s="10" t="s">
        <v>1834</v>
      </c>
      <c r="Z22" s="10" t="b">
        <v>1</v>
      </c>
      <c r="AA22" s="18" t="s">
        <v>1743</v>
      </c>
    </row>
    <row r="23">
      <c r="A23" s="18">
        <f t="shared" si="1"/>
        <v>21</v>
      </c>
      <c r="C23" s="10" t="s">
        <v>1801</v>
      </c>
      <c r="E23" s="10" t="s">
        <v>1768</v>
      </c>
      <c r="F23" s="10" t="s">
        <v>1755</v>
      </c>
      <c r="H23" s="10" t="s">
        <v>1769</v>
      </c>
      <c r="K23" s="10" t="s">
        <v>1757</v>
      </c>
      <c r="L23" s="10" t="s">
        <v>1835</v>
      </c>
      <c r="M23" s="10" t="s">
        <v>1747</v>
      </c>
      <c r="N23" s="10" t="s">
        <v>1748</v>
      </c>
      <c r="O23" s="10" t="s">
        <v>101</v>
      </c>
      <c r="P23" s="10" t="s">
        <v>102</v>
      </c>
      <c r="Q23" s="10" t="s">
        <v>1760</v>
      </c>
      <c r="R23" s="10" t="s">
        <v>1737</v>
      </c>
      <c r="S23" s="10" t="s">
        <v>1750</v>
      </c>
      <c r="T23" s="10" t="s">
        <v>1739</v>
      </c>
      <c r="U23" s="10" t="s">
        <v>1836</v>
      </c>
      <c r="V23" s="45" t="s">
        <v>1752</v>
      </c>
      <c r="W23" s="45" t="s">
        <v>103</v>
      </c>
      <c r="X23" s="45" t="s">
        <v>80</v>
      </c>
      <c r="Y23" s="10" t="s">
        <v>1837</v>
      </c>
      <c r="Z23" s="10" t="b">
        <v>1</v>
      </c>
      <c r="AA23" s="18" t="s">
        <v>1743</v>
      </c>
    </row>
    <row r="24">
      <c r="A24" s="18">
        <f t="shared" si="1"/>
        <v>22</v>
      </c>
      <c r="C24" s="10" t="s">
        <v>1728</v>
      </c>
      <c r="E24" s="10" t="s">
        <v>1768</v>
      </c>
      <c r="F24" s="10" t="s">
        <v>1730</v>
      </c>
      <c r="H24" s="10" t="s">
        <v>1790</v>
      </c>
      <c r="K24" s="10" t="s">
        <v>1732</v>
      </c>
      <c r="L24" s="10" t="s">
        <v>1838</v>
      </c>
      <c r="M24" s="10" t="s">
        <v>1734</v>
      </c>
      <c r="N24" s="10" t="s">
        <v>1772</v>
      </c>
      <c r="O24" s="10" t="s">
        <v>104</v>
      </c>
      <c r="P24" s="10" t="s">
        <v>105</v>
      </c>
      <c r="Q24" s="10" t="s">
        <v>1823</v>
      </c>
      <c r="R24" s="10" t="s">
        <v>1839</v>
      </c>
      <c r="S24" s="10" t="s">
        <v>1840</v>
      </c>
      <c r="T24" s="10" t="s">
        <v>1804</v>
      </c>
      <c r="U24" s="10" t="s">
        <v>1841</v>
      </c>
      <c r="V24" s="45" t="s">
        <v>1752</v>
      </c>
      <c r="W24" s="45" t="s">
        <v>106</v>
      </c>
      <c r="X24" s="45" t="s">
        <v>107</v>
      </c>
      <c r="Y24" s="10" t="s">
        <v>1796</v>
      </c>
      <c r="Z24" s="10" t="b">
        <v>0</v>
      </c>
      <c r="AA24" s="18" t="s">
        <v>1743</v>
      </c>
    </row>
    <row r="25">
      <c r="A25" s="18">
        <f t="shared" si="1"/>
        <v>23</v>
      </c>
      <c r="C25" s="10" t="s">
        <v>1728</v>
      </c>
      <c r="E25" s="10" t="s">
        <v>1754</v>
      </c>
      <c r="F25" s="10" t="s">
        <v>1755</v>
      </c>
      <c r="H25" s="10" t="s">
        <v>1790</v>
      </c>
      <c r="K25" s="10" t="s">
        <v>1757</v>
      </c>
      <c r="L25" s="10" t="s">
        <v>1842</v>
      </c>
      <c r="M25" s="10" t="s">
        <v>1734</v>
      </c>
      <c r="N25" s="10" t="s">
        <v>1772</v>
      </c>
      <c r="O25" s="10" t="s">
        <v>108</v>
      </c>
      <c r="P25" s="10" t="s">
        <v>109</v>
      </c>
      <c r="Q25" s="10" t="s">
        <v>1736</v>
      </c>
      <c r="R25" s="10" t="s">
        <v>1737</v>
      </c>
      <c r="S25" s="10" t="s">
        <v>1762</v>
      </c>
      <c r="T25" s="10" t="s">
        <v>1739</v>
      </c>
      <c r="U25" s="10" t="s">
        <v>1740</v>
      </c>
      <c r="V25" s="45" t="s">
        <v>1741</v>
      </c>
      <c r="W25" s="45" t="s">
        <v>110</v>
      </c>
      <c r="X25" s="45" t="s">
        <v>111</v>
      </c>
      <c r="Y25" s="10" t="s">
        <v>1796</v>
      </c>
      <c r="Z25" s="10" t="b">
        <v>0</v>
      </c>
      <c r="AA25" s="18" t="s">
        <v>1743</v>
      </c>
    </row>
    <row r="26">
      <c r="A26" s="18">
        <f t="shared" si="1"/>
        <v>24</v>
      </c>
      <c r="C26" s="10" t="s">
        <v>1801</v>
      </c>
      <c r="E26" s="10" t="s">
        <v>1768</v>
      </c>
      <c r="F26" s="10" t="s">
        <v>1755</v>
      </c>
      <c r="H26" s="10" t="s">
        <v>1769</v>
      </c>
      <c r="K26" s="10" t="s">
        <v>1757</v>
      </c>
      <c r="L26" s="10" t="s">
        <v>1806</v>
      </c>
      <c r="M26" s="10" t="s">
        <v>1817</v>
      </c>
      <c r="N26" s="10" t="s">
        <v>1748</v>
      </c>
      <c r="O26" s="10" t="s">
        <v>112</v>
      </c>
      <c r="P26" s="10" t="s">
        <v>113</v>
      </c>
      <c r="Q26" s="10" t="s">
        <v>1736</v>
      </c>
      <c r="R26" s="10" t="s">
        <v>1737</v>
      </c>
      <c r="S26" s="10" t="s">
        <v>1843</v>
      </c>
      <c r="T26" s="10" t="s">
        <v>1739</v>
      </c>
      <c r="U26" s="10" t="s">
        <v>1844</v>
      </c>
      <c r="V26" s="45" t="s">
        <v>1752</v>
      </c>
      <c r="W26" s="45" t="s">
        <v>114</v>
      </c>
      <c r="X26" s="45" t="s">
        <v>88</v>
      </c>
      <c r="Y26" s="10" t="s">
        <v>1845</v>
      </c>
      <c r="Z26" s="10" t="b">
        <v>0</v>
      </c>
      <c r="AA26" s="18" t="s">
        <v>1743</v>
      </c>
    </row>
    <row r="27">
      <c r="A27" s="18">
        <f t="shared" si="1"/>
        <v>25</v>
      </c>
      <c r="C27" s="10" t="s">
        <v>1728</v>
      </c>
      <c r="E27" s="10" t="s">
        <v>1797</v>
      </c>
      <c r="F27" s="10" t="s">
        <v>1730</v>
      </c>
      <c r="H27" s="10" t="s">
        <v>1846</v>
      </c>
      <c r="K27" s="10" t="s">
        <v>1770</v>
      </c>
      <c r="L27" s="10" t="s">
        <v>1847</v>
      </c>
      <c r="M27" s="10" t="s">
        <v>1734</v>
      </c>
      <c r="N27" s="10" t="s">
        <v>1807</v>
      </c>
      <c r="O27" s="10" t="s">
        <v>115</v>
      </c>
      <c r="P27" s="10" t="s">
        <v>116</v>
      </c>
      <c r="Q27" s="10" t="s">
        <v>1760</v>
      </c>
      <c r="R27" s="10" t="s">
        <v>1848</v>
      </c>
      <c r="S27" s="10" t="s">
        <v>1849</v>
      </c>
      <c r="T27" s="10" t="s">
        <v>1739</v>
      </c>
      <c r="U27" s="10" t="s">
        <v>1850</v>
      </c>
      <c r="V27" s="45" t="s">
        <v>1741</v>
      </c>
      <c r="W27" s="45" t="s">
        <v>117</v>
      </c>
      <c r="X27" s="45" t="s">
        <v>118</v>
      </c>
      <c r="Y27" s="10" t="s">
        <v>1796</v>
      </c>
      <c r="Z27" s="10" t="b">
        <v>0</v>
      </c>
      <c r="AA27" s="18" t="s">
        <v>1767</v>
      </c>
    </row>
    <row r="28">
      <c r="A28" s="18">
        <f t="shared" si="1"/>
        <v>26</v>
      </c>
      <c r="C28" s="10" t="s">
        <v>1728</v>
      </c>
      <c r="E28" s="10" t="s">
        <v>1789</v>
      </c>
      <c r="F28" s="10" t="s">
        <v>1730</v>
      </c>
      <c r="H28" s="10" t="s">
        <v>1769</v>
      </c>
      <c r="K28" s="10" t="s">
        <v>1745</v>
      </c>
      <c r="L28" s="10" t="s">
        <v>1806</v>
      </c>
      <c r="M28" s="10" t="s">
        <v>1734</v>
      </c>
      <c r="N28" s="10" t="s">
        <v>1772</v>
      </c>
      <c r="O28" s="10" t="s">
        <v>119</v>
      </c>
      <c r="P28" s="10" t="s">
        <v>120</v>
      </c>
      <c r="Q28" s="10" t="s">
        <v>1760</v>
      </c>
      <c r="R28" s="10" t="s">
        <v>1824</v>
      </c>
      <c r="S28" s="10" t="s">
        <v>1762</v>
      </c>
      <c r="T28" s="10" t="s">
        <v>1794</v>
      </c>
      <c r="U28" s="10" t="s">
        <v>1819</v>
      </c>
      <c r="V28" s="45" t="s">
        <v>1741</v>
      </c>
      <c r="W28" s="45" t="s">
        <v>121</v>
      </c>
      <c r="X28" s="45" t="s">
        <v>122</v>
      </c>
      <c r="Y28" s="10" t="s">
        <v>1796</v>
      </c>
      <c r="Z28" s="10" t="b">
        <v>0</v>
      </c>
      <c r="AA28" s="18" t="s">
        <v>1767</v>
      </c>
    </row>
    <row r="29">
      <c r="A29" s="18">
        <f t="shared" si="1"/>
        <v>27</v>
      </c>
      <c r="C29" s="10" t="s">
        <v>1744</v>
      </c>
      <c r="E29" s="10" t="s">
        <v>1786</v>
      </c>
      <c r="F29" s="10" t="s">
        <v>1755</v>
      </c>
      <c r="H29" s="10" t="s">
        <v>1769</v>
      </c>
      <c r="K29" s="10" t="s">
        <v>1732</v>
      </c>
      <c r="L29" s="10" t="s">
        <v>1851</v>
      </c>
      <c r="M29" s="10" t="s">
        <v>1734</v>
      </c>
      <c r="N29" s="10" t="s">
        <v>1772</v>
      </c>
      <c r="O29" s="10" t="s">
        <v>123</v>
      </c>
      <c r="P29" s="10" t="s">
        <v>124</v>
      </c>
      <c r="Q29" s="10" t="s">
        <v>1736</v>
      </c>
      <c r="R29" s="10" t="s">
        <v>1737</v>
      </c>
      <c r="S29" s="10" t="s">
        <v>1750</v>
      </c>
      <c r="T29" s="10" t="s">
        <v>1739</v>
      </c>
      <c r="U29" s="10" t="s">
        <v>1852</v>
      </c>
      <c r="V29" s="45" t="s">
        <v>1752</v>
      </c>
      <c r="W29" s="45" t="s">
        <v>125</v>
      </c>
      <c r="X29" s="45" t="s">
        <v>88</v>
      </c>
      <c r="Y29" s="10" t="s">
        <v>1796</v>
      </c>
      <c r="Z29" s="10" t="b">
        <v>1</v>
      </c>
      <c r="AA29" s="18" t="s">
        <v>1743</v>
      </c>
    </row>
    <row r="30">
      <c r="A30" s="18">
        <f t="shared" si="1"/>
        <v>28</v>
      </c>
      <c r="C30" s="10" t="s">
        <v>1728</v>
      </c>
      <c r="E30" s="10" t="s">
        <v>1786</v>
      </c>
      <c r="F30" s="10" t="s">
        <v>1755</v>
      </c>
      <c r="H30" s="10" t="s">
        <v>1769</v>
      </c>
      <c r="K30" s="10" t="s">
        <v>1791</v>
      </c>
      <c r="L30" s="10" t="s">
        <v>1758</v>
      </c>
      <c r="M30" s="10" t="s">
        <v>1759</v>
      </c>
      <c r="N30" s="10" t="s">
        <v>1748</v>
      </c>
      <c r="O30" s="10" t="s">
        <v>126</v>
      </c>
      <c r="P30" s="10" t="s">
        <v>127</v>
      </c>
      <c r="Q30" s="10" t="s">
        <v>1760</v>
      </c>
      <c r="R30" s="10" t="s">
        <v>1782</v>
      </c>
      <c r="S30" s="10" t="s">
        <v>1762</v>
      </c>
      <c r="T30" s="10" t="s">
        <v>1739</v>
      </c>
      <c r="U30" s="10" t="s">
        <v>1788</v>
      </c>
      <c r="V30" s="45" t="s">
        <v>1741</v>
      </c>
      <c r="W30" s="45" t="s">
        <v>128</v>
      </c>
      <c r="X30" s="45" t="s">
        <v>129</v>
      </c>
      <c r="Y30" s="10" t="s">
        <v>1785</v>
      </c>
      <c r="Z30" s="10" t="b">
        <v>0</v>
      </c>
      <c r="AA30" s="18" t="s">
        <v>1743</v>
      </c>
    </row>
    <row r="31">
      <c r="A31" s="18">
        <f t="shared" si="1"/>
        <v>29</v>
      </c>
      <c r="C31" s="10" t="s">
        <v>1728</v>
      </c>
      <c r="E31" s="10" t="s">
        <v>1729</v>
      </c>
      <c r="F31" s="10" t="s">
        <v>1730</v>
      </c>
      <c r="H31" s="10" t="s">
        <v>1731</v>
      </c>
      <c r="K31" s="10" t="s">
        <v>1745</v>
      </c>
      <c r="L31" s="10" t="s">
        <v>1853</v>
      </c>
      <c r="M31" s="10" t="s">
        <v>1734</v>
      </c>
      <c r="N31" s="10" t="s">
        <v>1735</v>
      </c>
      <c r="O31" s="10" t="s">
        <v>130</v>
      </c>
      <c r="P31" s="10" t="s">
        <v>131</v>
      </c>
      <c r="Q31" s="10" t="s">
        <v>1736</v>
      </c>
      <c r="R31" s="10" t="s">
        <v>1737</v>
      </c>
      <c r="S31" s="10" t="s">
        <v>1750</v>
      </c>
      <c r="T31" s="10" t="s">
        <v>1739</v>
      </c>
      <c r="U31" s="10" t="s">
        <v>1740</v>
      </c>
      <c r="V31" s="45" t="s">
        <v>1752</v>
      </c>
      <c r="W31" s="45" t="s">
        <v>132</v>
      </c>
      <c r="X31" s="45" t="s">
        <v>133</v>
      </c>
      <c r="Y31" s="10" t="s">
        <v>1785</v>
      </c>
      <c r="Z31" s="10" t="b">
        <v>1</v>
      </c>
      <c r="AA31" s="18" t="s">
        <v>1743</v>
      </c>
    </row>
    <row r="32">
      <c r="A32" s="18">
        <f t="shared" si="1"/>
        <v>30</v>
      </c>
      <c r="C32" s="10" t="s">
        <v>1744</v>
      </c>
      <c r="E32" s="10" t="s">
        <v>1768</v>
      </c>
      <c r="F32" s="10" t="s">
        <v>1730</v>
      </c>
      <c r="H32" s="10" t="s">
        <v>1769</v>
      </c>
      <c r="K32" s="10" t="s">
        <v>1791</v>
      </c>
      <c r="L32" s="10" t="s">
        <v>1854</v>
      </c>
      <c r="M32" s="10" t="s">
        <v>1734</v>
      </c>
      <c r="N32" s="10" t="s">
        <v>1772</v>
      </c>
      <c r="O32" s="10" t="s">
        <v>134</v>
      </c>
      <c r="P32" s="10" t="s">
        <v>135</v>
      </c>
      <c r="Q32" s="10" t="s">
        <v>1760</v>
      </c>
      <c r="R32" s="10" t="s">
        <v>1827</v>
      </c>
      <c r="S32" s="10" t="s">
        <v>1849</v>
      </c>
      <c r="T32" s="10" t="s">
        <v>1794</v>
      </c>
      <c r="U32" s="10" t="s">
        <v>1852</v>
      </c>
      <c r="V32" s="45" t="s">
        <v>1800</v>
      </c>
      <c r="W32" s="45" t="s">
        <v>136</v>
      </c>
      <c r="X32" s="45" t="s">
        <v>137</v>
      </c>
      <c r="Y32" s="10" t="s">
        <v>1796</v>
      </c>
      <c r="Z32" s="10" t="b">
        <v>0</v>
      </c>
      <c r="AA32" s="18" t="s">
        <v>1767</v>
      </c>
    </row>
    <row r="33">
      <c r="A33" s="18">
        <f t="shared" si="1"/>
        <v>31</v>
      </c>
      <c r="C33" s="10" t="s">
        <v>1728</v>
      </c>
      <c r="E33" s="10" t="s">
        <v>1855</v>
      </c>
      <c r="F33" s="10" t="s">
        <v>1755</v>
      </c>
      <c r="H33" s="10" t="s">
        <v>1769</v>
      </c>
      <c r="K33" s="10" t="s">
        <v>1745</v>
      </c>
      <c r="L33" s="10" t="s">
        <v>1856</v>
      </c>
      <c r="M33" s="10" t="s">
        <v>1734</v>
      </c>
      <c r="N33" s="10" t="s">
        <v>1748</v>
      </c>
      <c r="O33" s="10" t="s">
        <v>138</v>
      </c>
      <c r="P33" s="10" t="s">
        <v>139</v>
      </c>
      <c r="Q33" s="10" t="s">
        <v>1736</v>
      </c>
      <c r="R33" s="10" t="s">
        <v>1793</v>
      </c>
      <c r="S33" s="10" t="s">
        <v>1803</v>
      </c>
      <c r="T33" s="10" t="s">
        <v>1739</v>
      </c>
      <c r="U33" s="10" t="s">
        <v>1857</v>
      </c>
      <c r="V33" s="45" t="s">
        <v>1752</v>
      </c>
      <c r="W33" s="45" t="s">
        <v>140</v>
      </c>
      <c r="X33" s="45" t="s">
        <v>141</v>
      </c>
      <c r="Y33" s="10" t="s">
        <v>1785</v>
      </c>
      <c r="Z33" s="10" t="b">
        <v>0</v>
      </c>
      <c r="AA33" s="18" t="s">
        <v>1858</v>
      </c>
    </row>
    <row r="34">
      <c r="A34" s="18">
        <f t="shared" si="1"/>
        <v>32</v>
      </c>
      <c r="C34" s="10" t="s">
        <v>1728</v>
      </c>
      <c r="E34" s="10" t="s">
        <v>1786</v>
      </c>
      <c r="F34" s="10" t="s">
        <v>1755</v>
      </c>
      <c r="H34" s="10" t="s">
        <v>1769</v>
      </c>
      <c r="K34" s="10" t="s">
        <v>1770</v>
      </c>
      <c r="L34" s="10" t="s">
        <v>1771</v>
      </c>
      <c r="M34" s="10" t="s">
        <v>1759</v>
      </c>
      <c r="N34" s="10" t="s">
        <v>1772</v>
      </c>
      <c r="O34" s="10" t="s">
        <v>142</v>
      </c>
      <c r="P34" s="10" t="s">
        <v>143</v>
      </c>
      <c r="Q34" s="10" t="s">
        <v>1823</v>
      </c>
      <c r="R34" s="10" t="s">
        <v>1827</v>
      </c>
      <c r="S34" s="10" t="s">
        <v>1859</v>
      </c>
      <c r="T34" s="10" t="s">
        <v>1739</v>
      </c>
      <c r="U34" s="10" t="s">
        <v>1860</v>
      </c>
      <c r="V34" s="45" t="s">
        <v>1752</v>
      </c>
      <c r="W34" s="45" t="s">
        <v>144</v>
      </c>
      <c r="X34" s="45" t="s">
        <v>129</v>
      </c>
      <c r="Y34" s="10" t="s">
        <v>1796</v>
      </c>
      <c r="Z34" s="10" t="b">
        <v>0</v>
      </c>
      <c r="AA34" s="18" t="s">
        <v>1767</v>
      </c>
    </row>
    <row r="35">
      <c r="A35" s="18">
        <f t="shared" si="1"/>
        <v>33</v>
      </c>
      <c r="C35" s="10" t="s">
        <v>1728</v>
      </c>
      <c r="E35" s="10" t="s">
        <v>1821</v>
      </c>
      <c r="F35" s="10" t="s">
        <v>1755</v>
      </c>
      <c r="H35" s="10" t="s">
        <v>1769</v>
      </c>
      <c r="K35" s="10" t="s">
        <v>1745</v>
      </c>
      <c r="L35" s="10" t="s">
        <v>1830</v>
      </c>
      <c r="M35" s="10" t="s">
        <v>1734</v>
      </c>
      <c r="N35" s="10" t="s">
        <v>1807</v>
      </c>
      <c r="O35" s="10" t="s">
        <v>145</v>
      </c>
      <c r="P35" s="10" t="s">
        <v>146</v>
      </c>
      <c r="Q35" s="10" t="s">
        <v>1736</v>
      </c>
      <c r="R35" s="10" t="s">
        <v>1824</v>
      </c>
      <c r="S35" s="10" t="s">
        <v>1861</v>
      </c>
      <c r="T35" s="10" t="s">
        <v>1804</v>
      </c>
      <c r="U35" s="10" t="s">
        <v>1780</v>
      </c>
      <c r="V35" s="45" t="s">
        <v>1741</v>
      </c>
      <c r="W35" s="45" t="s">
        <v>147</v>
      </c>
      <c r="X35" s="45" t="s">
        <v>148</v>
      </c>
      <c r="Y35" s="10" t="s">
        <v>1785</v>
      </c>
      <c r="Z35" s="10" t="b">
        <v>0</v>
      </c>
      <c r="AA35" s="18" t="s">
        <v>1743</v>
      </c>
    </row>
    <row r="36">
      <c r="A36" s="18">
        <f t="shared" si="1"/>
        <v>34</v>
      </c>
      <c r="C36" s="10" t="s">
        <v>1728</v>
      </c>
      <c r="E36" s="10" t="s">
        <v>1789</v>
      </c>
      <c r="F36" s="10" t="s">
        <v>1755</v>
      </c>
      <c r="H36" s="10" t="s">
        <v>1790</v>
      </c>
      <c r="K36" s="10" t="s">
        <v>1791</v>
      </c>
      <c r="L36" s="10" t="s">
        <v>1862</v>
      </c>
      <c r="M36" s="10" t="s">
        <v>1734</v>
      </c>
      <c r="N36" s="10" t="s">
        <v>1735</v>
      </c>
      <c r="O36" s="10" t="s">
        <v>149</v>
      </c>
      <c r="P36" s="10" t="s">
        <v>150</v>
      </c>
      <c r="Q36" s="10" t="s">
        <v>1736</v>
      </c>
      <c r="R36" s="10" t="s">
        <v>1737</v>
      </c>
      <c r="S36" s="10" t="s">
        <v>1738</v>
      </c>
      <c r="T36" s="10" t="s">
        <v>1794</v>
      </c>
      <c r="U36" s="10" t="s">
        <v>1795</v>
      </c>
      <c r="V36" s="45" t="s">
        <v>1800</v>
      </c>
      <c r="W36" s="45" t="s">
        <v>151</v>
      </c>
      <c r="X36" s="45" t="s">
        <v>80</v>
      </c>
      <c r="Y36" s="10" t="s">
        <v>1796</v>
      </c>
      <c r="Z36" s="10" t="b">
        <v>0</v>
      </c>
      <c r="AA36" s="18" t="s">
        <v>1743</v>
      </c>
    </row>
    <row r="37">
      <c r="A37" s="18">
        <f t="shared" si="1"/>
        <v>35</v>
      </c>
      <c r="C37" s="10" t="s">
        <v>1728</v>
      </c>
      <c r="E37" s="10" t="s">
        <v>1789</v>
      </c>
      <c r="F37" s="10" t="s">
        <v>1863</v>
      </c>
      <c r="H37" s="10" t="s">
        <v>1731</v>
      </c>
      <c r="K37" s="10" t="s">
        <v>1757</v>
      </c>
      <c r="L37" s="10" t="s">
        <v>1864</v>
      </c>
      <c r="M37" s="10" t="s">
        <v>1734</v>
      </c>
      <c r="N37" s="10" t="s">
        <v>1748</v>
      </c>
      <c r="O37" s="10" t="s">
        <v>152</v>
      </c>
      <c r="P37" s="10" t="s">
        <v>153</v>
      </c>
      <c r="Q37" s="10" t="s">
        <v>1736</v>
      </c>
      <c r="R37" s="10" t="s">
        <v>1824</v>
      </c>
      <c r="S37" s="10" t="s">
        <v>1774</v>
      </c>
      <c r="T37" s="10" t="s">
        <v>1739</v>
      </c>
      <c r="U37" s="10" t="s">
        <v>1784</v>
      </c>
      <c r="V37" s="45" t="s">
        <v>1741</v>
      </c>
      <c r="W37" s="45" t="s">
        <v>154</v>
      </c>
      <c r="X37" s="45" t="s">
        <v>80</v>
      </c>
      <c r="Y37" s="10" t="s">
        <v>1785</v>
      </c>
      <c r="Z37" s="10" t="b">
        <v>1</v>
      </c>
      <c r="AA37" s="18" t="s">
        <v>1743</v>
      </c>
    </row>
    <row r="38">
      <c r="A38" s="18">
        <f t="shared" si="1"/>
        <v>36</v>
      </c>
      <c r="C38" s="10" t="s">
        <v>1801</v>
      </c>
      <c r="E38" s="10" t="s">
        <v>1768</v>
      </c>
      <c r="F38" s="10" t="s">
        <v>1755</v>
      </c>
      <c r="H38" s="10" t="s">
        <v>1769</v>
      </c>
      <c r="K38" s="10" t="s">
        <v>1791</v>
      </c>
      <c r="L38" s="10" t="s">
        <v>1733</v>
      </c>
      <c r="M38" s="10" t="s">
        <v>1734</v>
      </c>
      <c r="N38" s="10" t="s">
        <v>1807</v>
      </c>
      <c r="O38" s="10" t="s">
        <v>155</v>
      </c>
      <c r="P38" s="10" t="s">
        <v>156</v>
      </c>
      <c r="Q38" s="10" t="s">
        <v>1736</v>
      </c>
      <c r="R38" s="10" t="s">
        <v>1824</v>
      </c>
      <c r="S38" s="10" t="s">
        <v>1762</v>
      </c>
      <c r="T38" s="10" t="s">
        <v>1794</v>
      </c>
      <c r="U38" s="10" t="s">
        <v>1865</v>
      </c>
      <c r="V38" s="45" t="s">
        <v>1741</v>
      </c>
      <c r="W38" s="45" t="s">
        <v>157</v>
      </c>
      <c r="X38" s="45" t="s">
        <v>129</v>
      </c>
      <c r="Y38" s="10" t="s">
        <v>1845</v>
      </c>
      <c r="Z38" s="10" t="b">
        <v>1</v>
      </c>
      <c r="AA38" s="18" t="s">
        <v>1767</v>
      </c>
    </row>
    <row r="39">
      <c r="A39" s="18">
        <f t="shared" si="1"/>
        <v>37</v>
      </c>
      <c r="C39" s="10" t="s">
        <v>1801</v>
      </c>
      <c r="E39" s="10" t="s">
        <v>1768</v>
      </c>
      <c r="F39" s="10" t="s">
        <v>1755</v>
      </c>
      <c r="H39" s="10" t="s">
        <v>1769</v>
      </c>
      <c r="K39" s="10" t="s">
        <v>1745</v>
      </c>
      <c r="L39" s="10" t="s">
        <v>1866</v>
      </c>
      <c r="M39" s="10" t="s">
        <v>1734</v>
      </c>
      <c r="N39" s="10" t="s">
        <v>1748</v>
      </c>
      <c r="O39" s="10" t="s">
        <v>158</v>
      </c>
      <c r="P39" s="10" t="s">
        <v>159</v>
      </c>
      <c r="Q39" s="10" t="s">
        <v>1736</v>
      </c>
      <c r="R39" s="10" t="s">
        <v>1782</v>
      </c>
      <c r="S39" s="10" t="s">
        <v>1750</v>
      </c>
      <c r="T39" s="10" t="s">
        <v>1739</v>
      </c>
      <c r="U39" s="10" t="s">
        <v>1795</v>
      </c>
      <c r="V39" s="45" t="s">
        <v>1752</v>
      </c>
      <c r="W39" s="45" t="s">
        <v>160</v>
      </c>
      <c r="X39" s="45" t="s">
        <v>161</v>
      </c>
      <c r="Y39" s="10" t="s">
        <v>1867</v>
      </c>
      <c r="Z39" s="10" t="b">
        <v>1</v>
      </c>
      <c r="AA39" s="18" t="s">
        <v>1858</v>
      </c>
    </row>
    <row r="40">
      <c r="A40" s="18">
        <f t="shared" si="1"/>
        <v>38</v>
      </c>
      <c r="C40" s="10" t="s">
        <v>1728</v>
      </c>
      <c r="E40" s="10" t="s">
        <v>1868</v>
      </c>
      <c r="F40" s="10" t="s">
        <v>1755</v>
      </c>
      <c r="H40" s="10" t="s">
        <v>1790</v>
      </c>
      <c r="K40" s="10" t="s">
        <v>1745</v>
      </c>
      <c r="L40" s="10" t="s">
        <v>1869</v>
      </c>
      <c r="M40" s="10" t="s">
        <v>1734</v>
      </c>
      <c r="N40" s="10" t="s">
        <v>1772</v>
      </c>
      <c r="O40" s="10" t="s">
        <v>92</v>
      </c>
      <c r="P40" s="10" t="s">
        <v>162</v>
      </c>
      <c r="Q40" s="10" t="s">
        <v>1736</v>
      </c>
      <c r="R40" s="10" t="s">
        <v>1737</v>
      </c>
      <c r="S40" s="10" t="s">
        <v>1870</v>
      </c>
      <c r="T40" s="10" t="s">
        <v>1739</v>
      </c>
      <c r="U40" s="10" t="s">
        <v>1871</v>
      </c>
      <c r="V40" s="45" t="s">
        <v>1800</v>
      </c>
      <c r="W40" s="45" t="s">
        <v>163</v>
      </c>
      <c r="X40" s="45" t="s">
        <v>129</v>
      </c>
      <c r="Y40" s="10" t="s">
        <v>1872</v>
      </c>
      <c r="Z40" s="10" t="b">
        <v>1</v>
      </c>
      <c r="AA40" s="18" t="s">
        <v>1743</v>
      </c>
    </row>
    <row r="41">
      <c r="A41" s="18">
        <f t="shared" si="1"/>
        <v>39</v>
      </c>
      <c r="C41" s="10" t="s">
        <v>1801</v>
      </c>
      <c r="E41" s="10" t="s">
        <v>1768</v>
      </c>
      <c r="F41" s="10" t="s">
        <v>1755</v>
      </c>
      <c r="H41" s="10" t="s">
        <v>1769</v>
      </c>
      <c r="K41" s="10" t="s">
        <v>1732</v>
      </c>
      <c r="L41" s="10" t="s">
        <v>1847</v>
      </c>
      <c r="M41" s="10" t="s">
        <v>1734</v>
      </c>
      <c r="N41" s="10" t="s">
        <v>1748</v>
      </c>
      <c r="O41" s="10" t="s">
        <v>164</v>
      </c>
      <c r="P41" s="10" t="s">
        <v>165</v>
      </c>
      <c r="Q41" s="10" t="s">
        <v>1760</v>
      </c>
      <c r="R41" s="10" t="s">
        <v>1737</v>
      </c>
      <c r="S41" s="10" t="s">
        <v>1738</v>
      </c>
      <c r="T41" s="10" t="s">
        <v>1739</v>
      </c>
      <c r="U41" s="10" t="s">
        <v>1819</v>
      </c>
      <c r="V41" s="45" t="s">
        <v>1752</v>
      </c>
      <c r="W41" s="45" t="s">
        <v>166</v>
      </c>
      <c r="X41" s="45" t="s">
        <v>167</v>
      </c>
      <c r="Y41" s="10" t="s">
        <v>1845</v>
      </c>
      <c r="Z41" s="10" t="b">
        <v>0</v>
      </c>
      <c r="AA41" s="18" t="s">
        <v>1743</v>
      </c>
    </row>
    <row r="42">
      <c r="A42" s="18">
        <f t="shared" si="1"/>
        <v>40</v>
      </c>
      <c r="C42" s="10" t="s">
        <v>1728</v>
      </c>
      <c r="E42" s="10" t="s">
        <v>1797</v>
      </c>
      <c r="F42" s="10" t="s">
        <v>1755</v>
      </c>
      <c r="H42" s="10" t="s">
        <v>1790</v>
      </c>
      <c r="K42" s="10" t="s">
        <v>1732</v>
      </c>
      <c r="L42" s="10" t="s">
        <v>1862</v>
      </c>
      <c r="M42" s="10" t="s">
        <v>1873</v>
      </c>
      <c r="N42" s="10" t="s">
        <v>1748</v>
      </c>
      <c r="O42" s="10" t="s">
        <v>168</v>
      </c>
      <c r="P42" s="10" t="s">
        <v>169</v>
      </c>
      <c r="Q42" s="10" t="s">
        <v>1760</v>
      </c>
      <c r="R42" s="10" t="s">
        <v>1737</v>
      </c>
      <c r="S42" s="10" t="s">
        <v>1813</v>
      </c>
      <c r="T42" s="10" t="s">
        <v>1794</v>
      </c>
      <c r="U42" s="10" t="s">
        <v>1852</v>
      </c>
      <c r="V42" s="45" t="s">
        <v>1741</v>
      </c>
      <c r="W42" s="45" t="s">
        <v>170</v>
      </c>
      <c r="X42" s="45" t="s">
        <v>76</v>
      </c>
      <c r="Y42" s="10" t="s">
        <v>1796</v>
      </c>
      <c r="Z42" s="10" t="b">
        <v>0</v>
      </c>
      <c r="AA42" s="18" t="s">
        <v>1743</v>
      </c>
    </row>
    <row r="43">
      <c r="A43" s="18">
        <f t="shared" si="1"/>
        <v>41</v>
      </c>
      <c r="C43" s="10" t="s">
        <v>1728</v>
      </c>
      <c r="E43" s="10" t="s">
        <v>1874</v>
      </c>
      <c r="F43" s="10" t="s">
        <v>1755</v>
      </c>
      <c r="H43" s="10" t="s">
        <v>1790</v>
      </c>
      <c r="K43" s="10" t="s">
        <v>1745</v>
      </c>
      <c r="L43" s="10" t="s">
        <v>1847</v>
      </c>
      <c r="M43" s="10" t="s">
        <v>1759</v>
      </c>
      <c r="N43" s="10" t="s">
        <v>1772</v>
      </c>
      <c r="O43" s="10" t="s">
        <v>171</v>
      </c>
      <c r="P43" s="10" t="s">
        <v>172</v>
      </c>
      <c r="Q43" s="10" t="s">
        <v>1736</v>
      </c>
      <c r="R43" s="10" t="s">
        <v>1875</v>
      </c>
      <c r="S43" s="10" t="s">
        <v>1762</v>
      </c>
      <c r="T43" s="10" t="s">
        <v>1794</v>
      </c>
      <c r="U43" s="10" t="s">
        <v>1876</v>
      </c>
      <c r="V43" s="45" t="s">
        <v>1741</v>
      </c>
      <c r="W43" s="45" t="s">
        <v>173</v>
      </c>
      <c r="X43" s="45" t="s">
        <v>80</v>
      </c>
      <c r="Y43" s="10" t="s">
        <v>1877</v>
      </c>
      <c r="Z43" s="10" t="b">
        <v>0</v>
      </c>
      <c r="AA43" s="18" t="s">
        <v>1767</v>
      </c>
    </row>
    <row r="44">
      <c r="A44" s="18">
        <f t="shared" si="1"/>
        <v>42</v>
      </c>
      <c r="C44" s="10" t="s">
        <v>1801</v>
      </c>
      <c r="E44" s="10" t="s">
        <v>1768</v>
      </c>
      <c r="F44" s="10" t="s">
        <v>1755</v>
      </c>
      <c r="H44" s="10" t="s">
        <v>1790</v>
      </c>
      <c r="K44" s="10" t="s">
        <v>1745</v>
      </c>
      <c r="L44" s="10" t="s">
        <v>1878</v>
      </c>
      <c r="M44" s="10" t="s">
        <v>1734</v>
      </c>
      <c r="N44" s="10" t="s">
        <v>1748</v>
      </c>
      <c r="O44" s="10" t="s">
        <v>174</v>
      </c>
      <c r="P44" s="10" t="s">
        <v>175</v>
      </c>
      <c r="Q44" s="10" t="s">
        <v>1760</v>
      </c>
      <c r="R44" s="10" t="s">
        <v>1827</v>
      </c>
      <c r="S44" s="10" t="s">
        <v>1849</v>
      </c>
      <c r="T44" s="10" t="s">
        <v>1739</v>
      </c>
      <c r="U44" s="10" t="s">
        <v>1879</v>
      </c>
      <c r="V44" s="45" t="s">
        <v>1741</v>
      </c>
      <c r="W44" s="45" t="s">
        <v>176</v>
      </c>
      <c r="X44" s="45" t="s">
        <v>177</v>
      </c>
      <c r="Y44" s="10" t="s">
        <v>1880</v>
      </c>
      <c r="Z44" s="10" t="b">
        <v>1</v>
      </c>
      <c r="AA44" s="18" t="s">
        <v>1767</v>
      </c>
    </row>
    <row r="45">
      <c r="A45" s="18">
        <f t="shared" si="1"/>
        <v>43</v>
      </c>
      <c r="C45" s="10" t="s">
        <v>1728</v>
      </c>
      <c r="E45" s="10" t="s">
        <v>1768</v>
      </c>
      <c r="F45" s="10" t="s">
        <v>1755</v>
      </c>
      <c r="H45" s="10" t="s">
        <v>1790</v>
      </c>
      <c r="K45" s="10" t="s">
        <v>1770</v>
      </c>
      <c r="L45" s="10" t="s">
        <v>1771</v>
      </c>
      <c r="M45" s="10" t="s">
        <v>1759</v>
      </c>
      <c r="N45" s="10" t="s">
        <v>1772</v>
      </c>
      <c r="O45" s="10" t="s">
        <v>92</v>
      </c>
      <c r="P45" s="10" t="s">
        <v>178</v>
      </c>
      <c r="Q45" s="10" t="s">
        <v>1760</v>
      </c>
      <c r="R45" s="10" t="s">
        <v>1793</v>
      </c>
      <c r="S45" s="10" t="s">
        <v>1762</v>
      </c>
      <c r="T45" s="10" t="s">
        <v>1763</v>
      </c>
      <c r="U45" s="10" t="s">
        <v>1784</v>
      </c>
      <c r="V45" s="45" t="s">
        <v>1741</v>
      </c>
      <c r="W45" s="45" t="s">
        <v>173</v>
      </c>
      <c r="X45" s="45" t="s">
        <v>80</v>
      </c>
      <c r="Y45" s="10" t="s">
        <v>1776</v>
      </c>
      <c r="Z45" s="10" t="b">
        <v>0</v>
      </c>
      <c r="AA45" s="18" t="s">
        <v>1767</v>
      </c>
    </row>
    <row r="46">
      <c r="A46" s="18">
        <f t="shared" si="1"/>
        <v>44</v>
      </c>
      <c r="C46" s="10" t="s">
        <v>1728</v>
      </c>
      <c r="E46" s="10" t="s">
        <v>1881</v>
      </c>
      <c r="F46" s="10" t="s">
        <v>1730</v>
      </c>
      <c r="H46" s="10" t="s">
        <v>1731</v>
      </c>
      <c r="K46" s="10" t="s">
        <v>1745</v>
      </c>
      <c r="L46" s="10" t="s">
        <v>1816</v>
      </c>
      <c r="M46" s="10" t="s">
        <v>1734</v>
      </c>
      <c r="N46" s="10" t="s">
        <v>1735</v>
      </c>
      <c r="O46" s="10" t="s">
        <v>179</v>
      </c>
      <c r="P46" s="10" t="s">
        <v>180</v>
      </c>
      <c r="Q46" s="10" t="s">
        <v>1736</v>
      </c>
      <c r="R46" s="10" t="s">
        <v>1882</v>
      </c>
      <c r="S46" s="10" t="s">
        <v>1762</v>
      </c>
      <c r="T46" s="10" t="s">
        <v>1804</v>
      </c>
      <c r="U46" s="10" t="s">
        <v>1883</v>
      </c>
      <c r="V46" s="45" t="s">
        <v>1752</v>
      </c>
      <c r="W46" s="45" t="s">
        <v>181</v>
      </c>
      <c r="X46" s="45" t="s">
        <v>182</v>
      </c>
      <c r="Y46" s="10" t="s">
        <v>1785</v>
      </c>
      <c r="Z46" s="10" t="b">
        <v>0</v>
      </c>
      <c r="AA46" s="18" t="s">
        <v>1743</v>
      </c>
    </row>
    <row r="47">
      <c r="A47" s="18">
        <f t="shared" si="1"/>
        <v>45</v>
      </c>
      <c r="C47" s="10" t="s">
        <v>1744</v>
      </c>
      <c r="E47" s="10" t="s">
        <v>1768</v>
      </c>
      <c r="F47" s="10" t="s">
        <v>1730</v>
      </c>
      <c r="H47" s="10" t="s">
        <v>1769</v>
      </c>
      <c r="K47" s="10" t="s">
        <v>1757</v>
      </c>
      <c r="L47" s="10" t="s">
        <v>1884</v>
      </c>
      <c r="M47" s="10" t="s">
        <v>1734</v>
      </c>
      <c r="N47" s="10" t="s">
        <v>1772</v>
      </c>
      <c r="O47" s="10" t="s">
        <v>183</v>
      </c>
      <c r="P47" s="10" t="s">
        <v>184</v>
      </c>
      <c r="Q47" s="10" t="s">
        <v>1760</v>
      </c>
      <c r="R47" s="10" t="s">
        <v>1885</v>
      </c>
      <c r="S47" s="10" t="s">
        <v>1803</v>
      </c>
      <c r="T47" s="10" t="s">
        <v>1739</v>
      </c>
      <c r="U47" s="10" t="s">
        <v>1740</v>
      </c>
      <c r="V47" s="45" t="s">
        <v>1752</v>
      </c>
      <c r="W47" s="45" t="s">
        <v>185</v>
      </c>
      <c r="X47" s="45" t="s">
        <v>186</v>
      </c>
      <c r="Y47" s="10" t="s">
        <v>1872</v>
      </c>
      <c r="Z47" s="10" t="b">
        <v>1</v>
      </c>
      <c r="AA47" s="18" t="s">
        <v>1743</v>
      </c>
    </row>
    <row r="48">
      <c r="A48" s="18">
        <f t="shared" si="1"/>
        <v>46</v>
      </c>
      <c r="C48" s="10" t="s">
        <v>1728</v>
      </c>
      <c r="E48" s="10" t="s">
        <v>1786</v>
      </c>
      <c r="F48" s="10" t="s">
        <v>1730</v>
      </c>
      <c r="H48" s="10" t="s">
        <v>1846</v>
      </c>
      <c r="K48" s="10" t="s">
        <v>1745</v>
      </c>
      <c r="L48" s="10" t="s">
        <v>1854</v>
      </c>
      <c r="M48" s="10" t="s">
        <v>1734</v>
      </c>
      <c r="N48" s="10" t="s">
        <v>1772</v>
      </c>
      <c r="O48" s="10" t="s">
        <v>187</v>
      </c>
      <c r="P48" s="10" t="s">
        <v>188</v>
      </c>
      <c r="Q48" s="10" t="s">
        <v>1736</v>
      </c>
      <c r="R48" s="10" t="s">
        <v>1882</v>
      </c>
      <c r="S48" s="10" t="s">
        <v>1750</v>
      </c>
      <c r="T48" s="10" t="s">
        <v>1739</v>
      </c>
      <c r="U48" s="10" t="s">
        <v>1740</v>
      </c>
      <c r="V48" s="45" t="s">
        <v>1752</v>
      </c>
      <c r="W48" s="45" t="s">
        <v>189</v>
      </c>
      <c r="X48" s="45" t="s">
        <v>190</v>
      </c>
      <c r="Y48" s="10" t="s">
        <v>1834</v>
      </c>
      <c r="Z48" s="10" t="b">
        <v>0</v>
      </c>
      <c r="AA48" s="18" t="s">
        <v>1743</v>
      </c>
    </row>
    <row r="49">
      <c r="A49" s="18">
        <f t="shared" si="1"/>
        <v>47</v>
      </c>
      <c r="C49" s="10" t="s">
        <v>1744</v>
      </c>
      <c r="E49" s="10" t="s">
        <v>1768</v>
      </c>
      <c r="F49" s="10" t="s">
        <v>1730</v>
      </c>
      <c r="H49" s="10" t="s">
        <v>1769</v>
      </c>
      <c r="K49" s="10" t="s">
        <v>1757</v>
      </c>
      <c r="L49" s="10" t="s">
        <v>1886</v>
      </c>
      <c r="M49" s="10" t="s">
        <v>1734</v>
      </c>
      <c r="N49" s="10" t="s">
        <v>1807</v>
      </c>
      <c r="O49" s="10" t="s">
        <v>191</v>
      </c>
      <c r="P49" s="10" t="s">
        <v>192</v>
      </c>
      <c r="Q49" s="10" t="s">
        <v>1736</v>
      </c>
      <c r="R49" s="10" t="s">
        <v>1882</v>
      </c>
      <c r="S49" s="10" t="s">
        <v>1887</v>
      </c>
      <c r="T49" s="10" t="s">
        <v>1739</v>
      </c>
      <c r="U49" s="10" t="s">
        <v>1888</v>
      </c>
      <c r="V49" s="45" t="s">
        <v>1752</v>
      </c>
      <c r="W49" s="45" t="s">
        <v>193</v>
      </c>
      <c r="X49" s="45" t="s">
        <v>194</v>
      </c>
      <c r="Y49" s="10" t="s">
        <v>1880</v>
      </c>
      <c r="Z49" s="10" t="b">
        <v>1</v>
      </c>
      <c r="AA49" s="18" t="s">
        <v>1743</v>
      </c>
    </row>
    <row r="50">
      <c r="A50" s="18">
        <f t="shared" si="1"/>
        <v>48</v>
      </c>
      <c r="C50" s="10" t="s">
        <v>1801</v>
      </c>
      <c r="E50" s="10" t="s">
        <v>1768</v>
      </c>
      <c r="F50" s="10" t="s">
        <v>1755</v>
      </c>
      <c r="H50" s="10" t="s">
        <v>1769</v>
      </c>
      <c r="K50" s="10" t="s">
        <v>1732</v>
      </c>
      <c r="L50" s="10" t="s">
        <v>1771</v>
      </c>
      <c r="M50" s="10" t="s">
        <v>1759</v>
      </c>
      <c r="N50" s="10" t="s">
        <v>1772</v>
      </c>
      <c r="O50" s="10" t="s">
        <v>195</v>
      </c>
      <c r="P50" s="10" t="s">
        <v>196</v>
      </c>
      <c r="Q50" s="10" t="s">
        <v>1736</v>
      </c>
      <c r="R50" s="10" t="s">
        <v>1737</v>
      </c>
      <c r="S50" s="10" t="s">
        <v>1887</v>
      </c>
      <c r="T50" s="10" t="s">
        <v>1739</v>
      </c>
      <c r="U50" s="10" t="s">
        <v>1852</v>
      </c>
      <c r="V50" s="45" t="s">
        <v>1765</v>
      </c>
      <c r="W50" s="45" t="s">
        <v>197</v>
      </c>
      <c r="X50" s="45" t="s">
        <v>129</v>
      </c>
      <c r="Y50" s="10" t="s">
        <v>1796</v>
      </c>
      <c r="Z50" s="10" t="b">
        <v>0</v>
      </c>
      <c r="AA50" s="18" t="s">
        <v>1767</v>
      </c>
    </row>
    <row r="51">
      <c r="A51" s="18">
        <f t="shared" si="1"/>
        <v>49</v>
      </c>
      <c r="C51" s="10" t="s">
        <v>1728</v>
      </c>
      <c r="E51" s="10" t="s">
        <v>1789</v>
      </c>
      <c r="F51" s="10" t="s">
        <v>1730</v>
      </c>
      <c r="H51" s="10" t="s">
        <v>1790</v>
      </c>
      <c r="K51" s="10" t="s">
        <v>1757</v>
      </c>
      <c r="L51" s="10" t="s">
        <v>1771</v>
      </c>
      <c r="M51" s="10" t="s">
        <v>1759</v>
      </c>
      <c r="N51" s="10" t="s">
        <v>1772</v>
      </c>
      <c r="O51" s="10" t="s">
        <v>198</v>
      </c>
      <c r="P51" s="10" t="s">
        <v>199</v>
      </c>
      <c r="Q51" s="10" t="s">
        <v>1736</v>
      </c>
      <c r="R51" s="10" t="s">
        <v>1889</v>
      </c>
      <c r="S51" s="10" t="s">
        <v>1890</v>
      </c>
      <c r="T51" s="10" t="s">
        <v>1739</v>
      </c>
      <c r="U51" s="10" t="s">
        <v>1891</v>
      </c>
      <c r="V51" s="45" t="s">
        <v>1741</v>
      </c>
      <c r="W51" s="45" t="s">
        <v>200</v>
      </c>
      <c r="X51" s="45" t="s">
        <v>80</v>
      </c>
      <c r="Y51" s="10" t="s">
        <v>1785</v>
      </c>
      <c r="Z51" s="10" t="b">
        <v>1</v>
      </c>
      <c r="AA51" s="18" t="s">
        <v>1743</v>
      </c>
    </row>
    <row r="52">
      <c r="A52" s="18">
        <f t="shared" si="1"/>
        <v>50</v>
      </c>
      <c r="C52" s="10" t="s">
        <v>1801</v>
      </c>
      <c r="E52" s="10" t="s">
        <v>1768</v>
      </c>
      <c r="F52" s="10" t="s">
        <v>1755</v>
      </c>
      <c r="H52" s="10" t="s">
        <v>1769</v>
      </c>
      <c r="K52" s="10" t="s">
        <v>1757</v>
      </c>
      <c r="L52" s="10" t="s">
        <v>1851</v>
      </c>
      <c r="M52" s="10" t="s">
        <v>1759</v>
      </c>
      <c r="N52" s="10" t="s">
        <v>1807</v>
      </c>
      <c r="O52" s="10" t="s">
        <v>201</v>
      </c>
      <c r="P52" s="10" t="s">
        <v>202</v>
      </c>
      <c r="Q52" s="10" t="s">
        <v>1736</v>
      </c>
      <c r="R52" s="10" t="s">
        <v>1892</v>
      </c>
      <c r="S52" s="10" t="s">
        <v>1779</v>
      </c>
      <c r="T52" s="10" t="s">
        <v>1794</v>
      </c>
      <c r="U52" s="10" t="s">
        <v>1871</v>
      </c>
      <c r="V52" s="45" t="s">
        <v>1752</v>
      </c>
      <c r="W52" s="45" t="s">
        <v>203</v>
      </c>
      <c r="X52" s="45" t="s">
        <v>204</v>
      </c>
      <c r="Y52" s="10" t="s">
        <v>1796</v>
      </c>
      <c r="Z52" s="10" t="b">
        <v>0</v>
      </c>
      <c r="AA52" s="18" t="s">
        <v>1743</v>
      </c>
    </row>
    <row r="53">
      <c r="A53" s="18">
        <f t="shared" si="1"/>
        <v>51</v>
      </c>
      <c r="C53" s="10" t="s">
        <v>1801</v>
      </c>
      <c r="E53" s="10" t="s">
        <v>1768</v>
      </c>
      <c r="F53" s="10" t="s">
        <v>1755</v>
      </c>
      <c r="H53" s="10" t="s">
        <v>1769</v>
      </c>
      <c r="K53" s="10" t="s">
        <v>1791</v>
      </c>
      <c r="L53" s="10" t="s">
        <v>1822</v>
      </c>
      <c r="M53" s="10" t="s">
        <v>1734</v>
      </c>
      <c r="N53" s="10" t="s">
        <v>1807</v>
      </c>
      <c r="O53" s="10" t="s">
        <v>205</v>
      </c>
      <c r="P53" s="10" t="s">
        <v>206</v>
      </c>
      <c r="Q53" s="10" t="s">
        <v>1823</v>
      </c>
      <c r="R53" s="10" t="s">
        <v>1885</v>
      </c>
      <c r="S53" s="10" t="s">
        <v>1840</v>
      </c>
      <c r="T53" s="10" t="s">
        <v>1804</v>
      </c>
      <c r="U53" s="10" t="s">
        <v>1893</v>
      </c>
      <c r="V53" s="45" t="s">
        <v>1741</v>
      </c>
      <c r="W53" s="45" t="s">
        <v>207</v>
      </c>
      <c r="X53" s="45" t="s">
        <v>97</v>
      </c>
      <c r="Y53" s="10" t="s">
        <v>1785</v>
      </c>
      <c r="Z53" s="10" t="b">
        <v>0</v>
      </c>
      <c r="AA53" s="18" t="s">
        <v>1767</v>
      </c>
    </row>
    <row r="54">
      <c r="A54" s="18">
        <f t="shared" si="1"/>
        <v>52</v>
      </c>
      <c r="C54" s="10" t="s">
        <v>1728</v>
      </c>
      <c r="E54" s="10" t="s">
        <v>1789</v>
      </c>
      <c r="F54" s="10" t="s">
        <v>1730</v>
      </c>
      <c r="H54" s="10" t="s">
        <v>1790</v>
      </c>
      <c r="K54" s="10" t="s">
        <v>1745</v>
      </c>
      <c r="L54" s="10" t="s">
        <v>1894</v>
      </c>
      <c r="M54" s="10" t="s">
        <v>1734</v>
      </c>
      <c r="N54" s="10" t="s">
        <v>1748</v>
      </c>
      <c r="O54" s="10" t="s">
        <v>208</v>
      </c>
      <c r="P54" s="10" t="s">
        <v>209</v>
      </c>
      <c r="Q54" s="10" t="s">
        <v>1736</v>
      </c>
      <c r="R54" s="10" t="s">
        <v>1895</v>
      </c>
      <c r="S54" s="10" t="s">
        <v>1762</v>
      </c>
      <c r="T54" s="10" t="s">
        <v>1739</v>
      </c>
      <c r="U54" s="10" t="s">
        <v>1740</v>
      </c>
      <c r="V54" s="45" t="s">
        <v>1752</v>
      </c>
      <c r="W54" s="45" t="s">
        <v>210</v>
      </c>
      <c r="X54" s="45" t="s">
        <v>211</v>
      </c>
      <c r="Y54" s="10" t="s">
        <v>1845</v>
      </c>
      <c r="Z54" s="10" t="b">
        <v>0</v>
      </c>
      <c r="AA54" s="18" t="s">
        <v>1858</v>
      </c>
    </row>
    <row r="55">
      <c r="A55" s="18">
        <f t="shared" si="1"/>
        <v>53</v>
      </c>
      <c r="C55" s="10" t="s">
        <v>1744</v>
      </c>
      <c r="E55" s="10" t="s">
        <v>1768</v>
      </c>
      <c r="F55" s="10" t="s">
        <v>1730</v>
      </c>
      <c r="H55" s="10" t="s">
        <v>1769</v>
      </c>
      <c r="K55" s="10" t="s">
        <v>1732</v>
      </c>
      <c r="L55" s="10" t="s">
        <v>1896</v>
      </c>
      <c r="M55" s="10" t="s">
        <v>1734</v>
      </c>
      <c r="N55" s="10" t="s">
        <v>1772</v>
      </c>
      <c r="O55" s="10" t="s">
        <v>47</v>
      </c>
      <c r="P55" s="10" t="s">
        <v>212</v>
      </c>
      <c r="Q55" s="10" t="s">
        <v>1736</v>
      </c>
      <c r="R55" s="10" t="s">
        <v>1827</v>
      </c>
      <c r="S55" s="10" t="s">
        <v>1832</v>
      </c>
      <c r="T55" s="10" t="s">
        <v>1739</v>
      </c>
      <c r="U55" s="10" t="s">
        <v>1897</v>
      </c>
      <c r="V55" s="45" t="s">
        <v>1752</v>
      </c>
      <c r="W55" s="45" t="s">
        <v>213</v>
      </c>
      <c r="X55" s="45" t="s">
        <v>214</v>
      </c>
      <c r="Y55" s="10" t="s">
        <v>1785</v>
      </c>
      <c r="Z55" s="10" t="b">
        <v>0</v>
      </c>
      <c r="AA55" s="18" t="s">
        <v>1743</v>
      </c>
    </row>
    <row r="56">
      <c r="A56" s="18">
        <f t="shared" si="1"/>
        <v>54</v>
      </c>
      <c r="C56" s="10" t="s">
        <v>1744</v>
      </c>
      <c r="E56" s="10" t="s">
        <v>1768</v>
      </c>
      <c r="F56" s="10" t="s">
        <v>1730</v>
      </c>
      <c r="H56" s="10" t="s">
        <v>1769</v>
      </c>
      <c r="K56" s="10" t="s">
        <v>1770</v>
      </c>
      <c r="L56" s="10" t="s">
        <v>1771</v>
      </c>
      <c r="M56" s="10" t="s">
        <v>1759</v>
      </c>
      <c r="N56" s="10" t="s">
        <v>1772</v>
      </c>
      <c r="O56" s="10" t="s">
        <v>215</v>
      </c>
      <c r="P56" s="10" t="s">
        <v>216</v>
      </c>
      <c r="Q56" s="10" t="s">
        <v>1760</v>
      </c>
      <c r="R56" s="10" t="s">
        <v>1827</v>
      </c>
      <c r="S56" s="10" t="s">
        <v>1825</v>
      </c>
      <c r="T56" s="10" t="s">
        <v>1739</v>
      </c>
      <c r="U56" s="10" t="s">
        <v>1780</v>
      </c>
      <c r="V56" s="45" t="s">
        <v>1752</v>
      </c>
      <c r="W56" s="45" t="s">
        <v>173</v>
      </c>
      <c r="X56" s="45" t="s">
        <v>80</v>
      </c>
      <c r="Y56" s="10" t="s">
        <v>1776</v>
      </c>
      <c r="Z56" s="10" t="b">
        <v>0</v>
      </c>
      <c r="AA56" s="18" t="s">
        <v>1767</v>
      </c>
    </row>
    <row r="57">
      <c r="A57" s="18">
        <f t="shared" si="1"/>
        <v>55</v>
      </c>
      <c r="C57" s="10" t="s">
        <v>1728</v>
      </c>
      <c r="E57" s="10" t="s">
        <v>1786</v>
      </c>
      <c r="F57" s="10" t="s">
        <v>1730</v>
      </c>
      <c r="H57" s="10" t="s">
        <v>1898</v>
      </c>
      <c r="K57" s="10" t="s">
        <v>1745</v>
      </c>
      <c r="L57" s="10" t="s">
        <v>1899</v>
      </c>
      <c r="M57" s="10" t="s">
        <v>1734</v>
      </c>
      <c r="N57" s="10" t="s">
        <v>1748</v>
      </c>
      <c r="O57" s="10" t="s">
        <v>217</v>
      </c>
      <c r="P57" s="10" t="s">
        <v>218</v>
      </c>
      <c r="Q57" s="10" t="s">
        <v>1736</v>
      </c>
      <c r="R57" s="10" t="s">
        <v>1737</v>
      </c>
      <c r="S57" s="10" t="s">
        <v>1832</v>
      </c>
      <c r="T57" s="10" t="s">
        <v>1794</v>
      </c>
      <c r="U57" s="10" t="s">
        <v>1883</v>
      </c>
      <c r="V57" s="45" t="s">
        <v>1752</v>
      </c>
      <c r="W57" s="45" t="s">
        <v>219</v>
      </c>
      <c r="X57" s="45" t="s">
        <v>220</v>
      </c>
      <c r="Y57" s="10" t="s">
        <v>1900</v>
      </c>
      <c r="Z57" s="10" t="b">
        <v>0</v>
      </c>
      <c r="AA57" s="18" t="s">
        <v>1743</v>
      </c>
    </row>
    <row r="58">
      <c r="A58" s="18">
        <f t="shared" si="1"/>
        <v>56</v>
      </c>
      <c r="C58" s="10" t="s">
        <v>1744</v>
      </c>
      <c r="E58" s="10" t="s">
        <v>1768</v>
      </c>
      <c r="F58" s="10" t="s">
        <v>1755</v>
      </c>
      <c r="H58" s="10" t="s">
        <v>1769</v>
      </c>
      <c r="K58" s="10" t="s">
        <v>1757</v>
      </c>
      <c r="L58" s="10" t="s">
        <v>1901</v>
      </c>
      <c r="M58" s="10" t="s">
        <v>1734</v>
      </c>
      <c r="N58" s="10" t="s">
        <v>1807</v>
      </c>
      <c r="O58" s="10" t="s">
        <v>221</v>
      </c>
      <c r="P58" s="10" t="s">
        <v>222</v>
      </c>
      <c r="Q58" s="10" t="s">
        <v>1736</v>
      </c>
      <c r="R58" s="10" t="s">
        <v>1827</v>
      </c>
      <c r="S58" s="10" t="s">
        <v>1750</v>
      </c>
      <c r="T58" s="10" t="s">
        <v>1739</v>
      </c>
      <c r="U58" s="10" t="s">
        <v>1902</v>
      </c>
      <c r="V58" s="45" t="s">
        <v>1752</v>
      </c>
      <c r="W58" s="45" t="s">
        <v>223</v>
      </c>
      <c r="X58" s="45" t="s">
        <v>224</v>
      </c>
      <c r="Y58" s="10" t="s">
        <v>1785</v>
      </c>
      <c r="Z58" s="10" t="b">
        <v>1</v>
      </c>
      <c r="AA58" s="18" t="s">
        <v>1743</v>
      </c>
    </row>
    <row r="59">
      <c r="A59" s="18">
        <f t="shared" si="1"/>
        <v>57</v>
      </c>
      <c r="C59" s="10" t="s">
        <v>1744</v>
      </c>
      <c r="E59" s="10" t="s">
        <v>1768</v>
      </c>
      <c r="F59" s="10" t="s">
        <v>1730</v>
      </c>
      <c r="H59" s="10" t="s">
        <v>1756</v>
      </c>
      <c r="K59" s="10" t="s">
        <v>1757</v>
      </c>
      <c r="L59" s="10" t="s">
        <v>1899</v>
      </c>
      <c r="M59" s="10" t="s">
        <v>1734</v>
      </c>
      <c r="N59" s="10" t="s">
        <v>1748</v>
      </c>
      <c r="O59" s="10" t="s">
        <v>225</v>
      </c>
      <c r="P59" s="10" t="s">
        <v>226</v>
      </c>
      <c r="Q59" s="10" t="s">
        <v>1736</v>
      </c>
      <c r="R59" s="10" t="s">
        <v>1903</v>
      </c>
      <c r="S59" s="10" t="s">
        <v>1861</v>
      </c>
      <c r="T59" s="10" t="s">
        <v>1739</v>
      </c>
      <c r="U59" s="10" t="s">
        <v>1799</v>
      </c>
      <c r="V59" s="45" t="s">
        <v>1752</v>
      </c>
      <c r="W59" s="45" t="s">
        <v>227</v>
      </c>
      <c r="X59" s="45" t="s">
        <v>228</v>
      </c>
      <c r="Y59" s="10" t="s">
        <v>1834</v>
      </c>
      <c r="Z59" s="10" t="b">
        <v>1</v>
      </c>
      <c r="AA59" s="18" t="s">
        <v>1743</v>
      </c>
    </row>
    <row r="60">
      <c r="A60" s="18">
        <f t="shared" si="1"/>
        <v>58</v>
      </c>
      <c r="C60" s="10" t="s">
        <v>1728</v>
      </c>
      <c r="E60" s="10" t="s">
        <v>1786</v>
      </c>
      <c r="F60" s="10" t="s">
        <v>1755</v>
      </c>
      <c r="H60" s="10" t="s">
        <v>1769</v>
      </c>
      <c r="K60" s="10" t="s">
        <v>1770</v>
      </c>
      <c r="L60" s="10" t="s">
        <v>1771</v>
      </c>
      <c r="M60" s="10" t="s">
        <v>1759</v>
      </c>
      <c r="N60" s="10" t="s">
        <v>1772</v>
      </c>
      <c r="O60" s="10" t="s">
        <v>229</v>
      </c>
      <c r="P60" s="10" t="s">
        <v>230</v>
      </c>
      <c r="Q60" s="10" t="s">
        <v>1736</v>
      </c>
      <c r="R60" s="10" t="s">
        <v>1737</v>
      </c>
      <c r="S60" s="10" t="s">
        <v>1887</v>
      </c>
      <c r="T60" s="10" t="s">
        <v>1739</v>
      </c>
      <c r="U60" s="10" t="s">
        <v>1740</v>
      </c>
      <c r="V60" s="45" t="s">
        <v>1741</v>
      </c>
      <c r="W60" s="45" t="s">
        <v>231</v>
      </c>
      <c r="X60" s="45" t="s">
        <v>88</v>
      </c>
      <c r="Y60" s="10" t="s">
        <v>1776</v>
      </c>
      <c r="Z60" s="10" t="b">
        <v>0</v>
      </c>
      <c r="AA60" s="18" t="s">
        <v>1767</v>
      </c>
    </row>
    <row r="61">
      <c r="A61" s="18">
        <f t="shared" si="1"/>
        <v>59</v>
      </c>
      <c r="C61" s="10" t="s">
        <v>1801</v>
      </c>
      <c r="E61" s="10" t="s">
        <v>1768</v>
      </c>
      <c r="F61" s="10" t="s">
        <v>1755</v>
      </c>
      <c r="H61" s="10" t="s">
        <v>1769</v>
      </c>
      <c r="K61" s="10" t="s">
        <v>1791</v>
      </c>
      <c r="L61" s="10" t="s">
        <v>1847</v>
      </c>
      <c r="M61" s="10" t="s">
        <v>1734</v>
      </c>
      <c r="N61" s="10" t="s">
        <v>1772</v>
      </c>
      <c r="O61" s="10" t="s">
        <v>232</v>
      </c>
      <c r="P61" s="10" t="s">
        <v>233</v>
      </c>
      <c r="Q61" s="10" t="s">
        <v>1736</v>
      </c>
      <c r="R61" s="10" t="s">
        <v>1875</v>
      </c>
      <c r="S61" s="10" t="s">
        <v>1750</v>
      </c>
      <c r="T61" s="10" t="s">
        <v>1739</v>
      </c>
      <c r="U61" s="10" t="s">
        <v>1852</v>
      </c>
      <c r="V61" s="45" t="s">
        <v>1752</v>
      </c>
      <c r="W61" s="45" t="s">
        <v>234</v>
      </c>
      <c r="X61" s="45" t="s">
        <v>88</v>
      </c>
      <c r="Y61" s="10" t="s">
        <v>1796</v>
      </c>
      <c r="Z61" s="10" t="b">
        <v>0</v>
      </c>
      <c r="AA61" s="18" t="s">
        <v>1767</v>
      </c>
    </row>
    <row r="62">
      <c r="A62" s="18">
        <f t="shared" si="1"/>
        <v>60</v>
      </c>
      <c r="C62" s="10" t="s">
        <v>1744</v>
      </c>
      <c r="E62" s="10" t="s">
        <v>1797</v>
      </c>
      <c r="F62" s="10" t="s">
        <v>1755</v>
      </c>
      <c r="H62" s="10" t="s">
        <v>1904</v>
      </c>
      <c r="K62" s="10" t="s">
        <v>1770</v>
      </c>
      <c r="L62" s="10" t="s">
        <v>1771</v>
      </c>
      <c r="M62" s="10" t="s">
        <v>1759</v>
      </c>
      <c r="N62" s="10" t="s">
        <v>1772</v>
      </c>
      <c r="O62" s="10" t="s">
        <v>235</v>
      </c>
      <c r="P62" s="10" t="s">
        <v>236</v>
      </c>
      <c r="Q62" s="10" t="s">
        <v>1760</v>
      </c>
      <c r="R62" s="10" t="s">
        <v>1827</v>
      </c>
      <c r="S62" s="10" t="s">
        <v>1828</v>
      </c>
      <c r="T62" s="10" t="s">
        <v>1739</v>
      </c>
      <c r="U62" s="10" t="s">
        <v>1850</v>
      </c>
      <c r="V62" s="45" t="s">
        <v>1765</v>
      </c>
      <c r="W62" s="45" t="s">
        <v>237</v>
      </c>
      <c r="X62" s="45" t="s">
        <v>238</v>
      </c>
      <c r="Y62" s="10" t="s">
        <v>1776</v>
      </c>
      <c r="Z62" s="10" t="b">
        <v>0</v>
      </c>
      <c r="AA62" s="18" t="s">
        <v>1767</v>
      </c>
    </row>
    <row r="63">
      <c r="A63" s="18">
        <f t="shared" si="1"/>
        <v>61</v>
      </c>
      <c r="C63" s="10" t="s">
        <v>1801</v>
      </c>
      <c r="E63" s="10" t="s">
        <v>1768</v>
      </c>
      <c r="F63" s="10" t="s">
        <v>1755</v>
      </c>
      <c r="H63" s="10" t="s">
        <v>1769</v>
      </c>
      <c r="K63" s="10" t="s">
        <v>1757</v>
      </c>
      <c r="L63" s="10" t="s">
        <v>1905</v>
      </c>
      <c r="M63" s="10" t="s">
        <v>1747</v>
      </c>
      <c r="N63" s="10" t="s">
        <v>1735</v>
      </c>
      <c r="O63" s="10" t="s">
        <v>239</v>
      </c>
      <c r="P63" s="10" t="s">
        <v>240</v>
      </c>
      <c r="Q63" s="10" t="s">
        <v>1736</v>
      </c>
      <c r="R63" s="10" t="s">
        <v>1761</v>
      </c>
      <c r="S63" s="10" t="s">
        <v>1828</v>
      </c>
      <c r="T63" s="10" t="s">
        <v>1794</v>
      </c>
      <c r="U63" s="10" t="s">
        <v>1906</v>
      </c>
      <c r="V63" s="45" t="s">
        <v>1741</v>
      </c>
      <c r="W63" s="45" t="s">
        <v>241</v>
      </c>
      <c r="X63" s="45" t="s">
        <v>242</v>
      </c>
      <c r="Y63" s="10" t="s">
        <v>1872</v>
      </c>
      <c r="Z63" s="10" t="b">
        <v>0</v>
      </c>
      <c r="AA63" s="18" t="s">
        <v>1743</v>
      </c>
    </row>
    <row r="64">
      <c r="A64" s="18">
        <f t="shared" si="1"/>
        <v>62</v>
      </c>
      <c r="C64" s="10" t="s">
        <v>1801</v>
      </c>
      <c r="E64" s="10" t="s">
        <v>1768</v>
      </c>
      <c r="F64" s="10" t="s">
        <v>1755</v>
      </c>
      <c r="H64" s="10" t="s">
        <v>1769</v>
      </c>
      <c r="K64" s="10" t="s">
        <v>1732</v>
      </c>
      <c r="L64" s="10" t="s">
        <v>1907</v>
      </c>
      <c r="M64" s="10" t="s">
        <v>1734</v>
      </c>
      <c r="N64" s="10" t="s">
        <v>1772</v>
      </c>
      <c r="O64" s="10" t="s">
        <v>243</v>
      </c>
      <c r="P64" s="10" t="s">
        <v>244</v>
      </c>
      <c r="Q64" s="10" t="s">
        <v>1736</v>
      </c>
      <c r="R64" s="10" t="s">
        <v>1908</v>
      </c>
      <c r="S64" s="10" t="s">
        <v>1762</v>
      </c>
      <c r="T64" s="10" t="s">
        <v>1739</v>
      </c>
      <c r="U64" s="10" t="s">
        <v>1740</v>
      </c>
      <c r="V64" s="45" t="s">
        <v>1752</v>
      </c>
      <c r="W64" s="45" t="s">
        <v>245</v>
      </c>
      <c r="X64" s="45" t="s">
        <v>246</v>
      </c>
      <c r="Y64" s="10" t="s">
        <v>1796</v>
      </c>
      <c r="Z64" s="10" t="b">
        <v>0</v>
      </c>
      <c r="AA64" s="18" t="s">
        <v>1743</v>
      </c>
    </row>
    <row r="65">
      <c r="A65" s="18">
        <f t="shared" si="1"/>
        <v>63</v>
      </c>
      <c r="C65" s="10" t="s">
        <v>1744</v>
      </c>
      <c r="E65" s="10" t="s">
        <v>1868</v>
      </c>
      <c r="F65" s="10" t="s">
        <v>1755</v>
      </c>
      <c r="H65" s="10" t="s">
        <v>1731</v>
      </c>
      <c r="K65" s="10" t="s">
        <v>1791</v>
      </c>
      <c r="L65" s="10" t="s">
        <v>1830</v>
      </c>
      <c r="M65" s="10" t="s">
        <v>1734</v>
      </c>
      <c r="N65" s="10" t="s">
        <v>1772</v>
      </c>
      <c r="O65" s="10" t="s">
        <v>247</v>
      </c>
      <c r="P65" s="10" t="s">
        <v>248</v>
      </c>
      <c r="Q65" s="10" t="s">
        <v>1736</v>
      </c>
      <c r="R65" s="10" t="s">
        <v>1909</v>
      </c>
      <c r="S65" s="10" t="s">
        <v>1910</v>
      </c>
      <c r="T65" s="10" t="s">
        <v>1739</v>
      </c>
      <c r="U65" s="10" t="s">
        <v>1876</v>
      </c>
      <c r="V65" s="45" t="s">
        <v>1752</v>
      </c>
      <c r="W65" s="45" t="s">
        <v>249</v>
      </c>
      <c r="X65" s="45" t="s">
        <v>250</v>
      </c>
      <c r="Y65" s="10" t="s">
        <v>1796</v>
      </c>
      <c r="Z65" s="10" t="b">
        <v>0</v>
      </c>
      <c r="AA65" s="18" t="s">
        <v>1743</v>
      </c>
    </row>
    <row r="66">
      <c r="A66" s="18">
        <f t="shared" si="1"/>
        <v>64</v>
      </c>
      <c r="C66" s="10" t="s">
        <v>1728</v>
      </c>
      <c r="E66" s="10" t="s">
        <v>1881</v>
      </c>
      <c r="F66" s="10" t="s">
        <v>1755</v>
      </c>
      <c r="H66" s="10" t="s">
        <v>1790</v>
      </c>
      <c r="K66" s="10" t="s">
        <v>1770</v>
      </c>
      <c r="L66" s="10" t="s">
        <v>1911</v>
      </c>
      <c r="M66" s="10" t="s">
        <v>1734</v>
      </c>
      <c r="N66" s="10" t="s">
        <v>1772</v>
      </c>
      <c r="O66" s="10" t="s">
        <v>251</v>
      </c>
      <c r="P66" s="10" t="s">
        <v>252</v>
      </c>
      <c r="Q66" s="10" t="s">
        <v>1760</v>
      </c>
      <c r="R66" s="10" t="s">
        <v>1827</v>
      </c>
      <c r="S66" s="10" t="s">
        <v>1912</v>
      </c>
      <c r="T66" s="10" t="s">
        <v>1739</v>
      </c>
      <c r="U66" s="10" t="s">
        <v>1740</v>
      </c>
      <c r="V66" s="45" t="s">
        <v>1752</v>
      </c>
      <c r="W66" s="45" t="s">
        <v>253</v>
      </c>
      <c r="X66" s="45" t="s">
        <v>177</v>
      </c>
      <c r="Y66" s="10" t="s">
        <v>1796</v>
      </c>
      <c r="Z66" s="10" t="b">
        <v>0</v>
      </c>
      <c r="AA66" s="18" t="s">
        <v>1767</v>
      </c>
    </row>
    <row r="67">
      <c r="A67" s="18">
        <f t="shared" si="1"/>
        <v>65</v>
      </c>
      <c r="C67" s="10" t="s">
        <v>1744</v>
      </c>
      <c r="E67" s="10" t="s">
        <v>1768</v>
      </c>
      <c r="F67" s="10" t="s">
        <v>1863</v>
      </c>
      <c r="H67" s="10" t="s">
        <v>1769</v>
      </c>
      <c r="K67" s="10" t="s">
        <v>1745</v>
      </c>
      <c r="L67" s="10" t="s">
        <v>1913</v>
      </c>
      <c r="M67" s="10" t="s">
        <v>1873</v>
      </c>
      <c r="N67" s="10" t="s">
        <v>1807</v>
      </c>
      <c r="O67" s="10" t="s">
        <v>254</v>
      </c>
      <c r="P67" s="10" t="s">
        <v>255</v>
      </c>
      <c r="Q67" s="10" t="s">
        <v>1760</v>
      </c>
      <c r="R67" s="10" t="s">
        <v>1737</v>
      </c>
      <c r="S67" s="10" t="s">
        <v>1818</v>
      </c>
      <c r="T67" s="10" t="s">
        <v>1739</v>
      </c>
      <c r="U67" s="10" t="s">
        <v>1914</v>
      </c>
      <c r="V67" s="45" t="s">
        <v>1752</v>
      </c>
      <c r="W67" s="45" t="s">
        <v>256</v>
      </c>
      <c r="X67" s="45" t="s">
        <v>257</v>
      </c>
      <c r="Y67" s="10" t="s">
        <v>1805</v>
      </c>
      <c r="Z67" s="10" t="b">
        <v>0</v>
      </c>
      <c r="AA67" s="18" t="s">
        <v>1743</v>
      </c>
    </row>
    <row r="68">
      <c r="A68" s="18">
        <f t="shared" si="1"/>
        <v>66</v>
      </c>
      <c r="C68" s="10" t="s">
        <v>1728</v>
      </c>
      <c r="E68" s="10" t="s">
        <v>1777</v>
      </c>
      <c r="F68" s="10" t="s">
        <v>1730</v>
      </c>
      <c r="H68" s="10" t="s">
        <v>1915</v>
      </c>
      <c r="K68" s="10" t="s">
        <v>1757</v>
      </c>
      <c r="L68" s="10" t="s">
        <v>1806</v>
      </c>
      <c r="M68" s="10" t="s">
        <v>1734</v>
      </c>
      <c r="N68" s="10" t="s">
        <v>1772</v>
      </c>
      <c r="O68" s="10" t="s">
        <v>258</v>
      </c>
      <c r="P68" s="10" t="s">
        <v>259</v>
      </c>
      <c r="Q68" s="10" t="s">
        <v>1736</v>
      </c>
      <c r="R68" s="10" t="s">
        <v>1909</v>
      </c>
      <c r="S68" s="10" t="s">
        <v>1762</v>
      </c>
      <c r="T68" s="10" t="s">
        <v>1739</v>
      </c>
      <c r="U68" s="10" t="s">
        <v>1916</v>
      </c>
      <c r="V68" s="45" t="s">
        <v>1741</v>
      </c>
      <c r="W68" s="45" t="s">
        <v>260</v>
      </c>
      <c r="X68" s="45" t="s">
        <v>261</v>
      </c>
      <c r="Y68" s="10" t="s">
        <v>1880</v>
      </c>
      <c r="Z68" s="10" t="b">
        <v>0</v>
      </c>
      <c r="AA68" s="18" t="s">
        <v>1743</v>
      </c>
    </row>
    <row r="69">
      <c r="A69" s="18">
        <f t="shared" si="1"/>
        <v>67</v>
      </c>
      <c r="C69" s="10" t="s">
        <v>1728</v>
      </c>
      <c r="E69" s="10" t="s">
        <v>1786</v>
      </c>
      <c r="F69" s="10" t="s">
        <v>1730</v>
      </c>
      <c r="H69" s="10" t="s">
        <v>1769</v>
      </c>
      <c r="K69" s="10" t="s">
        <v>1757</v>
      </c>
      <c r="L69" s="10" t="s">
        <v>1806</v>
      </c>
      <c r="M69" s="10" t="s">
        <v>1734</v>
      </c>
      <c r="N69" s="10" t="s">
        <v>1807</v>
      </c>
      <c r="O69" s="10" t="s">
        <v>262</v>
      </c>
      <c r="P69" s="10" t="s">
        <v>263</v>
      </c>
      <c r="Q69" s="10" t="s">
        <v>1760</v>
      </c>
      <c r="R69" s="10" t="s">
        <v>1917</v>
      </c>
      <c r="S69" s="10" t="s">
        <v>1762</v>
      </c>
      <c r="T69" s="10" t="s">
        <v>1739</v>
      </c>
      <c r="U69" s="10" t="s">
        <v>1784</v>
      </c>
      <c r="V69" s="45" t="s">
        <v>1741</v>
      </c>
      <c r="W69" s="45" t="s">
        <v>96</v>
      </c>
      <c r="X69" s="45" t="s">
        <v>137</v>
      </c>
      <c r="Y69" s="10" t="s">
        <v>1796</v>
      </c>
      <c r="Z69" s="10" t="b">
        <v>0</v>
      </c>
      <c r="AA69" s="18" t="s">
        <v>1767</v>
      </c>
    </row>
    <row r="70">
      <c r="A70" s="18">
        <f t="shared" si="1"/>
        <v>68</v>
      </c>
      <c r="C70" s="10" t="s">
        <v>1744</v>
      </c>
      <c r="E70" s="10" t="s">
        <v>1768</v>
      </c>
      <c r="F70" s="10" t="s">
        <v>1755</v>
      </c>
      <c r="H70" s="10" t="s">
        <v>1918</v>
      </c>
      <c r="K70" s="10" t="s">
        <v>1745</v>
      </c>
      <c r="L70" s="10" t="s">
        <v>1894</v>
      </c>
      <c r="M70" s="10" t="s">
        <v>1747</v>
      </c>
      <c r="N70" s="10" t="s">
        <v>1748</v>
      </c>
      <c r="O70" s="10" t="s">
        <v>264</v>
      </c>
      <c r="P70" s="10" t="s">
        <v>265</v>
      </c>
      <c r="Q70" s="10" t="s">
        <v>1736</v>
      </c>
      <c r="R70" s="10" t="s">
        <v>1827</v>
      </c>
      <c r="S70" s="10" t="s">
        <v>1919</v>
      </c>
      <c r="T70" s="10" t="s">
        <v>1794</v>
      </c>
      <c r="U70" s="10" t="s">
        <v>1857</v>
      </c>
      <c r="V70" s="45" t="s">
        <v>1752</v>
      </c>
      <c r="W70" s="45" t="s">
        <v>266</v>
      </c>
      <c r="X70" s="45" t="s">
        <v>267</v>
      </c>
      <c r="Y70" s="10" t="s">
        <v>1920</v>
      </c>
      <c r="Z70" s="10" t="b">
        <v>0</v>
      </c>
      <c r="AA70" s="18" t="s">
        <v>1743</v>
      </c>
    </row>
    <row r="71">
      <c r="A71" s="18">
        <f t="shared" si="1"/>
        <v>69</v>
      </c>
      <c r="C71" s="10" t="s">
        <v>1728</v>
      </c>
      <c r="E71" s="10" t="s">
        <v>1786</v>
      </c>
      <c r="F71" s="10" t="s">
        <v>1755</v>
      </c>
      <c r="H71" s="10" t="s">
        <v>1769</v>
      </c>
      <c r="K71" s="10" t="s">
        <v>1791</v>
      </c>
      <c r="L71" s="10" t="s">
        <v>1781</v>
      </c>
      <c r="M71" s="10" t="s">
        <v>1734</v>
      </c>
      <c r="N71" s="10" t="s">
        <v>1748</v>
      </c>
      <c r="O71" s="10" t="s">
        <v>268</v>
      </c>
      <c r="P71" s="10" t="s">
        <v>269</v>
      </c>
      <c r="Q71" s="10" t="s">
        <v>1736</v>
      </c>
      <c r="R71" s="10" t="s">
        <v>1812</v>
      </c>
      <c r="S71" s="10" t="s">
        <v>1921</v>
      </c>
      <c r="T71" s="10" t="s">
        <v>1794</v>
      </c>
      <c r="U71" s="10" t="s">
        <v>1852</v>
      </c>
      <c r="V71" s="45" t="s">
        <v>1765</v>
      </c>
      <c r="W71" s="45" t="s">
        <v>270</v>
      </c>
      <c r="X71" s="45" t="s">
        <v>271</v>
      </c>
      <c r="Y71" s="10" t="s">
        <v>1872</v>
      </c>
      <c r="Z71" s="10" t="b">
        <v>0</v>
      </c>
      <c r="AA71" s="18" t="s">
        <v>1743</v>
      </c>
    </row>
    <row r="72">
      <c r="A72" s="18">
        <f t="shared" si="1"/>
        <v>70</v>
      </c>
      <c r="C72" s="10" t="s">
        <v>1744</v>
      </c>
      <c r="E72" s="10" t="s">
        <v>1786</v>
      </c>
      <c r="F72" s="10" t="s">
        <v>1730</v>
      </c>
      <c r="H72" s="10" t="s">
        <v>1769</v>
      </c>
      <c r="K72" s="10" t="s">
        <v>1757</v>
      </c>
      <c r="L72" s="10" t="s">
        <v>1922</v>
      </c>
      <c r="M72" s="10" t="s">
        <v>1817</v>
      </c>
      <c r="N72" s="10" t="s">
        <v>1735</v>
      </c>
      <c r="O72" s="10" t="s">
        <v>272</v>
      </c>
      <c r="P72" s="10" t="s">
        <v>273</v>
      </c>
      <c r="Q72" s="10" t="s">
        <v>1760</v>
      </c>
      <c r="R72" s="10" t="s">
        <v>1895</v>
      </c>
      <c r="S72" s="10" t="s">
        <v>1923</v>
      </c>
      <c r="T72" s="10" t="s">
        <v>1794</v>
      </c>
      <c r="U72" s="10" t="s">
        <v>1826</v>
      </c>
      <c r="V72" s="45" t="s">
        <v>1800</v>
      </c>
      <c r="W72" s="45" t="s">
        <v>274</v>
      </c>
      <c r="X72" s="45" t="s">
        <v>275</v>
      </c>
      <c r="Y72" s="10" t="s">
        <v>1796</v>
      </c>
      <c r="Z72" s="10" t="b">
        <v>0</v>
      </c>
      <c r="AA72" s="18" t="s">
        <v>1743</v>
      </c>
    </row>
    <row r="73">
      <c r="A73" s="18">
        <f t="shared" si="1"/>
        <v>71</v>
      </c>
      <c r="C73" s="10" t="s">
        <v>1728</v>
      </c>
      <c r="E73" s="10" t="s">
        <v>1786</v>
      </c>
      <c r="F73" s="10" t="s">
        <v>1755</v>
      </c>
      <c r="H73" s="10" t="s">
        <v>1769</v>
      </c>
      <c r="K73" s="10" t="s">
        <v>1791</v>
      </c>
      <c r="L73" s="10" t="s">
        <v>1911</v>
      </c>
      <c r="M73" s="10" t="s">
        <v>1817</v>
      </c>
      <c r="N73" s="10" t="s">
        <v>1772</v>
      </c>
      <c r="O73" s="10" t="s">
        <v>276</v>
      </c>
      <c r="P73" s="10" t="s">
        <v>277</v>
      </c>
      <c r="Q73" s="10" t="s">
        <v>1736</v>
      </c>
      <c r="R73" s="10" t="s">
        <v>1737</v>
      </c>
      <c r="S73" s="10" t="s">
        <v>1738</v>
      </c>
      <c r="T73" s="10" t="s">
        <v>1739</v>
      </c>
      <c r="U73" s="10" t="s">
        <v>1799</v>
      </c>
      <c r="V73" s="45" t="s">
        <v>1752</v>
      </c>
      <c r="W73" s="45" t="s">
        <v>173</v>
      </c>
      <c r="X73" s="45" t="s">
        <v>80</v>
      </c>
      <c r="Y73" s="10" t="s">
        <v>1796</v>
      </c>
      <c r="Z73" s="10" t="b">
        <v>0</v>
      </c>
      <c r="AA73" s="18" t="s">
        <v>1743</v>
      </c>
    </row>
    <row r="74">
      <c r="A74" s="18">
        <f t="shared" si="1"/>
        <v>72</v>
      </c>
      <c r="C74" s="10" t="s">
        <v>1728</v>
      </c>
      <c r="E74" s="10" t="s">
        <v>1786</v>
      </c>
      <c r="F74" s="10" t="s">
        <v>1755</v>
      </c>
      <c r="H74" s="10" t="s">
        <v>1769</v>
      </c>
      <c r="K74" s="10" t="s">
        <v>1745</v>
      </c>
      <c r="L74" s="10" t="s">
        <v>1911</v>
      </c>
      <c r="M74" s="10" t="s">
        <v>1759</v>
      </c>
      <c r="N74" s="10" t="s">
        <v>1772</v>
      </c>
      <c r="O74" s="10" t="s">
        <v>278</v>
      </c>
      <c r="P74" s="10" t="s">
        <v>279</v>
      </c>
      <c r="Q74" s="10" t="s">
        <v>1736</v>
      </c>
      <c r="R74" s="10" t="s">
        <v>1778</v>
      </c>
      <c r="S74" s="10" t="s">
        <v>1750</v>
      </c>
      <c r="T74" s="10" t="s">
        <v>1739</v>
      </c>
      <c r="U74" s="10" t="s">
        <v>1740</v>
      </c>
      <c r="V74" s="45" t="s">
        <v>1765</v>
      </c>
      <c r="W74" s="45" t="s">
        <v>280</v>
      </c>
      <c r="X74" s="45" t="s">
        <v>281</v>
      </c>
      <c r="Y74" s="10" t="s">
        <v>1924</v>
      </c>
      <c r="Z74" s="10" t="b">
        <v>0</v>
      </c>
      <c r="AA74" s="18" t="s">
        <v>1743</v>
      </c>
    </row>
    <row r="75">
      <c r="A75" s="18">
        <f t="shared" si="1"/>
        <v>73</v>
      </c>
      <c r="C75" s="10" t="s">
        <v>1801</v>
      </c>
      <c r="E75" s="10" t="s">
        <v>1768</v>
      </c>
      <c r="F75" s="10" t="s">
        <v>1755</v>
      </c>
      <c r="H75" s="10" t="s">
        <v>1904</v>
      </c>
      <c r="K75" s="10" t="s">
        <v>1770</v>
      </c>
      <c r="L75" s="10" t="s">
        <v>1771</v>
      </c>
      <c r="M75" s="10" t="s">
        <v>1759</v>
      </c>
      <c r="N75" s="10" t="s">
        <v>1748</v>
      </c>
      <c r="O75" s="10" t="s">
        <v>43</v>
      </c>
      <c r="P75" s="10" t="s">
        <v>282</v>
      </c>
      <c r="Q75" s="10" t="s">
        <v>1760</v>
      </c>
      <c r="R75" s="10" t="s">
        <v>1773</v>
      </c>
      <c r="S75" s="10" t="s">
        <v>1849</v>
      </c>
      <c r="T75" s="10" t="s">
        <v>1794</v>
      </c>
      <c r="U75" s="10" t="s">
        <v>1925</v>
      </c>
      <c r="V75" s="45" t="s">
        <v>1741</v>
      </c>
      <c r="W75" s="45" t="s">
        <v>176</v>
      </c>
      <c r="X75" s="45" t="s">
        <v>190</v>
      </c>
      <c r="Y75" s="10" t="s">
        <v>1776</v>
      </c>
      <c r="Z75" s="10" t="b">
        <v>0</v>
      </c>
      <c r="AA75" s="18" t="s">
        <v>1767</v>
      </c>
    </row>
    <row r="76">
      <c r="A76" s="18">
        <f t="shared" si="1"/>
        <v>74</v>
      </c>
      <c r="C76" s="10" t="s">
        <v>1801</v>
      </c>
      <c r="E76" s="10" t="s">
        <v>1768</v>
      </c>
      <c r="F76" s="10" t="s">
        <v>1755</v>
      </c>
      <c r="H76" s="10" t="s">
        <v>1769</v>
      </c>
      <c r="K76" s="10" t="s">
        <v>1791</v>
      </c>
      <c r="L76" s="10" t="s">
        <v>1926</v>
      </c>
      <c r="M76" s="10" t="s">
        <v>1734</v>
      </c>
      <c r="N76" s="10" t="s">
        <v>1772</v>
      </c>
      <c r="O76" s="10" t="s">
        <v>44</v>
      </c>
      <c r="P76" s="10" t="s">
        <v>283</v>
      </c>
      <c r="Q76" s="10" t="s">
        <v>1760</v>
      </c>
      <c r="R76" s="10" t="s">
        <v>1927</v>
      </c>
      <c r="S76" s="10" t="s">
        <v>1928</v>
      </c>
      <c r="T76" s="10" t="s">
        <v>1739</v>
      </c>
      <c r="U76" s="10" t="s">
        <v>1929</v>
      </c>
      <c r="V76" s="45" t="s">
        <v>1752</v>
      </c>
      <c r="W76" s="45" t="s">
        <v>284</v>
      </c>
      <c r="X76" s="45" t="s">
        <v>46</v>
      </c>
      <c r="Y76" s="10" t="s">
        <v>1796</v>
      </c>
      <c r="Z76" s="10" t="b">
        <v>0</v>
      </c>
      <c r="AA76" s="18" t="s">
        <v>1767</v>
      </c>
    </row>
    <row r="77">
      <c r="A77" s="18">
        <f t="shared" si="1"/>
        <v>75</v>
      </c>
      <c r="C77" s="10" t="s">
        <v>1744</v>
      </c>
      <c r="E77" s="10" t="s">
        <v>1786</v>
      </c>
      <c r="F77" s="10" t="s">
        <v>1730</v>
      </c>
      <c r="H77" s="10" t="s">
        <v>1769</v>
      </c>
      <c r="K77" s="10" t="s">
        <v>1791</v>
      </c>
      <c r="L77" s="10" t="s">
        <v>1758</v>
      </c>
      <c r="M77" s="10" t="s">
        <v>1873</v>
      </c>
      <c r="N77" s="10" t="s">
        <v>1772</v>
      </c>
      <c r="O77" s="10" t="s">
        <v>285</v>
      </c>
      <c r="P77" s="10" t="s">
        <v>286</v>
      </c>
      <c r="Q77" s="10" t="s">
        <v>1760</v>
      </c>
      <c r="R77" s="10" t="s">
        <v>1761</v>
      </c>
      <c r="S77" s="10" t="s">
        <v>1887</v>
      </c>
      <c r="T77" s="10" t="s">
        <v>1794</v>
      </c>
      <c r="U77" s="10" t="s">
        <v>1841</v>
      </c>
      <c r="V77" s="45" t="s">
        <v>1741</v>
      </c>
      <c r="W77" s="45" t="s">
        <v>287</v>
      </c>
      <c r="X77" s="45" t="s">
        <v>288</v>
      </c>
      <c r="Y77" s="10" t="s">
        <v>1776</v>
      </c>
      <c r="Z77" s="10" t="b">
        <v>0</v>
      </c>
      <c r="AA77" s="18" t="s">
        <v>1767</v>
      </c>
    </row>
    <row r="78">
      <c r="A78" s="18">
        <f t="shared" si="1"/>
        <v>76</v>
      </c>
      <c r="C78" s="10" t="s">
        <v>1801</v>
      </c>
      <c r="E78" s="10" t="s">
        <v>1768</v>
      </c>
      <c r="F78" s="10" t="s">
        <v>1755</v>
      </c>
      <c r="H78" s="10" t="s">
        <v>1769</v>
      </c>
      <c r="K78" s="10" t="s">
        <v>1757</v>
      </c>
      <c r="L78" s="10" t="s">
        <v>1854</v>
      </c>
      <c r="M78" s="10" t="s">
        <v>1759</v>
      </c>
      <c r="N78" s="10" t="s">
        <v>1807</v>
      </c>
      <c r="O78" s="10" t="s">
        <v>289</v>
      </c>
      <c r="P78" s="10" t="s">
        <v>290</v>
      </c>
      <c r="Q78" s="10" t="s">
        <v>1760</v>
      </c>
      <c r="R78" s="10" t="s">
        <v>1824</v>
      </c>
      <c r="S78" s="10" t="s">
        <v>1762</v>
      </c>
      <c r="T78" s="10" t="s">
        <v>1804</v>
      </c>
      <c r="U78" s="10" t="s">
        <v>1930</v>
      </c>
      <c r="V78" s="45" t="s">
        <v>1741</v>
      </c>
      <c r="W78" s="45" t="s">
        <v>291</v>
      </c>
      <c r="X78" s="45" t="s">
        <v>292</v>
      </c>
      <c r="Y78" s="10" t="s">
        <v>1796</v>
      </c>
      <c r="Z78" s="10" t="b">
        <v>1</v>
      </c>
      <c r="AA78" s="18" t="s">
        <v>1743</v>
      </c>
    </row>
    <row r="79">
      <c r="A79" s="18">
        <f t="shared" si="1"/>
        <v>77</v>
      </c>
      <c r="C79" s="10" t="s">
        <v>1728</v>
      </c>
      <c r="E79" s="10" t="s">
        <v>1729</v>
      </c>
      <c r="F79" s="10" t="s">
        <v>1755</v>
      </c>
      <c r="H79" s="10" t="s">
        <v>1731</v>
      </c>
      <c r="K79" s="10" t="s">
        <v>1757</v>
      </c>
      <c r="L79" s="10" t="s">
        <v>1913</v>
      </c>
      <c r="M79" s="10" t="s">
        <v>1747</v>
      </c>
      <c r="N79" s="10" t="s">
        <v>1748</v>
      </c>
      <c r="O79" s="10" t="s">
        <v>293</v>
      </c>
      <c r="P79" s="10" t="s">
        <v>294</v>
      </c>
      <c r="Q79" s="10" t="s">
        <v>1736</v>
      </c>
      <c r="R79" s="10" t="s">
        <v>1737</v>
      </c>
      <c r="S79" s="10" t="s">
        <v>1803</v>
      </c>
      <c r="T79" s="10" t="s">
        <v>1794</v>
      </c>
      <c r="U79" s="10" t="s">
        <v>1931</v>
      </c>
      <c r="V79" s="45" t="s">
        <v>1752</v>
      </c>
      <c r="W79" s="45" t="s">
        <v>295</v>
      </c>
      <c r="X79" s="45" t="s">
        <v>296</v>
      </c>
      <c r="Y79" s="10" t="s">
        <v>1932</v>
      </c>
      <c r="Z79" s="10" t="b">
        <v>1</v>
      </c>
      <c r="AA79" s="18" t="s">
        <v>1743</v>
      </c>
    </row>
    <row r="80">
      <c r="A80" s="18">
        <f t="shared" si="1"/>
        <v>78</v>
      </c>
      <c r="C80" s="10" t="s">
        <v>1801</v>
      </c>
      <c r="E80" s="10" t="s">
        <v>1768</v>
      </c>
      <c r="F80" s="10" t="s">
        <v>1755</v>
      </c>
      <c r="H80" s="10" t="s">
        <v>1769</v>
      </c>
      <c r="K80" s="10" t="s">
        <v>1757</v>
      </c>
      <c r="L80" s="10" t="s">
        <v>1933</v>
      </c>
      <c r="M80" s="10" t="s">
        <v>1817</v>
      </c>
      <c r="N80" s="10" t="s">
        <v>1807</v>
      </c>
      <c r="O80" s="10" t="s">
        <v>297</v>
      </c>
      <c r="P80" s="10" t="s">
        <v>298</v>
      </c>
      <c r="Q80" s="10" t="s">
        <v>1736</v>
      </c>
      <c r="R80" s="10" t="s">
        <v>1934</v>
      </c>
      <c r="S80" s="10" t="s">
        <v>1762</v>
      </c>
      <c r="T80" s="10" t="s">
        <v>1739</v>
      </c>
      <c r="U80" s="10" t="s">
        <v>1935</v>
      </c>
      <c r="V80" s="45" t="s">
        <v>1741</v>
      </c>
      <c r="W80" s="45" t="s">
        <v>299</v>
      </c>
      <c r="X80" s="45" t="s">
        <v>88</v>
      </c>
      <c r="Y80" s="10" t="s">
        <v>1872</v>
      </c>
      <c r="Z80" s="10" t="b">
        <v>0</v>
      </c>
      <c r="AA80" s="18" t="s">
        <v>1743</v>
      </c>
    </row>
    <row r="81">
      <c r="A81" s="18">
        <f t="shared" si="1"/>
        <v>79</v>
      </c>
      <c r="C81" s="10" t="s">
        <v>1728</v>
      </c>
      <c r="E81" s="10" t="s">
        <v>1797</v>
      </c>
      <c r="F81" s="10" t="s">
        <v>1863</v>
      </c>
      <c r="H81" s="10" t="s">
        <v>1790</v>
      </c>
      <c r="K81" s="10" t="s">
        <v>1745</v>
      </c>
      <c r="L81" s="10" t="s">
        <v>1792</v>
      </c>
      <c r="M81" s="10" t="s">
        <v>1734</v>
      </c>
      <c r="N81" s="10" t="s">
        <v>1807</v>
      </c>
      <c r="O81" s="10" t="s">
        <v>300</v>
      </c>
      <c r="P81" s="10" t="s">
        <v>301</v>
      </c>
      <c r="Q81" s="10" t="s">
        <v>1736</v>
      </c>
      <c r="R81" s="10" t="s">
        <v>1737</v>
      </c>
      <c r="S81" s="10" t="s">
        <v>1832</v>
      </c>
      <c r="T81" s="10" t="s">
        <v>1794</v>
      </c>
      <c r="U81" s="10" t="s">
        <v>1784</v>
      </c>
      <c r="V81" s="45" t="s">
        <v>1765</v>
      </c>
      <c r="W81" s="45" t="s">
        <v>302</v>
      </c>
      <c r="X81" s="45" t="s">
        <v>303</v>
      </c>
      <c r="Y81" s="10" t="s">
        <v>1796</v>
      </c>
      <c r="Z81" s="10" t="b">
        <v>0</v>
      </c>
      <c r="AA81" s="18" t="s">
        <v>1743</v>
      </c>
    </row>
    <row r="82">
      <c r="A82" s="18">
        <f t="shared" si="1"/>
        <v>80</v>
      </c>
      <c r="C82" s="10" t="s">
        <v>1728</v>
      </c>
      <c r="E82" s="10" t="s">
        <v>1881</v>
      </c>
      <c r="F82" s="10" t="s">
        <v>1863</v>
      </c>
      <c r="H82" s="10" t="s">
        <v>1731</v>
      </c>
      <c r="K82" s="10" t="s">
        <v>1745</v>
      </c>
      <c r="L82" s="10" t="s">
        <v>1896</v>
      </c>
      <c r="M82" s="10" t="s">
        <v>1734</v>
      </c>
      <c r="N82" s="10" t="s">
        <v>1748</v>
      </c>
      <c r="O82" s="10" t="s">
        <v>304</v>
      </c>
      <c r="P82" s="10" t="s">
        <v>305</v>
      </c>
      <c r="Q82" s="10" t="s">
        <v>1736</v>
      </c>
      <c r="R82" s="10" t="s">
        <v>1737</v>
      </c>
      <c r="S82" s="10" t="s">
        <v>1750</v>
      </c>
      <c r="T82" s="10" t="s">
        <v>1739</v>
      </c>
      <c r="U82" s="10" t="s">
        <v>1740</v>
      </c>
      <c r="V82" s="45" t="s">
        <v>1752</v>
      </c>
      <c r="W82" s="45" t="s">
        <v>306</v>
      </c>
      <c r="X82" s="45" t="s">
        <v>307</v>
      </c>
      <c r="Y82" s="10" t="s">
        <v>1785</v>
      </c>
      <c r="Z82" s="10" t="b">
        <v>1</v>
      </c>
      <c r="AA82" s="18" t="s">
        <v>1743</v>
      </c>
    </row>
    <row r="83">
      <c r="A83" s="18">
        <f t="shared" si="1"/>
        <v>81</v>
      </c>
      <c r="C83" s="10" t="s">
        <v>1728</v>
      </c>
      <c r="E83" s="10" t="s">
        <v>1777</v>
      </c>
      <c r="F83" s="10" t="s">
        <v>1755</v>
      </c>
      <c r="H83" s="10" t="s">
        <v>1731</v>
      </c>
      <c r="K83" s="10" t="s">
        <v>1791</v>
      </c>
      <c r="L83" s="10" t="s">
        <v>1854</v>
      </c>
      <c r="M83" s="10" t="s">
        <v>1734</v>
      </c>
      <c r="N83" s="10" t="s">
        <v>1807</v>
      </c>
      <c r="O83" s="10" t="s">
        <v>308</v>
      </c>
      <c r="P83" s="10" t="s">
        <v>309</v>
      </c>
      <c r="Q83" s="10" t="s">
        <v>1736</v>
      </c>
      <c r="R83" s="10" t="s">
        <v>1737</v>
      </c>
      <c r="S83" s="10" t="s">
        <v>1762</v>
      </c>
      <c r="T83" s="10" t="s">
        <v>1739</v>
      </c>
      <c r="U83" s="10" t="s">
        <v>1788</v>
      </c>
      <c r="V83" s="45" t="s">
        <v>1752</v>
      </c>
      <c r="W83" s="45" t="s">
        <v>310</v>
      </c>
      <c r="X83" s="45" t="s">
        <v>311</v>
      </c>
      <c r="Y83" s="10" t="s">
        <v>1845</v>
      </c>
      <c r="Z83" s="10" t="b">
        <v>0</v>
      </c>
      <c r="AA83" s="18" t="s">
        <v>1743</v>
      </c>
    </row>
    <row r="84">
      <c r="A84" s="18">
        <f t="shared" si="1"/>
        <v>82</v>
      </c>
      <c r="C84" s="10" t="s">
        <v>1744</v>
      </c>
      <c r="E84" s="10" t="s">
        <v>1936</v>
      </c>
      <c r="F84" s="10" t="s">
        <v>1755</v>
      </c>
      <c r="H84" s="10" t="s">
        <v>1769</v>
      </c>
      <c r="K84" s="10" t="s">
        <v>1745</v>
      </c>
      <c r="L84" s="10" t="s">
        <v>1913</v>
      </c>
      <c r="M84" s="10" t="s">
        <v>1734</v>
      </c>
      <c r="N84" s="10" t="s">
        <v>1807</v>
      </c>
      <c r="O84" s="10" t="s">
        <v>312</v>
      </c>
      <c r="P84" s="10" t="s">
        <v>313</v>
      </c>
      <c r="Q84" s="10" t="s">
        <v>1736</v>
      </c>
      <c r="R84" s="10" t="s">
        <v>1937</v>
      </c>
      <c r="S84" s="10" t="s">
        <v>1762</v>
      </c>
      <c r="T84" s="10" t="s">
        <v>1794</v>
      </c>
      <c r="U84" s="10" t="s">
        <v>1938</v>
      </c>
      <c r="V84" s="45" t="s">
        <v>1752</v>
      </c>
      <c r="W84" s="45" t="s">
        <v>314</v>
      </c>
      <c r="X84" s="45" t="s">
        <v>315</v>
      </c>
      <c r="Y84" s="10" t="s">
        <v>1785</v>
      </c>
      <c r="Z84" s="10" t="b">
        <v>0</v>
      </c>
      <c r="AA84" s="18" t="s">
        <v>1743</v>
      </c>
    </row>
    <row r="85">
      <c r="A85" s="18">
        <f t="shared" si="1"/>
        <v>83</v>
      </c>
      <c r="C85" s="10" t="s">
        <v>1728</v>
      </c>
      <c r="E85" s="10" t="s">
        <v>1729</v>
      </c>
      <c r="F85" s="10" t="s">
        <v>1863</v>
      </c>
      <c r="H85" s="10" t="s">
        <v>1731</v>
      </c>
      <c r="K85" s="10" t="s">
        <v>1745</v>
      </c>
      <c r="L85" s="10" t="s">
        <v>1939</v>
      </c>
      <c r="M85" s="10" t="s">
        <v>1817</v>
      </c>
      <c r="N85" s="10" t="s">
        <v>1748</v>
      </c>
      <c r="O85" s="10" t="s">
        <v>316</v>
      </c>
      <c r="P85" s="10" t="s">
        <v>317</v>
      </c>
      <c r="Q85" s="10" t="s">
        <v>1736</v>
      </c>
      <c r="R85" s="10" t="s">
        <v>1737</v>
      </c>
      <c r="S85" s="10" t="s">
        <v>1738</v>
      </c>
      <c r="T85" s="10" t="s">
        <v>1739</v>
      </c>
      <c r="U85" s="10" t="s">
        <v>1799</v>
      </c>
      <c r="V85" s="45" t="s">
        <v>1752</v>
      </c>
      <c r="W85" s="45" t="s">
        <v>318</v>
      </c>
      <c r="X85" s="45" t="s">
        <v>319</v>
      </c>
      <c r="Y85" s="10" t="s">
        <v>1805</v>
      </c>
      <c r="Z85" s="10" t="b">
        <v>1</v>
      </c>
      <c r="AA85" s="18" t="s">
        <v>1858</v>
      </c>
    </row>
    <row r="86">
      <c r="A86" s="18">
        <f t="shared" si="1"/>
        <v>84</v>
      </c>
      <c r="C86" s="10" t="s">
        <v>1801</v>
      </c>
      <c r="E86" s="10" t="s">
        <v>1768</v>
      </c>
      <c r="F86" s="10" t="s">
        <v>1755</v>
      </c>
      <c r="H86" s="10" t="s">
        <v>1769</v>
      </c>
      <c r="K86" s="10" t="s">
        <v>1770</v>
      </c>
      <c r="L86" s="10" t="s">
        <v>1911</v>
      </c>
      <c r="M86" s="10" t="s">
        <v>1734</v>
      </c>
      <c r="N86" s="10" t="s">
        <v>1807</v>
      </c>
      <c r="O86" s="10" t="s">
        <v>320</v>
      </c>
      <c r="P86" s="10" t="s">
        <v>321</v>
      </c>
      <c r="Q86" s="10" t="s">
        <v>1736</v>
      </c>
      <c r="R86" s="10" t="s">
        <v>1937</v>
      </c>
      <c r="S86" s="10" t="s">
        <v>1923</v>
      </c>
      <c r="T86" s="10" t="s">
        <v>1739</v>
      </c>
      <c r="U86" s="10" t="s">
        <v>1740</v>
      </c>
      <c r="V86" s="45" t="s">
        <v>1800</v>
      </c>
      <c r="W86" s="45" t="s">
        <v>322</v>
      </c>
      <c r="X86" s="45" t="s">
        <v>137</v>
      </c>
      <c r="Y86" s="10" t="s">
        <v>1796</v>
      </c>
      <c r="Z86" s="10" t="b">
        <v>0</v>
      </c>
      <c r="AA86" s="18" t="s">
        <v>1743</v>
      </c>
    </row>
    <row r="87">
      <c r="A87" s="18">
        <f t="shared" si="1"/>
        <v>85</v>
      </c>
      <c r="C87" s="10" t="s">
        <v>1801</v>
      </c>
      <c r="E87" s="10" t="s">
        <v>1768</v>
      </c>
      <c r="F87" s="10" t="s">
        <v>1755</v>
      </c>
      <c r="H87" s="10" t="s">
        <v>1769</v>
      </c>
      <c r="K87" s="10" t="s">
        <v>1732</v>
      </c>
      <c r="L87" s="10" t="s">
        <v>1911</v>
      </c>
      <c r="M87" s="10" t="s">
        <v>1759</v>
      </c>
      <c r="N87" s="10" t="s">
        <v>1772</v>
      </c>
      <c r="O87" s="10" t="s">
        <v>323</v>
      </c>
      <c r="P87" s="10" t="s">
        <v>324</v>
      </c>
      <c r="Q87" s="10" t="s">
        <v>1736</v>
      </c>
      <c r="R87" s="10" t="s">
        <v>1773</v>
      </c>
      <c r="S87" s="10" t="s">
        <v>1762</v>
      </c>
      <c r="T87" s="10" t="s">
        <v>1739</v>
      </c>
      <c r="U87" s="10" t="s">
        <v>1841</v>
      </c>
      <c r="V87" s="45" t="s">
        <v>1765</v>
      </c>
      <c r="W87" s="45" t="s">
        <v>325</v>
      </c>
      <c r="X87" s="45" t="s">
        <v>190</v>
      </c>
      <c r="Y87" s="10" t="s">
        <v>1877</v>
      </c>
      <c r="Z87" s="10" t="b">
        <v>0</v>
      </c>
      <c r="AA87" s="18" t="s">
        <v>1767</v>
      </c>
    </row>
    <row r="88">
      <c r="A88" s="18">
        <f t="shared" si="1"/>
        <v>86</v>
      </c>
      <c r="C88" s="10" t="s">
        <v>1728</v>
      </c>
      <c r="E88" s="10" t="s">
        <v>1777</v>
      </c>
      <c r="F88" s="10" t="s">
        <v>1730</v>
      </c>
      <c r="H88" s="10" t="s">
        <v>1769</v>
      </c>
      <c r="K88" s="10" t="s">
        <v>1757</v>
      </c>
      <c r="L88" s="10" t="s">
        <v>1940</v>
      </c>
      <c r="M88" s="10" t="s">
        <v>1734</v>
      </c>
      <c r="N88" s="10" t="s">
        <v>1807</v>
      </c>
      <c r="O88" s="10" t="s">
        <v>326</v>
      </c>
      <c r="P88" s="10" t="s">
        <v>327</v>
      </c>
      <c r="Q88" s="10" t="s">
        <v>1760</v>
      </c>
      <c r="R88" s="10" t="s">
        <v>1831</v>
      </c>
      <c r="S88" s="10" t="s">
        <v>1750</v>
      </c>
      <c r="T88" s="10" t="s">
        <v>1739</v>
      </c>
      <c r="U88" s="10" t="s">
        <v>1941</v>
      </c>
      <c r="V88" s="45" t="s">
        <v>1752</v>
      </c>
      <c r="W88" s="45" t="s">
        <v>328</v>
      </c>
      <c r="X88" s="45" t="s">
        <v>329</v>
      </c>
      <c r="Y88" s="10" t="s">
        <v>1785</v>
      </c>
      <c r="Z88" s="10" t="b">
        <v>0</v>
      </c>
      <c r="AA88" s="18" t="s">
        <v>1743</v>
      </c>
    </row>
    <row r="89">
      <c r="A89" s="18">
        <f t="shared" si="1"/>
        <v>87</v>
      </c>
      <c r="C89" s="10" t="s">
        <v>1744</v>
      </c>
      <c r="E89" s="10" t="s">
        <v>1777</v>
      </c>
      <c r="F89" s="10" t="s">
        <v>1730</v>
      </c>
      <c r="H89" s="10" t="s">
        <v>1942</v>
      </c>
      <c r="K89" s="10" t="s">
        <v>1791</v>
      </c>
      <c r="L89" s="10" t="s">
        <v>1926</v>
      </c>
      <c r="M89" s="10" t="s">
        <v>1734</v>
      </c>
      <c r="N89" s="10" t="s">
        <v>1748</v>
      </c>
      <c r="O89" s="10" t="s">
        <v>330</v>
      </c>
      <c r="P89" s="10" t="s">
        <v>331</v>
      </c>
      <c r="Q89" s="10" t="s">
        <v>1736</v>
      </c>
      <c r="R89" s="10" t="s">
        <v>1943</v>
      </c>
      <c r="S89" s="10" t="s">
        <v>1944</v>
      </c>
      <c r="T89" s="10" t="s">
        <v>1739</v>
      </c>
      <c r="U89" s="10" t="s">
        <v>1888</v>
      </c>
      <c r="V89" s="45" t="s">
        <v>1752</v>
      </c>
      <c r="W89" s="45" t="s">
        <v>332</v>
      </c>
      <c r="X89" s="45" t="s">
        <v>333</v>
      </c>
      <c r="Y89" s="10" t="s">
        <v>1945</v>
      </c>
      <c r="Z89" s="10" t="b">
        <v>0</v>
      </c>
      <c r="AA89" s="18" t="s">
        <v>1743</v>
      </c>
    </row>
    <row r="90">
      <c r="A90" s="18">
        <f t="shared" si="1"/>
        <v>88</v>
      </c>
      <c r="C90" s="10" t="s">
        <v>1744</v>
      </c>
      <c r="E90" s="10" t="s">
        <v>1789</v>
      </c>
      <c r="F90" s="10" t="s">
        <v>1730</v>
      </c>
      <c r="H90" s="10" t="s">
        <v>1769</v>
      </c>
      <c r="K90" s="10" t="s">
        <v>1757</v>
      </c>
      <c r="L90" s="10" t="s">
        <v>1894</v>
      </c>
      <c r="M90" s="10" t="s">
        <v>1734</v>
      </c>
      <c r="N90" s="10" t="s">
        <v>1748</v>
      </c>
      <c r="O90" s="10" t="s">
        <v>334</v>
      </c>
      <c r="P90" s="10" t="s">
        <v>335</v>
      </c>
      <c r="Q90" s="10" t="s">
        <v>1760</v>
      </c>
      <c r="R90" s="10" t="s">
        <v>1761</v>
      </c>
      <c r="S90" s="10" t="s">
        <v>1946</v>
      </c>
      <c r="T90" s="10" t="s">
        <v>1739</v>
      </c>
      <c r="U90" s="10" t="s">
        <v>1795</v>
      </c>
      <c r="V90" s="45" t="s">
        <v>1752</v>
      </c>
      <c r="W90" s="45" t="s">
        <v>336</v>
      </c>
      <c r="X90" s="45" t="s">
        <v>107</v>
      </c>
      <c r="Y90" s="10" t="s">
        <v>1742</v>
      </c>
      <c r="Z90" s="10" t="b">
        <v>0</v>
      </c>
      <c r="AA90" s="18" t="s">
        <v>1743</v>
      </c>
    </row>
    <row r="91">
      <c r="A91" s="18">
        <f t="shared" si="1"/>
        <v>89</v>
      </c>
      <c r="C91" s="10" t="s">
        <v>1801</v>
      </c>
      <c r="E91" s="10" t="s">
        <v>1768</v>
      </c>
      <c r="F91" s="10" t="s">
        <v>1755</v>
      </c>
      <c r="H91" s="10" t="s">
        <v>1769</v>
      </c>
      <c r="K91" s="10" t="s">
        <v>1770</v>
      </c>
      <c r="L91" s="10" t="s">
        <v>1771</v>
      </c>
      <c r="M91" s="10" t="s">
        <v>1759</v>
      </c>
      <c r="N91" s="10" t="s">
        <v>1735</v>
      </c>
      <c r="O91" s="10" t="s">
        <v>337</v>
      </c>
      <c r="P91" s="10" t="s">
        <v>338</v>
      </c>
      <c r="Q91" s="10" t="s">
        <v>1736</v>
      </c>
      <c r="R91" s="10" t="s">
        <v>1947</v>
      </c>
      <c r="S91" s="10" t="s">
        <v>1750</v>
      </c>
      <c r="T91" s="10" t="s">
        <v>1739</v>
      </c>
      <c r="U91" s="10" t="s">
        <v>1740</v>
      </c>
      <c r="V91" s="45" t="s">
        <v>1741</v>
      </c>
      <c r="W91" s="45" t="s">
        <v>339</v>
      </c>
      <c r="X91" s="45" t="s">
        <v>137</v>
      </c>
      <c r="Y91" s="10" t="s">
        <v>1845</v>
      </c>
      <c r="Z91" s="10" t="b">
        <v>0</v>
      </c>
      <c r="AA91" s="18" t="s">
        <v>1743</v>
      </c>
    </row>
    <row r="92">
      <c r="A92" s="18">
        <f t="shared" si="1"/>
        <v>90</v>
      </c>
      <c r="C92" s="10" t="s">
        <v>1744</v>
      </c>
      <c r="E92" s="10" t="s">
        <v>1729</v>
      </c>
      <c r="F92" s="10" t="s">
        <v>1730</v>
      </c>
      <c r="H92" s="10" t="s">
        <v>1731</v>
      </c>
      <c r="K92" s="10" t="s">
        <v>1757</v>
      </c>
      <c r="L92" s="10" t="s">
        <v>1948</v>
      </c>
      <c r="M92" s="10" t="s">
        <v>1734</v>
      </c>
      <c r="N92" s="10" t="s">
        <v>1772</v>
      </c>
      <c r="O92" s="10" t="s">
        <v>340</v>
      </c>
      <c r="P92" s="10" t="s">
        <v>341</v>
      </c>
      <c r="Q92" s="10" t="s">
        <v>1736</v>
      </c>
      <c r="R92" s="10" t="s">
        <v>1793</v>
      </c>
      <c r="S92" s="10" t="s">
        <v>1750</v>
      </c>
      <c r="T92" s="10" t="s">
        <v>1739</v>
      </c>
      <c r="U92" s="10" t="s">
        <v>1916</v>
      </c>
      <c r="V92" s="45" t="s">
        <v>1741</v>
      </c>
      <c r="W92" s="45" t="s">
        <v>342</v>
      </c>
      <c r="X92" s="45" t="s">
        <v>88</v>
      </c>
      <c r="Y92" s="10" t="s">
        <v>1880</v>
      </c>
      <c r="Z92" s="10" t="b">
        <v>0</v>
      </c>
      <c r="AA92" s="18" t="s">
        <v>1743</v>
      </c>
    </row>
    <row r="93">
      <c r="A93" s="18">
        <f t="shared" si="1"/>
        <v>91</v>
      </c>
      <c r="C93" s="10" t="s">
        <v>1801</v>
      </c>
      <c r="E93" s="10" t="s">
        <v>1768</v>
      </c>
      <c r="F93" s="10" t="s">
        <v>1755</v>
      </c>
      <c r="H93" s="10" t="s">
        <v>1790</v>
      </c>
      <c r="K93" s="10" t="s">
        <v>1757</v>
      </c>
      <c r="L93" s="10" t="s">
        <v>1949</v>
      </c>
      <c r="M93" s="10" t="s">
        <v>1817</v>
      </c>
      <c r="N93" s="10" t="s">
        <v>1772</v>
      </c>
      <c r="O93" s="10" t="s">
        <v>343</v>
      </c>
      <c r="P93" s="10" t="s">
        <v>344</v>
      </c>
      <c r="Q93" s="10" t="s">
        <v>1760</v>
      </c>
      <c r="R93" s="10" t="s">
        <v>1793</v>
      </c>
      <c r="S93" s="10" t="s">
        <v>1750</v>
      </c>
      <c r="T93" s="10" t="s">
        <v>1739</v>
      </c>
      <c r="U93" s="10" t="s">
        <v>1784</v>
      </c>
      <c r="V93" s="45" t="s">
        <v>1800</v>
      </c>
      <c r="W93" s="45" t="s">
        <v>345</v>
      </c>
      <c r="X93" s="45" t="s">
        <v>346</v>
      </c>
      <c r="Y93" s="10" t="s">
        <v>1872</v>
      </c>
      <c r="Z93" s="10" t="b">
        <v>0</v>
      </c>
      <c r="AA93" s="18" t="s">
        <v>1743</v>
      </c>
    </row>
    <row r="94">
      <c r="A94" s="18">
        <f t="shared" si="1"/>
        <v>92</v>
      </c>
      <c r="C94" s="10" t="s">
        <v>1744</v>
      </c>
      <c r="E94" s="10" t="s">
        <v>1789</v>
      </c>
      <c r="F94" s="10" t="s">
        <v>1730</v>
      </c>
      <c r="H94" s="10" t="s">
        <v>1769</v>
      </c>
      <c r="K94" s="10" t="s">
        <v>1732</v>
      </c>
      <c r="L94" s="10" t="s">
        <v>1854</v>
      </c>
      <c r="M94" s="10" t="s">
        <v>1759</v>
      </c>
      <c r="N94" s="10" t="s">
        <v>1772</v>
      </c>
      <c r="O94" s="10" t="s">
        <v>347</v>
      </c>
      <c r="P94" s="10" t="s">
        <v>348</v>
      </c>
      <c r="Q94" s="10" t="s">
        <v>1736</v>
      </c>
      <c r="R94" s="10" t="s">
        <v>1737</v>
      </c>
      <c r="S94" s="10" t="s">
        <v>1828</v>
      </c>
      <c r="T94" s="10" t="s">
        <v>1739</v>
      </c>
      <c r="U94" s="10" t="s">
        <v>1788</v>
      </c>
      <c r="V94" s="45" t="s">
        <v>1752</v>
      </c>
      <c r="W94" s="45" t="s">
        <v>349</v>
      </c>
      <c r="X94" s="45" t="s">
        <v>350</v>
      </c>
      <c r="Y94" s="10" t="s">
        <v>1796</v>
      </c>
      <c r="Z94" s="10" t="b">
        <v>0</v>
      </c>
      <c r="AA94" s="18" t="s">
        <v>1743</v>
      </c>
    </row>
    <row r="95">
      <c r="A95" s="18">
        <f t="shared" si="1"/>
        <v>93</v>
      </c>
      <c r="C95" s="10" t="s">
        <v>1744</v>
      </c>
      <c r="E95" s="10" t="s">
        <v>1874</v>
      </c>
      <c r="F95" s="10" t="s">
        <v>1755</v>
      </c>
      <c r="H95" s="10" t="s">
        <v>1790</v>
      </c>
      <c r="K95" s="10" t="s">
        <v>1732</v>
      </c>
      <c r="L95" s="10" t="s">
        <v>1854</v>
      </c>
      <c r="M95" s="10" t="s">
        <v>1759</v>
      </c>
      <c r="N95" s="10" t="s">
        <v>1772</v>
      </c>
      <c r="O95" s="10" t="s">
        <v>229</v>
      </c>
      <c r="P95" s="10" t="s">
        <v>351</v>
      </c>
      <c r="Q95" s="10" t="s">
        <v>1760</v>
      </c>
      <c r="R95" s="10" t="s">
        <v>1827</v>
      </c>
      <c r="S95" s="10" t="s">
        <v>1849</v>
      </c>
      <c r="T95" s="10" t="s">
        <v>1739</v>
      </c>
      <c r="U95" s="10" t="s">
        <v>1850</v>
      </c>
      <c r="V95" s="45" t="s">
        <v>1741</v>
      </c>
      <c r="W95" s="45" t="s">
        <v>352</v>
      </c>
      <c r="X95" s="45" t="s">
        <v>352</v>
      </c>
      <c r="Y95" s="10" t="s">
        <v>1785</v>
      </c>
      <c r="Z95" s="10" t="b">
        <v>0</v>
      </c>
      <c r="AA95" s="18" t="s">
        <v>1767</v>
      </c>
    </row>
    <row r="96">
      <c r="A96" s="18">
        <f t="shared" si="1"/>
        <v>94</v>
      </c>
      <c r="C96" s="10" t="s">
        <v>1728</v>
      </c>
      <c r="E96" s="10" t="s">
        <v>1821</v>
      </c>
      <c r="F96" s="10" t="s">
        <v>1755</v>
      </c>
      <c r="H96" s="10" t="s">
        <v>1790</v>
      </c>
      <c r="K96" s="10" t="s">
        <v>1770</v>
      </c>
      <c r="L96" s="10" t="s">
        <v>1771</v>
      </c>
      <c r="M96" s="10" t="s">
        <v>1759</v>
      </c>
      <c r="N96" s="10" t="s">
        <v>1772</v>
      </c>
      <c r="O96" s="10" t="s">
        <v>92</v>
      </c>
      <c r="P96" s="10" t="s">
        <v>353</v>
      </c>
      <c r="Q96" s="10" t="s">
        <v>1823</v>
      </c>
      <c r="R96" s="10" t="s">
        <v>1761</v>
      </c>
      <c r="S96" s="10" t="s">
        <v>1849</v>
      </c>
      <c r="T96" s="10" t="s">
        <v>1763</v>
      </c>
      <c r="U96" s="10" t="s">
        <v>1784</v>
      </c>
      <c r="V96" s="45" t="s">
        <v>1765</v>
      </c>
      <c r="W96" s="45" t="s">
        <v>207</v>
      </c>
      <c r="X96" s="45" t="s">
        <v>88</v>
      </c>
      <c r="Y96" s="10" t="s">
        <v>1776</v>
      </c>
      <c r="Z96" s="10" t="b">
        <v>0</v>
      </c>
      <c r="AA96" s="18" t="s">
        <v>1767</v>
      </c>
    </row>
    <row r="97">
      <c r="A97" s="18">
        <f t="shared" si="1"/>
        <v>95</v>
      </c>
      <c r="C97" s="10" t="s">
        <v>1728</v>
      </c>
      <c r="E97" s="10" t="s">
        <v>1777</v>
      </c>
      <c r="F97" s="10" t="s">
        <v>1730</v>
      </c>
      <c r="H97" s="10" t="s">
        <v>1769</v>
      </c>
      <c r="K97" s="10" t="s">
        <v>1732</v>
      </c>
      <c r="L97" s="10" t="s">
        <v>1862</v>
      </c>
      <c r="M97" s="10" t="s">
        <v>1734</v>
      </c>
      <c r="N97" s="10" t="s">
        <v>1772</v>
      </c>
      <c r="O97" s="10" t="s">
        <v>354</v>
      </c>
      <c r="P97" s="10" t="s">
        <v>355</v>
      </c>
      <c r="Q97" s="10" t="s">
        <v>1760</v>
      </c>
      <c r="R97" s="10" t="s">
        <v>1793</v>
      </c>
      <c r="S97" s="10" t="s">
        <v>1762</v>
      </c>
      <c r="T97" s="10" t="s">
        <v>1794</v>
      </c>
      <c r="U97" s="10" t="s">
        <v>1836</v>
      </c>
      <c r="V97" s="45" t="s">
        <v>1752</v>
      </c>
      <c r="W97" s="45" t="s">
        <v>356</v>
      </c>
      <c r="X97" s="45" t="s">
        <v>357</v>
      </c>
      <c r="Y97" s="10" t="s">
        <v>1742</v>
      </c>
      <c r="Z97" s="10" t="b">
        <v>0</v>
      </c>
      <c r="AA97" s="18" t="s">
        <v>1743</v>
      </c>
    </row>
    <row r="98">
      <c r="A98" s="18">
        <f t="shared" si="1"/>
        <v>96</v>
      </c>
      <c r="C98" s="10" t="s">
        <v>1728</v>
      </c>
      <c r="E98" s="10" t="s">
        <v>1821</v>
      </c>
      <c r="F98" s="10" t="s">
        <v>1755</v>
      </c>
      <c r="H98" s="10" t="s">
        <v>1950</v>
      </c>
      <c r="K98" s="10" t="s">
        <v>1770</v>
      </c>
      <c r="L98" s="10" t="s">
        <v>1771</v>
      </c>
      <c r="M98" s="10" t="s">
        <v>1759</v>
      </c>
      <c r="N98" s="10" t="s">
        <v>1772</v>
      </c>
      <c r="O98" s="10" t="s">
        <v>358</v>
      </c>
      <c r="P98" s="10" t="s">
        <v>359</v>
      </c>
      <c r="Q98" s="10" t="s">
        <v>1736</v>
      </c>
      <c r="R98" s="10" t="s">
        <v>1947</v>
      </c>
      <c r="S98" s="10" t="s">
        <v>1738</v>
      </c>
      <c r="T98" s="10" t="s">
        <v>1739</v>
      </c>
      <c r="U98" s="10" t="s">
        <v>1740</v>
      </c>
      <c r="V98" s="45" t="s">
        <v>1765</v>
      </c>
      <c r="W98" s="45" t="s">
        <v>96</v>
      </c>
      <c r="X98" s="45" t="s">
        <v>88</v>
      </c>
      <c r="Y98" s="10" t="s">
        <v>1776</v>
      </c>
      <c r="Z98" s="10" t="b">
        <v>0</v>
      </c>
      <c r="AA98" s="18" t="s">
        <v>1767</v>
      </c>
    </row>
    <row r="99">
      <c r="A99" s="18">
        <f t="shared" si="1"/>
        <v>97</v>
      </c>
      <c r="C99" s="10" t="s">
        <v>1728</v>
      </c>
      <c r="E99" s="10" t="s">
        <v>1797</v>
      </c>
      <c r="F99" s="10" t="s">
        <v>1863</v>
      </c>
      <c r="H99" s="10" t="s">
        <v>1731</v>
      </c>
      <c r="K99" s="10" t="s">
        <v>1757</v>
      </c>
      <c r="L99" s="10" t="s">
        <v>1951</v>
      </c>
      <c r="M99" s="10" t="s">
        <v>1734</v>
      </c>
      <c r="N99" s="10" t="s">
        <v>1807</v>
      </c>
      <c r="O99" s="10" t="s">
        <v>360</v>
      </c>
      <c r="P99" s="10" t="s">
        <v>361</v>
      </c>
      <c r="Q99" s="10" t="s">
        <v>1760</v>
      </c>
      <c r="R99" s="10" t="s">
        <v>1827</v>
      </c>
      <c r="S99" s="10" t="s">
        <v>1738</v>
      </c>
      <c r="T99" s="10" t="s">
        <v>1794</v>
      </c>
      <c r="U99" s="10" t="s">
        <v>1952</v>
      </c>
      <c r="V99" s="45" t="s">
        <v>1741</v>
      </c>
      <c r="W99" s="45" t="s">
        <v>362</v>
      </c>
      <c r="X99" s="45" t="s">
        <v>363</v>
      </c>
      <c r="Y99" s="10" t="s">
        <v>1796</v>
      </c>
      <c r="Z99" s="10" t="b">
        <v>0</v>
      </c>
      <c r="AA99" s="18" t="s">
        <v>1767</v>
      </c>
    </row>
    <row r="100">
      <c r="A100" s="18">
        <f t="shared" si="1"/>
        <v>98</v>
      </c>
      <c r="C100" s="10" t="s">
        <v>1728</v>
      </c>
      <c r="E100" s="10" t="s">
        <v>1729</v>
      </c>
      <c r="F100" s="10" t="s">
        <v>1755</v>
      </c>
      <c r="H100" s="10" t="s">
        <v>1731</v>
      </c>
      <c r="K100" s="10" t="s">
        <v>1745</v>
      </c>
      <c r="L100" s="10" t="s">
        <v>1953</v>
      </c>
      <c r="M100" s="10" t="s">
        <v>1747</v>
      </c>
      <c r="N100" s="10" t="s">
        <v>1748</v>
      </c>
      <c r="O100" s="10" t="s">
        <v>364</v>
      </c>
      <c r="P100" s="10" t="s">
        <v>365</v>
      </c>
      <c r="Q100" s="10" t="s">
        <v>1736</v>
      </c>
      <c r="R100" s="10" t="s">
        <v>1954</v>
      </c>
      <c r="S100" s="10" t="s">
        <v>1750</v>
      </c>
      <c r="T100" s="10" t="s">
        <v>1739</v>
      </c>
      <c r="U100" s="10" t="s">
        <v>1955</v>
      </c>
      <c r="V100" s="45" t="s">
        <v>1752</v>
      </c>
      <c r="W100" s="45" t="s">
        <v>366</v>
      </c>
      <c r="X100" s="45" t="s">
        <v>367</v>
      </c>
      <c r="Y100" s="10" t="s">
        <v>1956</v>
      </c>
      <c r="Z100" s="10" t="b">
        <v>1</v>
      </c>
      <c r="AA100" s="18" t="s">
        <v>1743</v>
      </c>
    </row>
    <row r="101">
      <c r="A101" s="18">
        <f t="shared" si="1"/>
        <v>99</v>
      </c>
      <c r="C101" s="10" t="s">
        <v>1728</v>
      </c>
      <c r="E101" s="10" t="s">
        <v>1855</v>
      </c>
      <c r="F101" s="10" t="s">
        <v>1755</v>
      </c>
      <c r="H101" s="10" t="s">
        <v>1769</v>
      </c>
      <c r="K101" s="10" t="s">
        <v>1770</v>
      </c>
      <c r="L101" s="10" t="s">
        <v>1771</v>
      </c>
      <c r="M101" s="10" t="s">
        <v>1759</v>
      </c>
      <c r="N101" s="10" t="s">
        <v>1772</v>
      </c>
      <c r="O101" s="10" t="s">
        <v>44</v>
      </c>
      <c r="P101" s="10" t="s">
        <v>44</v>
      </c>
      <c r="Q101" s="10" t="s">
        <v>1736</v>
      </c>
      <c r="R101" s="10" t="s">
        <v>1761</v>
      </c>
      <c r="S101" s="10" t="s">
        <v>1919</v>
      </c>
      <c r="T101" s="10" t="s">
        <v>1739</v>
      </c>
      <c r="U101" s="10" t="s">
        <v>1775</v>
      </c>
      <c r="V101" s="45" t="s">
        <v>1752</v>
      </c>
      <c r="W101" s="45" t="s">
        <v>173</v>
      </c>
      <c r="X101" s="45" t="s">
        <v>88</v>
      </c>
      <c r="Y101" s="10" t="s">
        <v>1776</v>
      </c>
      <c r="Z101" s="10" t="b">
        <v>0</v>
      </c>
      <c r="AA101" s="18" t="s">
        <v>1767</v>
      </c>
    </row>
    <row r="102">
      <c r="A102" s="18">
        <f t="shared" si="1"/>
        <v>100</v>
      </c>
      <c r="C102" s="10" t="s">
        <v>1744</v>
      </c>
      <c r="E102" s="10" t="s">
        <v>1777</v>
      </c>
      <c r="F102" s="10" t="s">
        <v>1755</v>
      </c>
      <c r="H102" s="10" t="s">
        <v>1769</v>
      </c>
      <c r="K102" s="10" t="s">
        <v>1770</v>
      </c>
      <c r="L102" s="10" t="s">
        <v>1771</v>
      </c>
      <c r="M102" s="10" t="s">
        <v>1759</v>
      </c>
      <c r="N102" s="10" t="s">
        <v>1772</v>
      </c>
      <c r="O102" s="10" t="s">
        <v>44</v>
      </c>
      <c r="P102" s="10" t="s">
        <v>368</v>
      </c>
      <c r="Q102" s="10" t="s">
        <v>1736</v>
      </c>
      <c r="R102" s="10" t="s">
        <v>1827</v>
      </c>
      <c r="S102" s="10" t="s">
        <v>1762</v>
      </c>
      <c r="T102" s="10" t="s">
        <v>1739</v>
      </c>
      <c r="U102" s="10" t="s">
        <v>1764</v>
      </c>
      <c r="V102" s="45" t="s">
        <v>1741</v>
      </c>
      <c r="W102" s="45" t="s">
        <v>369</v>
      </c>
      <c r="X102" s="45" t="s">
        <v>370</v>
      </c>
      <c r="Y102" s="10" t="s">
        <v>1924</v>
      </c>
      <c r="Z102" s="10" t="b">
        <v>0</v>
      </c>
      <c r="AA102" s="18" t="s">
        <v>1767</v>
      </c>
    </row>
    <row r="103">
      <c r="A103" s="18">
        <f t="shared" si="1"/>
        <v>101</v>
      </c>
      <c r="C103" s="10" t="s">
        <v>1801</v>
      </c>
      <c r="E103" s="10" t="s">
        <v>1768</v>
      </c>
      <c r="F103" s="10" t="s">
        <v>1755</v>
      </c>
      <c r="H103" s="10" t="s">
        <v>1769</v>
      </c>
      <c r="K103" s="10" t="s">
        <v>1791</v>
      </c>
      <c r="L103" s="10" t="s">
        <v>1901</v>
      </c>
      <c r="M103" s="10" t="s">
        <v>1734</v>
      </c>
      <c r="N103" s="10" t="s">
        <v>1772</v>
      </c>
      <c r="O103" s="10" t="s">
        <v>371</v>
      </c>
      <c r="P103" s="10" t="s">
        <v>372</v>
      </c>
      <c r="Q103" s="10" t="s">
        <v>1736</v>
      </c>
      <c r="R103" s="10" t="s">
        <v>1782</v>
      </c>
      <c r="S103" s="10" t="s">
        <v>1832</v>
      </c>
      <c r="T103" s="10" t="s">
        <v>1739</v>
      </c>
      <c r="U103" s="10" t="s">
        <v>1957</v>
      </c>
      <c r="V103" s="45" t="s">
        <v>1741</v>
      </c>
      <c r="W103" s="45" t="s">
        <v>373</v>
      </c>
      <c r="X103" s="45" t="s">
        <v>374</v>
      </c>
      <c r="Y103" s="10" t="s">
        <v>1785</v>
      </c>
      <c r="Z103" s="10" t="b">
        <v>0</v>
      </c>
      <c r="AA103" s="18" t="s">
        <v>1743</v>
      </c>
    </row>
    <row r="104">
      <c r="A104" s="18">
        <f t="shared" si="1"/>
        <v>102</v>
      </c>
      <c r="C104" s="10" t="s">
        <v>1801</v>
      </c>
      <c r="E104" s="10" t="s">
        <v>1768</v>
      </c>
      <c r="F104" s="10" t="s">
        <v>1755</v>
      </c>
      <c r="H104" s="10" t="s">
        <v>1769</v>
      </c>
      <c r="K104" s="10" t="s">
        <v>1732</v>
      </c>
      <c r="L104" s="10" t="s">
        <v>1847</v>
      </c>
      <c r="M104" s="10" t="s">
        <v>1734</v>
      </c>
      <c r="N104" s="10" t="s">
        <v>1748</v>
      </c>
      <c r="O104" s="10" t="s">
        <v>375</v>
      </c>
      <c r="P104" s="10" t="s">
        <v>376</v>
      </c>
      <c r="Q104" s="10" t="s">
        <v>1736</v>
      </c>
      <c r="R104" s="10" t="s">
        <v>1737</v>
      </c>
      <c r="S104" s="10" t="s">
        <v>1887</v>
      </c>
      <c r="T104" s="10" t="s">
        <v>1739</v>
      </c>
      <c r="U104" s="10" t="s">
        <v>1958</v>
      </c>
      <c r="V104" s="45" t="s">
        <v>1800</v>
      </c>
      <c r="W104" s="45" t="s">
        <v>176</v>
      </c>
      <c r="X104" s="45" t="s">
        <v>176</v>
      </c>
      <c r="Y104" s="10" t="s">
        <v>1776</v>
      </c>
      <c r="Z104" s="10" t="b">
        <v>0</v>
      </c>
      <c r="AA104" s="18" t="s">
        <v>1767</v>
      </c>
    </row>
    <row r="105">
      <c r="A105" s="18">
        <f t="shared" si="1"/>
        <v>103</v>
      </c>
      <c r="C105" s="10" t="s">
        <v>1801</v>
      </c>
      <c r="E105" s="10" t="s">
        <v>1768</v>
      </c>
      <c r="F105" s="10" t="s">
        <v>1755</v>
      </c>
      <c r="H105" s="10" t="s">
        <v>1756</v>
      </c>
      <c r="K105" s="10" t="s">
        <v>1791</v>
      </c>
      <c r="L105" s="10" t="s">
        <v>1771</v>
      </c>
      <c r="M105" s="10" t="s">
        <v>1759</v>
      </c>
      <c r="N105" s="10" t="s">
        <v>1807</v>
      </c>
      <c r="O105" s="10" t="s">
        <v>377</v>
      </c>
      <c r="P105" s="10" t="s">
        <v>378</v>
      </c>
      <c r="Q105" s="10" t="s">
        <v>1736</v>
      </c>
      <c r="R105" s="10" t="s">
        <v>1773</v>
      </c>
      <c r="S105" s="10" t="s">
        <v>1849</v>
      </c>
      <c r="T105" s="10" t="s">
        <v>1739</v>
      </c>
      <c r="U105" s="10" t="s">
        <v>1959</v>
      </c>
      <c r="V105" s="45" t="s">
        <v>1741</v>
      </c>
      <c r="W105" s="45" t="s">
        <v>379</v>
      </c>
      <c r="X105" s="45" t="s">
        <v>80</v>
      </c>
      <c r="Y105" s="10" t="s">
        <v>1796</v>
      </c>
      <c r="Z105" s="10" t="b">
        <v>0</v>
      </c>
      <c r="AA105" s="18" t="s">
        <v>1767</v>
      </c>
    </row>
    <row r="106">
      <c r="A106" s="18">
        <f t="shared" si="1"/>
        <v>104</v>
      </c>
      <c r="C106" s="10" t="s">
        <v>1801</v>
      </c>
      <c r="E106" s="10" t="s">
        <v>1768</v>
      </c>
      <c r="F106" s="10" t="s">
        <v>1755</v>
      </c>
      <c r="H106" s="10" t="s">
        <v>1960</v>
      </c>
      <c r="K106" s="10" t="s">
        <v>1770</v>
      </c>
      <c r="L106" s="10" t="s">
        <v>1771</v>
      </c>
      <c r="M106" s="10" t="s">
        <v>1759</v>
      </c>
      <c r="N106" s="10" t="s">
        <v>1772</v>
      </c>
      <c r="O106" s="10" t="s">
        <v>380</v>
      </c>
      <c r="P106" s="10" t="s">
        <v>381</v>
      </c>
      <c r="Q106" s="10" t="s">
        <v>1823</v>
      </c>
      <c r="R106" s="10" t="s">
        <v>1961</v>
      </c>
      <c r="S106" s="10" t="s">
        <v>1825</v>
      </c>
      <c r="T106" s="10" t="s">
        <v>1804</v>
      </c>
      <c r="U106" s="10" t="s">
        <v>1962</v>
      </c>
      <c r="V106" s="45" t="s">
        <v>1752</v>
      </c>
      <c r="W106" s="45" t="s">
        <v>382</v>
      </c>
      <c r="X106" s="45" t="s">
        <v>190</v>
      </c>
      <c r="Y106" s="10" t="s">
        <v>1776</v>
      </c>
      <c r="Z106" s="10" t="b">
        <v>0</v>
      </c>
      <c r="AA106" s="18" t="s">
        <v>1767</v>
      </c>
    </row>
    <row r="107">
      <c r="A107" s="18">
        <f t="shared" si="1"/>
        <v>105</v>
      </c>
      <c r="C107" s="10" t="s">
        <v>1728</v>
      </c>
      <c r="E107" s="10" t="s">
        <v>1821</v>
      </c>
      <c r="F107" s="10" t="s">
        <v>1755</v>
      </c>
      <c r="H107" s="10" t="s">
        <v>1731</v>
      </c>
      <c r="K107" s="10" t="s">
        <v>1732</v>
      </c>
      <c r="L107" s="10" t="s">
        <v>1963</v>
      </c>
      <c r="M107" s="10" t="s">
        <v>1734</v>
      </c>
      <c r="N107" s="10" t="s">
        <v>1772</v>
      </c>
      <c r="O107" s="10" t="s">
        <v>383</v>
      </c>
      <c r="P107" s="10" t="s">
        <v>384</v>
      </c>
      <c r="Q107" s="10" t="s">
        <v>1736</v>
      </c>
      <c r="R107" s="10" t="s">
        <v>1793</v>
      </c>
      <c r="S107" s="10" t="s">
        <v>1750</v>
      </c>
      <c r="T107" s="10" t="s">
        <v>1739</v>
      </c>
      <c r="U107" s="10" t="s">
        <v>1955</v>
      </c>
      <c r="V107" s="45" t="s">
        <v>1752</v>
      </c>
      <c r="W107" s="45" t="s">
        <v>385</v>
      </c>
      <c r="X107" s="45" t="s">
        <v>88</v>
      </c>
      <c r="Y107" s="10" t="s">
        <v>1845</v>
      </c>
      <c r="Z107" s="10" t="b">
        <v>0</v>
      </c>
      <c r="AA107" s="18" t="s">
        <v>1743</v>
      </c>
    </row>
    <row r="108">
      <c r="A108" s="18">
        <f t="shared" si="1"/>
        <v>106</v>
      </c>
      <c r="C108" s="10" t="s">
        <v>1744</v>
      </c>
      <c r="E108" s="10" t="s">
        <v>1768</v>
      </c>
      <c r="F108" s="10" t="s">
        <v>1755</v>
      </c>
      <c r="H108" s="10" t="s">
        <v>1964</v>
      </c>
      <c r="K108" s="10" t="s">
        <v>1757</v>
      </c>
      <c r="L108" s="10" t="s">
        <v>1965</v>
      </c>
      <c r="M108" s="10" t="s">
        <v>1747</v>
      </c>
      <c r="N108" s="10" t="s">
        <v>1735</v>
      </c>
      <c r="O108" s="10" t="s">
        <v>386</v>
      </c>
      <c r="P108" s="10" t="s">
        <v>387</v>
      </c>
      <c r="Q108" s="10" t="s">
        <v>1736</v>
      </c>
      <c r="R108" s="10" t="s">
        <v>1737</v>
      </c>
      <c r="S108" s="10" t="s">
        <v>1843</v>
      </c>
      <c r="T108" s="10" t="s">
        <v>1739</v>
      </c>
      <c r="U108" s="10" t="s">
        <v>1966</v>
      </c>
      <c r="V108" s="45" t="s">
        <v>1741</v>
      </c>
      <c r="W108" s="45" t="s">
        <v>388</v>
      </c>
      <c r="X108" s="45" t="s">
        <v>389</v>
      </c>
      <c r="Y108" s="10" t="s">
        <v>1967</v>
      </c>
      <c r="Z108" s="10" t="b">
        <v>1</v>
      </c>
      <c r="AA108" s="18" t="s">
        <v>1743</v>
      </c>
    </row>
    <row r="109">
      <c r="A109" s="18">
        <f t="shared" si="1"/>
        <v>107</v>
      </c>
      <c r="C109" s="10" t="s">
        <v>1728</v>
      </c>
      <c r="E109" s="10" t="s">
        <v>1768</v>
      </c>
      <c r="F109" s="10" t="s">
        <v>1755</v>
      </c>
      <c r="H109" s="10" t="s">
        <v>1769</v>
      </c>
      <c r="K109" s="10" t="s">
        <v>1745</v>
      </c>
      <c r="L109" s="10" t="s">
        <v>1968</v>
      </c>
      <c r="M109" s="10" t="s">
        <v>1734</v>
      </c>
      <c r="N109" s="10" t="s">
        <v>1748</v>
      </c>
      <c r="O109" s="10" t="s">
        <v>390</v>
      </c>
      <c r="P109" s="10" t="s">
        <v>391</v>
      </c>
      <c r="Q109" s="10" t="s">
        <v>1760</v>
      </c>
      <c r="R109" s="10" t="s">
        <v>1793</v>
      </c>
      <c r="S109" s="10" t="s">
        <v>1818</v>
      </c>
      <c r="T109" s="10" t="s">
        <v>1739</v>
      </c>
      <c r="U109" s="10" t="s">
        <v>1969</v>
      </c>
      <c r="V109" s="45" t="s">
        <v>1800</v>
      </c>
      <c r="W109" s="45" t="s">
        <v>392</v>
      </c>
      <c r="X109" s="45" t="s">
        <v>393</v>
      </c>
      <c r="Y109" s="10" t="s">
        <v>1970</v>
      </c>
      <c r="Z109" s="10" t="b">
        <v>1</v>
      </c>
      <c r="AA109" s="18" t="s">
        <v>1743</v>
      </c>
    </row>
    <row r="110">
      <c r="A110" s="18">
        <f t="shared" si="1"/>
        <v>108</v>
      </c>
      <c r="C110" s="10" t="s">
        <v>1728</v>
      </c>
      <c r="E110" s="10" t="s">
        <v>1821</v>
      </c>
      <c r="F110" s="10" t="s">
        <v>1755</v>
      </c>
      <c r="H110" s="10" t="s">
        <v>1769</v>
      </c>
      <c r="K110" s="10" t="s">
        <v>1745</v>
      </c>
      <c r="L110" s="10" t="s">
        <v>1806</v>
      </c>
      <c r="M110" s="10" t="s">
        <v>1734</v>
      </c>
      <c r="N110" s="10" t="s">
        <v>1807</v>
      </c>
      <c r="O110" s="10" t="s">
        <v>394</v>
      </c>
      <c r="P110" s="10" t="s">
        <v>395</v>
      </c>
      <c r="Q110" s="10" t="s">
        <v>1736</v>
      </c>
      <c r="R110" s="10" t="s">
        <v>1824</v>
      </c>
      <c r="S110" s="10" t="s">
        <v>1762</v>
      </c>
      <c r="T110" s="10" t="s">
        <v>1739</v>
      </c>
      <c r="U110" s="10" t="s">
        <v>1935</v>
      </c>
      <c r="V110" s="45" t="s">
        <v>1752</v>
      </c>
      <c r="W110" s="45" t="s">
        <v>396</v>
      </c>
      <c r="X110" s="45" t="s">
        <v>397</v>
      </c>
      <c r="Y110" s="10" t="s">
        <v>1796</v>
      </c>
      <c r="Z110" s="10" t="b">
        <v>0</v>
      </c>
      <c r="AA110" s="18" t="s">
        <v>1743</v>
      </c>
    </row>
    <row r="111">
      <c r="A111" s="18">
        <f t="shared" si="1"/>
        <v>109</v>
      </c>
      <c r="C111" s="10" t="s">
        <v>1744</v>
      </c>
      <c r="E111" s="10" t="s">
        <v>1786</v>
      </c>
      <c r="F111" s="10" t="s">
        <v>1730</v>
      </c>
      <c r="H111" s="10" t="s">
        <v>1731</v>
      </c>
      <c r="K111" s="10" t="s">
        <v>1745</v>
      </c>
      <c r="L111" s="10" t="s">
        <v>1847</v>
      </c>
      <c r="M111" s="10" t="s">
        <v>1759</v>
      </c>
      <c r="N111" s="10" t="s">
        <v>1772</v>
      </c>
      <c r="O111" s="10" t="s">
        <v>398</v>
      </c>
      <c r="P111" s="10" t="s">
        <v>399</v>
      </c>
      <c r="Q111" s="10" t="s">
        <v>1760</v>
      </c>
      <c r="R111" s="10" t="s">
        <v>1971</v>
      </c>
      <c r="S111" s="10" t="s">
        <v>1910</v>
      </c>
      <c r="T111" s="10" t="s">
        <v>1739</v>
      </c>
      <c r="U111" s="10" t="s">
        <v>1784</v>
      </c>
      <c r="V111" s="45" t="s">
        <v>1741</v>
      </c>
      <c r="W111" s="45" t="s">
        <v>400</v>
      </c>
      <c r="X111" s="45" t="s">
        <v>401</v>
      </c>
      <c r="Y111" s="10" t="s">
        <v>1972</v>
      </c>
      <c r="Z111" s="10" t="b">
        <v>0</v>
      </c>
      <c r="AA111" s="18" t="s">
        <v>1743</v>
      </c>
    </row>
    <row r="112">
      <c r="A112" s="18">
        <f t="shared" si="1"/>
        <v>110</v>
      </c>
      <c r="C112" s="10" t="s">
        <v>1744</v>
      </c>
      <c r="E112" s="10" t="s">
        <v>1768</v>
      </c>
      <c r="F112" s="10" t="s">
        <v>1730</v>
      </c>
      <c r="H112" s="10" t="s">
        <v>1846</v>
      </c>
      <c r="K112" s="10" t="s">
        <v>1745</v>
      </c>
      <c r="L112" s="10" t="s">
        <v>1802</v>
      </c>
      <c r="M112" s="10" t="s">
        <v>1747</v>
      </c>
      <c r="N112" s="10" t="s">
        <v>1807</v>
      </c>
      <c r="O112" s="10" t="s">
        <v>402</v>
      </c>
      <c r="P112" s="10" t="s">
        <v>403</v>
      </c>
      <c r="Q112" s="10" t="s">
        <v>1736</v>
      </c>
      <c r="R112" s="10" t="s">
        <v>1903</v>
      </c>
      <c r="S112" s="10" t="s">
        <v>1750</v>
      </c>
      <c r="T112" s="10" t="s">
        <v>1739</v>
      </c>
      <c r="U112" s="10" t="s">
        <v>1973</v>
      </c>
      <c r="V112" s="45" t="s">
        <v>1752</v>
      </c>
      <c r="W112" s="45" t="s">
        <v>404</v>
      </c>
      <c r="X112" s="45" t="s">
        <v>405</v>
      </c>
      <c r="Y112" s="10" t="s">
        <v>1974</v>
      </c>
      <c r="Z112" s="10" t="b">
        <v>0</v>
      </c>
      <c r="AA112" s="18" t="s">
        <v>1743</v>
      </c>
    </row>
    <row r="113">
      <c r="A113" s="18">
        <f t="shared" si="1"/>
        <v>111</v>
      </c>
      <c r="C113" s="10" t="s">
        <v>1728</v>
      </c>
      <c r="E113" s="10" t="s">
        <v>1789</v>
      </c>
      <c r="F113" s="10" t="s">
        <v>1730</v>
      </c>
      <c r="H113" s="10" t="s">
        <v>1942</v>
      </c>
      <c r="K113" s="10" t="s">
        <v>1770</v>
      </c>
      <c r="L113" s="10" t="s">
        <v>1771</v>
      </c>
      <c r="M113" s="10" t="s">
        <v>1759</v>
      </c>
      <c r="N113" s="10" t="s">
        <v>1772</v>
      </c>
      <c r="O113" s="10" t="s">
        <v>406</v>
      </c>
      <c r="P113" s="10" t="s">
        <v>407</v>
      </c>
      <c r="Q113" s="10" t="s">
        <v>1736</v>
      </c>
      <c r="R113" s="10" t="s">
        <v>1782</v>
      </c>
      <c r="S113" s="10" t="s">
        <v>1750</v>
      </c>
      <c r="T113" s="10" t="s">
        <v>1739</v>
      </c>
      <c r="U113" s="10" t="s">
        <v>1740</v>
      </c>
      <c r="V113" s="45" t="s">
        <v>1752</v>
      </c>
      <c r="W113" s="45" t="s">
        <v>408</v>
      </c>
      <c r="X113" s="45" t="s">
        <v>409</v>
      </c>
      <c r="Y113" s="10" t="s">
        <v>1776</v>
      </c>
      <c r="Z113" s="10" t="b">
        <v>0</v>
      </c>
      <c r="AA113" s="18" t="s">
        <v>1767</v>
      </c>
    </row>
    <row r="114">
      <c r="A114" s="18">
        <f t="shared" si="1"/>
        <v>112</v>
      </c>
      <c r="C114" s="10" t="s">
        <v>1744</v>
      </c>
      <c r="E114" s="10" t="s">
        <v>1768</v>
      </c>
      <c r="F114" s="10" t="s">
        <v>1755</v>
      </c>
      <c r="H114" s="10" t="s">
        <v>1904</v>
      </c>
      <c r="K114" s="10" t="s">
        <v>1732</v>
      </c>
      <c r="L114" s="10" t="s">
        <v>1975</v>
      </c>
      <c r="M114" s="10" t="s">
        <v>1734</v>
      </c>
      <c r="N114" s="10" t="s">
        <v>1735</v>
      </c>
      <c r="O114" s="10" t="s">
        <v>410</v>
      </c>
      <c r="P114" s="10" t="s">
        <v>411</v>
      </c>
      <c r="Q114" s="10" t="s">
        <v>1760</v>
      </c>
      <c r="R114" s="10" t="s">
        <v>1839</v>
      </c>
      <c r="S114" s="10" t="s">
        <v>1803</v>
      </c>
      <c r="T114" s="10" t="s">
        <v>1739</v>
      </c>
      <c r="U114" s="10" t="s">
        <v>1852</v>
      </c>
      <c r="V114" s="45" t="s">
        <v>1741</v>
      </c>
      <c r="W114" s="45" t="s">
        <v>412</v>
      </c>
      <c r="X114" s="45" t="s">
        <v>413</v>
      </c>
      <c r="Y114" s="10" t="s">
        <v>1796</v>
      </c>
      <c r="Z114" s="10" t="b">
        <v>0</v>
      </c>
      <c r="AA114" s="18" t="s">
        <v>1743</v>
      </c>
    </row>
    <row r="115">
      <c r="A115" s="18">
        <f t="shared" si="1"/>
        <v>113</v>
      </c>
      <c r="C115" s="10" t="s">
        <v>1744</v>
      </c>
      <c r="E115" s="10" t="s">
        <v>1768</v>
      </c>
      <c r="F115" s="10" t="s">
        <v>1730</v>
      </c>
      <c r="H115" s="10" t="s">
        <v>1964</v>
      </c>
      <c r="K115" s="10" t="s">
        <v>1732</v>
      </c>
      <c r="L115" s="10" t="s">
        <v>1886</v>
      </c>
      <c r="M115" s="10" t="s">
        <v>1734</v>
      </c>
      <c r="N115" s="10" t="s">
        <v>1772</v>
      </c>
      <c r="O115" s="10" t="s">
        <v>414</v>
      </c>
      <c r="P115" s="10" t="s">
        <v>415</v>
      </c>
      <c r="Q115" s="10" t="s">
        <v>1736</v>
      </c>
      <c r="R115" s="10" t="s">
        <v>1976</v>
      </c>
      <c r="S115" s="10" t="s">
        <v>1887</v>
      </c>
      <c r="T115" s="10" t="s">
        <v>1739</v>
      </c>
      <c r="U115" s="10" t="s">
        <v>1977</v>
      </c>
      <c r="V115" s="45" t="s">
        <v>1800</v>
      </c>
      <c r="W115" s="45" t="s">
        <v>416</v>
      </c>
      <c r="X115" s="45" t="s">
        <v>190</v>
      </c>
      <c r="Y115" s="10" t="s">
        <v>1796</v>
      </c>
      <c r="Z115" s="10" t="b">
        <v>0</v>
      </c>
      <c r="AA115" s="18" t="s">
        <v>1767</v>
      </c>
    </row>
    <row r="116">
      <c r="A116" s="18">
        <f t="shared" si="1"/>
        <v>114</v>
      </c>
      <c r="C116" s="10" t="s">
        <v>1801</v>
      </c>
      <c r="E116" s="10" t="s">
        <v>1768</v>
      </c>
      <c r="F116" s="10" t="s">
        <v>1755</v>
      </c>
      <c r="H116" s="10" t="s">
        <v>1769</v>
      </c>
      <c r="K116" s="10" t="s">
        <v>1770</v>
      </c>
      <c r="L116" s="10" t="s">
        <v>1771</v>
      </c>
      <c r="M116" s="10" t="s">
        <v>1759</v>
      </c>
      <c r="N116" s="10" t="s">
        <v>1772</v>
      </c>
      <c r="O116" s="10" t="s">
        <v>229</v>
      </c>
      <c r="P116" s="10" t="s">
        <v>417</v>
      </c>
      <c r="Q116" s="10" t="s">
        <v>1823</v>
      </c>
      <c r="R116" s="10" t="s">
        <v>1761</v>
      </c>
      <c r="S116" s="10" t="s">
        <v>1978</v>
      </c>
      <c r="T116" s="10" t="s">
        <v>1739</v>
      </c>
      <c r="U116" s="10" t="s">
        <v>1784</v>
      </c>
      <c r="V116" s="45" t="s">
        <v>1765</v>
      </c>
      <c r="W116" s="45" t="s">
        <v>418</v>
      </c>
      <c r="X116" s="45" t="s">
        <v>418</v>
      </c>
      <c r="Y116" s="10" t="s">
        <v>1776</v>
      </c>
      <c r="Z116" s="10" t="b">
        <v>0</v>
      </c>
      <c r="AA116" s="18" t="s">
        <v>1767</v>
      </c>
    </row>
    <row r="117">
      <c r="A117" s="18">
        <f t="shared" si="1"/>
        <v>115</v>
      </c>
      <c r="C117" s="10" t="s">
        <v>1801</v>
      </c>
      <c r="E117" s="10" t="s">
        <v>1768</v>
      </c>
      <c r="F117" s="10" t="s">
        <v>1755</v>
      </c>
      <c r="H117" s="10" t="s">
        <v>1769</v>
      </c>
      <c r="K117" s="10" t="s">
        <v>1745</v>
      </c>
      <c r="L117" s="10" t="s">
        <v>1979</v>
      </c>
      <c r="M117" s="10" t="s">
        <v>1817</v>
      </c>
      <c r="N117" s="10" t="s">
        <v>1735</v>
      </c>
      <c r="O117" s="10" t="s">
        <v>419</v>
      </c>
      <c r="P117" s="10" t="s">
        <v>420</v>
      </c>
      <c r="Q117" s="10" t="s">
        <v>1760</v>
      </c>
      <c r="R117" s="10" t="s">
        <v>1737</v>
      </c>
      <c r="S117" s="10" t="s">
        <v>1832</v>
      </c>
      <c r="T117" s="10" t="s">
        <v>1739</v>
      </c>
      <c r="U117" s="10" t="s">
        <v>1980</v>
      </c>
      <c r="V117" s="45" t="s">
        <v>1752</v>
      </c>
      <c r="W117" s="45" t="s">
        <v>421</v>
      </c>
      <c r="X117" s="45" t="s">
        <v>422</v>
      </c>
      <c r="Y117" s="10" t="s">
        <v>1932</v>
      </c>
      <c r="Z117" s="10" t="b">
        <v>1</v>
      </c>
      <c r="AA117" s="18" t="s">
        <v>1743</v>
      </c>
    </row>
    <row r="118">
      <c r="A118" s="18">
        <f t="shared" si="1"/>
        <v>116</v>
      </c>
      <c r="C118" s="10" t="s">
        <v>1801</v>
      </c>
      <c r="E118" s="10" t="s">
        <v>1768</v>
      </c>
      <c r="F118" s="10" t="s">
        <v>1755</v>
      </c>
      <c r="H118" s="10" t="s">
        <v>1769</v>
      </c>
      <c r="K118" s="10" t="s">
        <v>1770</v>
      </c>
      <c r="L118" s="10" t="s">
        <v>1911</v>
      </c>
      <c r="M118" s="10" t="s">
        <v>1734</v>
      </c>
      <c r="N118" s="10" t="s">
        <v>1807</v>
      </c>
      <c r="O118" s="10" t="s">
        <v>423</v>
      </c>
      <c r="P118" s="10" t="s">
        <v>424</v>
      </c>
      <c r="Q118" s="10" t="s">
        <v>1823</v>
      </c>
      <c r="R118" s="10" t="s">
        <v>1981</v>
      </c>
      <c r="S118" s="10" t="s">
        <v>1982</v>
      </c>
      <c r="T118" s="10" t="s">
        <v>1794</v>
      </c>
      <c r="U118" s="10" t="s">
        <v>1883</v>
      </c>
      <c r="V118" s="45" t="s">
        <v>1741</v>
      </c>
      <c r="W118" s="45" t="s">
        <v>425</v>
      </c>
      <c r="X118" s="45" t="s">
        <v>426</v>
      </c>
      <c r="Y118" s="10" t="s">
        <v>1924</v>
      </c>
      <c r="Z118" s="10" t="b">
        <v>0</v>
      </c>
      <c r="AA118" s="18" t="s">
        <v>1743</v>
      </c>
    </row>
    <row r="119">
      <c r="A119" s="18">
        <f t="shared" si="1"/>
        <v>117</v>
      </c>
      <c r="C119" s="10" t="s">
        <v>1728</v>
      </c>
      <c r="E119" s="10" t="s">
        <v>1789</v>
      </c>
      <c r="F119" s="10" t="s">
        <v>1863</v>
      </c>
      <c r="H119" s="10" t="s">
        <v>1790</v>
      </c>
      <c r="K119" s="10" t="s">
        <v>1732</v>
      </c>
      <c r="L119" s="10" t="s">
        <v>1983</v>
      </c>
      <c r="M119" s="10" t="s">
        <v>1734</v>
      </c>
      <c r="N119" s="10" t="s">
        <v>1772</v>
      </c>
      <c r="O119" s="10" t="s">
        <v>427</v>
      </c>
      <c r="P119" s="10" t="s">
        <v>428</v>
      </c>
      <c r="Q119" s="10" t="s">
        <v>1760</v>
      </c>
      <c r="R119" s="10" t="s">
        <v>1737</v>
      </c>
      <c r="S119" s="10" t="s">
        <v>1750</v>
      </c>
      <c r="T119" s="10" t="s">
        <v>1739</v>
      </c>
      <c r="U119" s="10" t="s">
        <v>1788</v>
      </c>
      <c r="V119" s="45" t="s">
        <v>1752</v>
      </c>
      <c r="W119" s="45" t="s">
        <v>429</v>
      </c>
      <c r="X119" s="45" t="s">
        <v>430</v>
      </c>
      <c r="Y119" s="10" t="s">
        <v>1785</v>
      </c>
      <c r="Z119" s="10" t="b">
        <v>1</v>
      </c>
      <c r="AA119" s="18" t="s">
        <v>1743</v>
      </c>
    </row>
    <row r="120">
      <c r="A120" s="18">
        <f t="shared" si="1"/>
        <v>118</v>
      </c>
      <c r="C120" s="10" t="s">
        <v>1744</v>
      </c>
      <c r="E120" s="10" t="s">
        <v>1874</v>
      </c>
      <c r="F120" s="10" t="s">
        <v>1755</v>
      </c>
      <c r="H120" s="10" t="s">
        <v>1731</v>
      </c>
      <c r="K120" s="10" t="s">
        <v>1745</v>
      </c>
      <c r="L120" s="10" t="s">
        <v>1984</v>
      </c>
      <c r="M120" s="10" t="s">
        <v>1873</v>
      </c>
      <c r="N120" s="10" t="s">
        <v>1735</v>
      </c>
      <c r="O120" s="10" t="s">
        <v>59</v>
      </c>
      <c r="P120" s="10" t="s">
        <v>431</v>
      </c>
      <c r="Q120" s="10" t="s">
        <v>1736</v>
      </c>
      <c r="R120" s="10" t="s">
        <v>1831</v>
      </c>
      <c r="S120" s="10" t="s">
        <v>1921</v>
      </c>
      <c r="T120" s="10" t="s">
        <v>1794</v>
      </c>
      <c r="U120" s="10" t="s">
        <v>1985</v>
      </c>
      <c r="V120" s="45" t="s">
        <v>1765</v>
      </c>
      <c r="W120" s="45" t="s">
        <v>207</v>
      </c>
      <c r="X120" s="45" t="s">
        <v>190</v>
      </c>
      <c r="Y120" s="10" t="s">
        <v>1776</v>
      </c>
      <c r="Z120" s="10" t="b">
        <v>1</v>
      </c>
      <c r="AA120" s="18" t="s">
        <v>1767</v>
      </c>
    </row>
    <row r="121">
      <c r="A121" s="18">
        <f t="shared" si="1"/>
        <v>119</v>
      </c>
      <c r="C121" s="10" t="s">
        <v>1744</v>
      </c>
      <c r="E121" s="10" t="s">
        <v>1786</v>
      </c>
      <c r="F121" s="10" t="s">
        <v>1755</v>
      </c>
      <c r="H121" s="10" t="s">
        <v>1790</v>
      </c>
      <c r="K121" s="10" t="s">
        <v>1770</v>
      </c>
      <c r="L121" s="10" t="s">
        <v>1771</v>
      </c>
      <c r="M121" s="10" t="s">
        <v>1759</v>
      </c>
      <c r="N121" s="10" t="s">
        <v>1772</v>
      </c>
      <c r="O121" s="10" t="s">
        <v>358</v>
      </c>
      <c r="P121" s="10" t="s">
        <v>432</v>
      </c>
      <c r="Q121" s="10" t="s">
        <v>1736</v>
      </c>
      <c r="R121" s="10" t="s">
        <v>1971</v>
      </c>
      <c r="S121" s="10" t="s">
        <v>1986</v>
      </c>
      <c r="T121" s="10" t="s">
        <v>1739</v>
      </c>
      <c r="U121" s="10" t="s">
        <v>1788</v>
      </c>
      <c r="V121" s="45" t="s">
        <v>1752</v>
      </c>
      <c r="W121" s="45" t="s">
        <v>433</v>
      </c>
      <c r="X121" s="45" t="s">
        <v>97</v>
      </c>
      <c r="Y121" s="10" t="s">
        <v>1776</v>
      </c>
      <c r="Z121" s="10" t="b">
        <v>0</v>
      </c>
      <c r="AA121" s="18" t="s">
        <v>1767</v>
      </c>
    </row>
    <row r="122">
      <c r="A122" s="18">
        <f t="shared" si="1"/>
        <v>120</v>
      </c>
      <c r="C122" s="10" t="s">
        <v>1801</v>
      </c>
      <c r="E122" s="10" t="s">
        <v>1768</v>
      </c>
      <c r="F122" s="10" t="s">
        <v>1755</v>
      </c>
      <c r="H122" s="10" t="s">
        <v>1987</v>
      </c>
      <c r="K122" s="10" t="s">
        <v>1791</v>
      </c>
      <c r="L122" s="10" t="s">
        <v>1901</v>
      </c>
      <c r="M122" s="10" t="s">
        <v>1759</v>
      </c>
      <c r="N122" s="10" t="s">
        <v>1772</v>
      </c>
      <c r="O122" s="10" t="s">
        <v>434</v>
      </c>
      <c r="P122" s="10" t="s">
        <v>76</v>
      </c>
      <c r="Q122" s="10" t="s">
        <v>1760</v>
      </c>
      <c r="R122" s="10" t="s">
        <v>1827</v>
      </c>
      <c r="S122" s="10" t="s">
        <v>1890</v>
      </c>
      <c r="T122" s="10" t="s">
        <v>1804</v>
      </c>
      <c r="U122" s="10" t="s">
        <v>1833</v>
      </c>
      <c r="V122" s="45" t="s">
        <v>1741</v>
      </c>
      <c r="W122" s="45" t="s">
        <v>173</v>
      </c>
      <c r="X122" s="45" t="s">
        <v>190</v>
      </c>
      <c r="Y122" s="10" t="s">
        <v>1785</v>
      </c>
      <c r="Z122" s="10" t="b">
        <v>0</v>
      </c>
      <c r="AA122" s="18" t="s">
        <v>1767</v>
      </c>
    </row>
    <row r="123">
      <c r="A123" s="18">
        <f t="shared" si="1"/>
        <v>121</v>
      </c>
      <c r="C123" s="10" t="s">
        <v>1801</v>
      </c>
      <c r="E123" s="10" t="s">
        <v>1768</v>
      </c>
      <c r="F123" s="10" t="s">
        <v>1755</v>
      </c>
      <c r="H123" s="10" t="s">
        <v>1769</v>
      </c>
      <c r="K123" s="10" t="s">
        <v>1770</v>
      </c>
      <c r="L123" s="10" t="s">
        <v>1847</v>
      </c>
      <c r="M123" s="10" t="s">
        <v>1817</v>
      </c>
      <c r="N123" s="10" t="s">
        <v>1772</v>
      </c>
      <c r="O123" s="10" t="s">
        <v>435</v>
      </c>
      <c r="P123" s="10" t="s">
        <v>436</v>
      </c>
      <c r="Q123" s="10" t="s">
        <v>1736</v>
      </c>
      <c r="R123" s="10" t="s">
        <v>1976</v>
      </c>
      <c r="S123" s="10" t="s">
        <v>1849</v>
      </c>
      <c r="T123" s="10" t="s">
        <v>1739</v>
      </c>
      <c r="U123" s="10" t="s">
        <v>1988</v>
      </c>
      <c r="V123" s="45" t="s">
        <v>1800</v>
      </c>
      <c r="W123" s="45" t="s">
        <v>437</v>
      </c>
      <c r="X123" s="45" t="s">
        <v>438</v>
      </c>
      <c r="Y123" s="10" t="s">
        <v>1845</v>
      </c>
      <c r="Z123" s="10" t="b">
        <v>0</v>
      </c>
      <c r="AA123" s="18" t="s">
        <v>1767</v>
      </c>
    </row>
    <row r="124">
      <c r="A124" s="18">
        <f t="shared" si="1"/>
        <v>122</v>
      </c>
      <c r="C124" s="10" t="s">
        <v>1728</v>
      </c>
      <c r="E124" s="10" t="s">
        <v>1811</v>
      </c>
      <c r="F124" s="10" t="s">
        <v>1730</v>
      </c>
      <c r="H124" s="10" t="s">
        <v>1731</v>
      </c>
      <c r="K124" s="10" t="s">
        <v>1791</v>
      </c>
      <c r="L124" s="10" t="s">
        <v>1847</v>
      </c>
      <c r="M124" s="10" t="s">
        <v>1734</v>
      </c>
      <c r="N124" s="10" t="s">
        <v>1772</v>
      </c>
      <c r="O124" s="10" t="s">
        <v>439</v>
      </c>
      <c r="P124" s="10" t="s">
        <v>440</v>
      </c>
      <c r="Q124" s="10" t="s">
        <v>1736</v>
      </c>
      <c r="R124" s="10" t="s">
        <v>1737</v>
      </c>
      <c r="S124" s="10" t="s">
        <v>1750</v>
      </c>
      <c r="T124" s="10" t="s">
        <v>1794</v>
      </c>
      <c r="U124" s="10" t="s">
        <v>1989</v>
      </c>
      <c r="V124" s="45" t="s">
        <v>1741</v>
      </c>
      <c r="W124" s="45" t="s">
        <v>441</v>
      </c>
      <c r="X124" s="45" t="s">
        <v>80</v>
      </c>
      <c r="Y124" s="10" t="s">
        <v>1970</v>
      </c>
      <c r="Z124" s="10" t="b">
        <v>0</v>
      </c>
      <c r="AA124" s="18" t="s">
        <v>1767</v>
      </c>
    </row>
    <row r="125">
      <c r="A125" s="18">
        <f t="shared" si="1"/>
        <v>123</v>
      </c>
      <c r="C125" s="10" t="s">
        <v>1728</v>
      </c>
      <c r="E125" s="10" t="s">
        <v>1821</v>
      </c>
      <c r="F125" s="10" t="s">
        <v>1730</v>
      </c>
      <c r="H125" s="10" t="s">
        <v>1731</v>
      </c>
      <c r="K125" s="10" t="s">
        <v>1791</v>
      </c>
      <c r="L125" s="10" t="s">
        <v>1951</v>
      </c>
      <c r="M125" s="10" t="s">
        <v>1734</v>
      </c>
      <c r="N125" s="10" t="s">
        <v>1772</v>
      </c>
      <c r="O125" s="10" t="s">
        <v>442</v>
      </c>
      <c r="P125" s="10" t="s">
        <v>443</v>
      </c>
      <c r="Q125" s="10" t="s">
        <v>1760</v>
      </c>
      <c r="R125" s="10" t="s">
        <v>1793</v>
      </c>
      <c r="S125" s="10" t="s">
        <v>1762</v>
      </c>
      <c r="T125" s="10" t="s">
        <v>1804</v>
      </c>
      <c r="U125" s="10" t="s">
        <v>1784</v>
      </c>
      <c r="V125" s="45" t="s">
        <v>1752</v>
      </c>
      <c r="W125" s="45" t="s">
        <v>444</v>
      </c>
      <c r="X125" s="45" t="s">
        <v>445</v>
      </c>
      <c r="Y125" s="10" t="s">
        <v>1796</v>
      </c>
      <c r="Z125" s="10" t="b">
        <v>0</v>
      </c>
      <c r="AA125" s="18" t="s">
        <v>1767</v>
      </c>
    </row>
    <row r="126">
      <c r="A126" s="18">
        <f t="shared" si="1"/>
        <v>124</v>
      </c>
      <c r="C126" s="10" t="s">
        <v>1728</v>
      </c>
      <c r="E126" s="10" t="s">
        <v>1729</v>
      </c>
      <c r="F126" s="10" t="s">
        <v>1755</v>
      </c>
      <c r="H126" s="10" t="s">
        <v>1790</v>
      </c>
      <c r="K126" s="10" t="s">
        <v>1745</v>
      </c>
      <c r="L126" s="10" t="s">
        <v>1899</v>
      </c>
      <c r="M126" s="10" t="s">
        <v>1734</v>
      </c>
      <c r="N126" s="10" t="s">
        <v>1807</v>
      </c>
      <c r="O126" s="10" t="s">
        <v>446</v>
      </c>
      <c r="P126" s="10" t="s">
        <v>447</v>
      </c>
      <c r="Q126" s="10" t="s">
        <v>1736</v>
      </c>
      <c r="R126" s="10" t="s">
        <v>1793</v>
      </c>
      <c r="S126" s="10" t="s">
        <v>1990</v>
      </c>
      <c r="T126" s="10" t="s">
        <v>1739</v>
      </c>
      <c r="U126" s="10" t="s">
        <v>1883</v>
      </c>
      <c r="V126" s="45" t="s">
        <v>1752</v>
      </c>
      <c r="W126" s="45" t="s">
        <v>448</v>
      </c>
      <c r="X126" s="45" t="s">
        <v>449</v>
      </c>
      <c r="Y126" s="10" t="s">
        <v>1785</v>
      </c>
      <c r="Z126" s="10" t="b">
        <v>1</v>
      </c>
      <c r="AA126" s="18" t="s">
        <v>1743</v>
      </c>
    </row>
    <row r="127">
      <c r="A127" s="18">
        <f t="shared" si="1"/>
        <v>125</v>
      </c>
      <c r="C127" s="10" t="s">
        <v>1728</v>
      </c>
      <c r="E127" s="10" t="s">
        <v>1777</v>
      </c>
      <c r="F127" s="10" t="s">
        <v>1755</v>
      </c>
      <c r="H127" s="10" t="s">
        <v>1769</v>
      </c>
      <c r="K127" s="10" t="s">
        <v>1745</v>
      </c>
      <c r="L127" s="10" t="s">
        <v>1806</v>
      </c>
      <c r="M127" s="10" t="s">
        <v>1734</v>
      </c>
      <c r="N127" s="10" t="s">
        <v>1772</v>
      </c>
      <c r="O127" s="10" t="s">
        <v>450</v>
      </c>
      <c r="P127" s="10" t="s">
        <v>451</v>
      </c>
      <c r="Q127" s="10" t="s">
        <v>1760</v>
      </c>
      <c r="R127" s="10" t="s">
        <v>1981</v>
      </c>
      <c r="S127" s="10" t="s">
        <v>1774</v>
      </c>
      <c r="T127" s="10" t="s">
        <v>1739</v>
      </c>
      <c r="U127" s="10" t="s">
        <v>1962</v>
      </c>
      <c r="V127" s="45" t="s">
        <v>1752</v>
      </c>
      <c r="W127" s="45" t="s">
        <v>452</v>
      </c>
      <c r="X127" s="45" t="s">
        <v>453</v>
      </c>
      <c r="Y127" s="10" t="s">
        <v>1796</v>
      </c>
      <c r="Z127" s="10" t="b">
        <v>0</v>
      </c>
      <c r="AA127" s="18" t="s">
        <v>1743</v>
      </c>
    </row>
    <row r="128">
      <c r="A128" s="18">
        <f t="shared" si="1"/>
        <v>126</v>
      </c>
      <c r="C128" s="10" t="s">
        <v>1728</v>
      </c>
      <c r="E128" s="10" t="s">
        <v>1729</v>
      </c>
      <c r="F128" s="10" t="s">
        <v>1755</v>
      </c>
      <c r="H128" s="10" t="s">
        <v>1790</v>
      </c>
      <c r="K128" s="10" t="s">
        <v>1745</v>
      </c>
      <c r="L128" s="10" t="s">
        <v>1991</v>
      </c>
      <c r="M128" s="10" t="s">
        <v>1734</v>
      </c>
      <c r="N128" s="10" t="s">
        <v>1807</v>
      </c>
      <c r="O128" s="10" t="s">
        <v>454</v>
      </c>
      <c r="P128" s="10" t="s">
        <v>455</v>
      </c>
      <c r="Q128" s="10" t="s">
        <v>1736</v>
      </c>
      <c r="R128" s="10" t="s">
        <v>1875</v>
      </c>
      <c r="S128" s="10" t="s">
        <v>1887</v>
      </c>
      <c r="T128" s="10" t="s">
        <v>1739</v>
      </c>
      <c r="U128" s="10" t="s">
        <v>1780</v>
      </c>
      <c r="V128" s="45" t="s">
        <v>1752</v>
      </c>
      <c r="W128" s="45" t="s">
        <v>456</v>
      </c>
      <c r="X128" s="45" t="s">
        <v>457</v>
      </c>
      <c r="Y128" s="10" t="s">
        <v>1845</v>
      </c>
      <c r="Z128" s="10" t="b">
        <v>0</v>
      </c>
      <c r="AA128" s="18" t="s">
        <v>1743</v>
      </c>
    </row>
    <row r="129">
      <c r="A129" s="18">
        <f t="shared" si="1"/>
        <v>127</v>
      </c>
      <c r="C129" s="10" t="s">
        <v>1744</v>
      </c>
      <c r="E129" s="10" t="s">
        <v>1881</v>
      </c>
      <c r="F129" s="10" t="s">
        <v>1755</v>
      </c>
      <c r="H129" s="10" t="s">
        <v>1731</v>
      </c>
      <c r="K129" s="10" t="s">
        <v>1770</v>
      </c>
      <c r="L129" s="10" t="s">
        <v>1847</v>
      </c>
      <c r="M129" s="10" t="s">
        <v>1734</v>
      </c>
      <c r="N129" s="10" t="s">
        <v>1807</v>
      </c>
      <c r="O129" s="10" t="s">
        <v>458</v>
      </c>
      <c r="P129" s="10" t="s">
        <v>459</v>
      </c>
      <c r="Q129" s="10" t="s">
        <v>1736</v>
      </c>
      <c r="R129" s="10" t="s">
        <v>1992</v>
      </c>
      <c r="S129" s="10" t="s">
        <v>1803</v>
      </c>
      <c r="T129" s="10" t="s">
        <v>1804</v>
      </c>
      <c r="U129" s="10" t="s">
        <v>1883</v>
      </c>
      <c r="V129" s="45" t="s">
        <v>1741</v>
      </c>
      <c r="W129" s="45" t="s">
        <v>460</v>
      </c>
      <c r="X129" s="45" t="s">
        <v>137</v>
      </c>
      <c r="Y129" s="10" t="s">
        <v>1796</v>
      </c>
      <c r="Z129" s="10" t="b">
        <v>0</v>
      </c>
      <c r="AA129" s="18" t="s">
        <v>1743</v>
      </c>
    </row>
    <row r="130">
      <c r="A130" s="18">
        <f t="shared" si="1"/>
        <v>128</v>
      </c>
      <c r="C130" s="10" t="s">
        <v>1801</v>
      </c>
      <c r="E130" s="10" t="s">
        <v>1768</v>
      </c>
      <c r="F130" s="10" t="s">
        <v>1755</v>
      </c>
      <c r="H130" s="10" t="s">
        <v>1769</v>
      </c>
      <c r="K130" s="10" t="s">
        <v>1791</v>
      </c>
      <c r="L130" s="10" t="s">
        <v>1854</v>
      </c>
      <c r="M130" s="10" t="s">
        <v>1734</v>
      </c>
      <c r="N130" s="10" t="s">
        <v>1807</v>
      </c>
      <c r="O130" s="10" t="s">
        <v>461</v>
      </c>
      <c r="P130" s="10" t="s">
        <v>462</v>
      </c>
      <c r="Q130" s="10" t="s">
        <v>1736</v>
      </c>
      <c r="R130" s="10" t="s">
        <v>1737</v>
      </c>
      <c r="S130" s="10" t="s">
        <v>1783</v>
      </c>
      <c r="T130" s="10" t="s">
        <v>1794</v>
      </c>
      <c r="U130" s="10" t="s">
        <v>1993</v>
      </c>
      <c r="V130" s="45" t="s">
        <v>1800</v>
      </c>
      <c r="W130" s="45" t="s">
        <v>463</v>
      </c>
      <c r="X130" s="45" t="s">
        <v>76</v>
      </c>
      <c r="Y130" s="10" t="s">
        <v>1880</v>
      </c>
      <c r="Z130" s="10" t="b">
        <v>0</v>
      </c>
      <c r="AA130" s="18" t="s">
        <v>1767</v>
      </c>
    </row>
    <row r="131">
      <c r="A131" s="18">
        <f t="shared" si="1"/>
        <v>129</v>
      </c>
      <c r="C131" s="10" t="s">
        <v>1728</v>
      </c>
      <c r="E131" s="10" t="s">
        <v>1786</v>
      </c>
      <c r="F131" s="10" t="s">
        <v>1755</v>
      </c>
      <c r="H131" s="10" t="s">
        <v>1790</v>
      </c>
      <c r="K131" s="10" t="s">
        <v>1745</v>
      </c>
      <c r="L131" s="10" t="s">
        <v>1994</v>
      </c>
      <c r="M131" s="10" t="s">
        <v>1734</v>
      </c>
      <c r="N131" s="10" t="s">
        <v>1772</v>
      </c>
      <c r="O131" s="10" t="s">
        <v>464</v>
      </c>
      <c r="P131" s="10" t="s">
        <v>465</v>
      </c>
      <c r="Q131" s="10" t="s">
        <v>1736</v>
      </c>
      <c r="R131" s="10" t="s">
        <v>1737</v>
      </c>
      <c r="S131" s="10" t="s">
        <v>1762</v>
      </c>
      <c r="T131" s="10" t="s">
        <v>1739</v>
      </c>
      <c r="U131" s="10" t="s">
        <v>1784</v>
      </c>
      <c r="V131" s="45" t="s">
        <v>1752</v>
      </c>
      <c r="W131" s="45" t="s">
        <v>466</v>
      </c>
      <c r="X131" s="45" t="s">
        <v>129</v>
      </c>
      <c r="Y131" s="10" t="s">
        <v>1796</v>
      </c>
      <c r="Z131" s="10" t="b">
        <v>1</v>
      </c>
      <c r="AA131" s="18" t="s">
        <v>1743</v>
      </c>
    </row>
    <row r="132">
      <c r="A132" s="18">
        <f t="shared" si="1"/>
        <v>130</v>
      </c>
      <c r="C132" s="10" t="s">
        <v>1744</v>
      </c>
      <c r="E132" s="10" t="s">
        <v>1768</v>
      </c>
      <c r="F132" s="10" t="s">
        <v>1755</v>
      </c>
      <c r="H132" s="10" t="s">
        <v>1829</v>
      </c>
      <c r="K132" s="10" t="s">
        <v>1745</v>
      </c>
      <c r="L132" s="10" t="s">
        <v>1847</v>
      </c>
      <c r="M132" s="10" t="s">
        <v>1734</v>
      </c>
      <c r="N132" s="10" t="s">
        <v>1772</v>
      </c>
      <c r="O132" s="10" t="s">
        <v>467</v>
      </c>
      <c r="P132" s="10" t="s">
        <v>468</v>
      </c>
      <c r="Q132" s="10" t="s">
        <v>1736</v>
      </c>
      <c r="R132" s="10" t="s">
        <v>1927</v>
      </c>
      <c r="S132" s="10" t="s">
        <v>1762</v>
      </c>
      <c r="T132" s="10" t="s">
        <v>1739</v>
      </c>
      <c r="U132" s="10" t="s">
        <v>1957</v>
      </c>
      <c r="V132" s="45" t="s">
        <v>1741</v>
      </c>
      <c r="W132" s="45" t="s">
        <v>207</v>
      </c>
      <c r="X132" s="45" t="s">
        <v>88</v>
      </c>
      <c r="Y132" s="10" t="s">
        <v>1967</v>
      </c>
      <c r="Z132" s="10" t="b">
        <v>0</v>
      </c>
      <c r="AA132" s="18" t="s">
        <v>1743</v>
      </c>
    </row>
    <row r="133">
      <c r="A133" s="18">
        <f t="shared" si="1"/>
        <v>131</v>
      </c>
      <c r="C133" s="10" t="s">
        <v>1728</v>
      </c>
      <c r="E133" s="10" t="s">
        <v>1777</v>
      </c>
      <c r="F133" s="10" t="s">
        <v>1730</v>
      </c>
      <c r="H133" s="10" t="s">
        <v>1960</v>
      </c>
      <c r="K133" s="10" t="s">
        <v>1745</v>
      </c>
      <c r="L133" s="10" t="s">
        <v>1847</v>
      </c>
      <c r="M133" s="10" t="s">
        <v>1734</v>
      </c>
      <c r="N133" s="10" t="s">
        <v>1735</v>
      </c>
      <c r="O133" s="10" t="s">
        <v>469</v>
      </c>
      <c r="P133" s="10" t="s">
        <v>470</v>
      </c>
      <c r="Q133" s="10" t="s">
        <v>1760</v>
      </c>
      <c r="R133" s="10" t="s">
        <v>1737</v>
      </c>
      <c r="S133" s="10" t="s">
        <v>1750</v>
      </c>
      <c r="T133" s="10" t="s">
        <v>1739</v>
      </c>
      <c r="U133" s="10" t="s">
        <v>1941</v>
      </c>
      <c r="V133" s="45" t="s">
        <v>1741</v>
      </c>
      <c r="W133" s="45" t="s">
        <v>471</v>
      </c>
      <c r="X133" s="45" t="s">
        <v>88</v>
      </c>
      <c r="Y133" s="10" t="s">
        <v>1785</v>
      </c>
      <c r="Z133" s="10" t="b">
        <v>0</v>
      </c>
      <c r="AA133" s="18" t="s">
        <v>1743</v>
      </c>
    </row>
    <row r="134">
      <c r="A134" s="18">
        <f t="shared" si="1"/>
        <v>132</v>
      </c>
      <c r="C134" s="10" t="s">
        <v>1728</v>
      </c>
      <c r="E134" s="10" t="s">
        <v>1777</v>
      </c>
      <c r="F134" s="10" t="s">
        <v>1755</v>
      </c>
      <c r="H134" s="10" t="s">
        <v>1731</v>
      </c>
      <c r="K134" s="10" t="s">
        <v>1745</v>
      </c>
      <c r="L134" s="10" t="s">
        <v>1816</v>
      </c>
      <c r="M134" s="10" t="s">
        <v>1734</v>
      </c>
      <c r="N134" s="10" t="s">
        <v>1735</v>
      </c>
      <c r="O134" s="10" t="s">
        <v>472</v>
      </c>
      <c r="P134" s="10" t="s">
        <v>473</v>
      </c>
      <c r="Q134" s="10" t="s">
        <v>1736</v>
      </c>
      <c r="R134" s="10" t="s">
        <v>1737</v>
      </c>
      <c r="S134" s="10" t="s">
        <v>1750</v>
      </c>
      <c r="T134" s="10" t="s">
        <v>1739</v>
      </c>
      <c r="U134" s="10" t="s">
        <v>1795</v>
      </c>
      <c r="V134" s="45" t="s">
        <v>1752</v>
      </c>
      <c r="W134" s="45" t="s">
        <v>474</v>
      </c>
      <c r="X134" s="45" t="s">
        <v>475</v>
      </c>
      <c r="Y134" s="10" t="s">
        <v>1995</v>
      </c>
      <c r="Z134" s="10" t="b">
        <v>1</v>
      </c>
      <c r="AA134" s="18" t="s">
        <v>1743</v>
      </c>
    </row>
    <row r="135">
      <c r="A135" s="18">
        <f t="shared" si="1"/>
        <v>133</v>
      </c>
      <c r="C135" s="10" t="s">
        <v>1728</v>
      </c>
      <c r="E135" s="10" t="s">
        <v>1777</v>
      </c>
      <c r="F135" s="10" t="s">
        <v>1755</v>
      </c>
      <c r="H135" s="10" t="s">
        <v>1769</v>
      </c>
      <c r="K135" s="10" t="s">
        <v>1745</v>
      </c>
      <c r="L135" s="10" t="s">
        <v>1901</v>
      </c>
      <c r="M135" s="10" t="s">
        <v>1734</v>
      </c>
      <c r="N135" s="10" t="s">
        <v>1772</v>
      </c>
      <c r="O135" s="10" t="s">
        <v>476</v>
      </c>
      <c r="P135" s="10" t="s">
        <v>477</v>
      </c>
      <c r="Q135" s="10" t="s">
        <v>1760</v>
      </c>
      <c r="R135" s="10" t="s">
        <v>1996</v>
      </c>
      <c r="S135" s="10" t="s">
        <v>1762</v>
      </c>
      <c r="T135" s="10" t="s">
        <v>1739</v>
      </c>
      <c r="U135" s="10" t="s">
        <v>1740</v>
      </c>
      <c r="V135" s="45" t="s">
        <v>1800</v>
      </c>
      <c r="W135" s="45" t="s">
        <v>478</v>
      </c>
      <c r="X135" s="45" t="s">
        <v>479</v>
      </c>
      <c r="Y135" s="10" t="s">
        <v>1845</v>
      </c>
      <c r="Z135" s="10" t="b">
        <v>0</v>
      </c>
      <c r="AA135" s="18" t="s">
        <v>1743</v>
      </c>
    </row>
    <row r="136">
      <c r="A136" s="18">
        <f t="shared" si="1"/>
        <v>134</v>
      </c>
      <c r="C136" s="10" t="s">
        <v>1728</v>
      </c>
      <c r="E136" s="10" t="s">
        <v>1821</v>
      </c>
      <c r="F136" s="10" t="s">
        <v>1755</v>
      </c>
      <c r="H136" s="10" t="s">
        <v>1769</v>
      </c>
      <c r="K136" s="10" t="s">
        <v>1791</v>
      </c>
      <c r="L136" s="10" t="s">
        <v>1847</v>
      </c>
      <c r="M136" s="10" t="s">
        <v>1734</v>
      </c>
      <c r="N136" s="10" t="s">
        <v>1772</v>
      </c>
      <c r="O136" s="10" t="s">
        <v>480</v>
      </c>
      <c r="P136" s="10" t="s">
        <v>481</v>
      </c>
      <c r="Q136" s="10" t="s">
        <v>1736</v>
      </c>
      <c r="R136" s="10" t="s">
        <v>1761</v>
      </c>
      <c r="S136" s="10" t="s">
        <v>1832</v>
      </c>
      <c r="T136" s="10" t="s">
        <v>1794</v>
      </c>
      <c r="U136" s="10" t="s">
        <v>1795</v>
      </c>
      <c r="V136" s="45" t="s">
        <v>1752</v>
      </c>
      <c r="W136" s="45" t="s">
        <v>482</v>
      </c>
      <c r="X136" s="45" t="s">
        <v>483</v>
      </c>
      <c r="Y136" s="10" t="s">
        <v>1796</v>
      </c>
      <c r="Z136" s="10" t="b">
        <v>0</v>
      </c>
      <c r="AA136" s="18" t="s">
        <v>1743</v>
      </c>
    </row>
    <row r="137">
      <c r="A137" s="18">
        <f t="shared" si="1"/>
        <v>135</v>
      </c>
      <c r="C137" s="10" t="s">
        <v>1728</v>
      </c>
      <c r="E137" s="10" t="s">
        <v>1789</v>
      </c>
      <c r="F137" s="10" t="s">
        <v>1755</v>
      </c>
      <c r="H137" s="10" t="s">
        <v>1790</v>
      </c>
      <c r="K137" s="10" t="s">
        <v>1757</v>
      </c>
      <c r="L137" s="10" t="s">
        <v>1854</v>
      </c>
      <c r="M137" s="10" t="s">
        <v>1734</v>
      </c>
      <c r="N137" s="10" t="s">
        <v>1807</v>
      </c>
      <c r="O137" s="10" t="s">
        <v>484</v>
      </c>
      <c r="P137" s="10" t="s">
        <v>485</v>
      </c>
      <c r="Q137" s="10" t="s">
        <v>1760</v>
      </c>
      <c r="R137" s="10" t="s">
        <v>1737</v>
      </c>
      <c r="S137" s="10" t="s">
        <v>1997</v>
      </c>
      <c r="T137" s="10" t="s">
        <v>1739</v>
      </c>
      <c r="U137" s="10" t="s">
        <v>1740</v>
      </c>
      <c r="V137" s="45" t="s">
        <v>1800</v>
      </c>
      <c r="W137" s="45" t="s">
        <v>486</v>
      </c>
      <c r="X137" s="45" t="s">
        <v>190</v>
      </c>
      <c r="Y137" s="10" t="s">
        <v>1837</v>
      </c>
      <c r="Z137" s="10" t="b">
        <v>0</v>
      </c>
      <c r="AA137" s="18" t="s">
        <v>1767</v>
      </c>
    </row>
    <row r="138">
      <c r="A138" s="18">
        <f t="shared" si="1"/>
        <v>136</v>
      </c>
      <c r="C138" s="10" t="s">
        <v>1728</v>
      </c>
      <c r="E138" s="10" t="s">
        <v>1821</v>
      </c>
      <c r="F138" s="10" t="s">
        <v>1730</v>
      </c>
      <c r="H138" s="10" t="s">
        <v>1769</v>
      </c>
      <c r="K138" s="10" t="s">
        <v>1732</v>
      </c>
      <c r="L138" s="10" t="s">
        <v>1847</v>
      </c>
      <c r="M138" s="10" t="s">
        <v>1734</v>
      </c>
      <c r="N138" s="10" t="s">
        <v>1772</v>
      </c>
      <c r="O138" s="10" t="s">
        <v>487</v>
      </c>
      <c r="P138" s="10" t="s">
        <v>488</v>
      </c>
      <c r="Q138" s="10" t="s">
        <v>1736</v>
      </c>
      <c r="R138" s="10" t="s">
        <v>1875</v>
      </c>
      <c r="S138" s="10" t="s">
        <v>1750</v>
      </c>
      <c r="T138" s="10" t="s">
        <v>1739</v>
      </c>
      <c r="U138" s="10" t="s">
        <v>1998</v>
      </c>
      <c r="V138" s="45" t="s">
        <v>1741</v>
      </c>
      <c r="W138" s="45" t="s">
        <v>489</v>
      </c>
      <c r="X138" s="45" t="s">
        <v>490</v>
      </c>
      <c r="Y138" s="10" t="s">
        <v>1796</v>
      </c>
      <c r="Z138" s="10" t="b">
        <v>0</v>
      </c>
      <c r="AA138" s="18" t="s">
        <v>1743</v>
      </c>
    </row>
    <row r="139">
      <c r="A139" s="18">
        <f t="shared" si="1"/>
        <v>137</v>
      </c>
      <c r="C139" s="10" t="s">
        <v>1728</v>
      </c>
      <c r="E139" s="10" t="s">
        <v>1777</v>
      </c>
      <c r="F139" s="10" t="s">
        <v>1755</v>
      </c>
      <c r="H139" s="10" t="s">
        <v>1731</v>
      </c>
      <c r="K139" s="10" t="s">
        <v>1745</v>
      </c>
      <c r="L139" s="10" t="s">
        <v>1781</v>
      </c>
      <c r="M139" s="10" t="s">
        <v>1817</v>
      </c>
      <c r="N139" s="10" t="s">
        <v>1772</v>
      </c>
      <c r="O139" s="10" t="s">
        <v>491</v>
      </c>
      <c r="P139" s="10" t="s">
        <v>492</v>
      </c>
      <c r="Q139" s="10" t="s">
        <v>1736</v>
      </c>
      <c r="R139" s="10" t="s">
        <v>1737</v>
      </c>
      <c r="S139" s="10" t="s">
        <v>1762</v>
      </c>
      <c r="T139" s="10" t="s">
        <v>1739</v>
      </c>
      <c r="U139" s="10" t="s">
        <v>1740</v>
      </c>
      <c r="V139" s="45" t="s">
        <v>1752</v>
      </c>
      <c r="W139" s="45" t="s">
        <v>493</v>
      </c>
      <c r="X139" s="45" t="s">
        <v>494</v>
      </c>
      <c r="Y139" s="10" t="s">
        <v>1837</v>
      </c>
      <c r="Z139" s="10" t="b">
        <v>0</v>
      </c>
      <c r="AA139" s="18" t="s">
        <v>1743</v>
      </c>
    </row>
    <row r="140">
      <c r="A140" s="18">
        <f t="shared" si="1"/>
        <v>138</v>
      </c>
      <c r="C140" s="10" t="s">
        <v>1728</v>
      </c>
      <c r="E140" s="10" t="s">
        <v>1789</v>
      </c>
      <c r="F140" s="10" t="s">
        <v>1730</v>
      </c>
      <c r="H140" s="10" t="s">
        <v>1999</v>
      </c>
      <c r="K140" s="10" t="s">
        <v>1791</v>
      </c>
      <c r="L140" s="10" t="s">
        <v>1830</v>
      </c>
      <c r="M140" s="10" t="s">
        <v>1734</v>
      </c>
      <c r="N140" s="10" t="s">
        <v>1772</v>
      </c>
      <c r="O140" s="10" t="s">
        <v>495</v>
      </c>
      <c r="P140" s="10" t="s">
        <v>496</v>
      </c>
      <c r="Q140" s="10" t="s">
        <v>1736</v>
      </c>
      <c r="R140" s="10" t="s">
        <v>1831</v>
      </c>
      <c r="S140" s="10" t="s">
        <v>1919</v>
      </c>
      <c r="T140" s="10" t="s">
        <v>1739</v>
      </c>
      <c r="U140" s="10" t="s">
        <v>1876</v>
      </c>
      <c r="V140" s="45" t="s">
        <v>1741</v>
      </c>
      <c r="W140" s="45" t="s">
        <v>497</v>
      </c>
      <c r="X140" s="45" t="s">
        <v>498</v>
      </c>
      <c r="Y140" s="10" t="s">
        <v>1796</v>
      </c>
      <c r="Z140" s="10" t="b">
        <v>0</v>
      </c>
      <c r="AA140" s="18" t="s">
        <v>1767</v>
      </c>
    </row>
    <row r="141">
      <c r="A141" s="18">
        <f t="shared" si="1"/>
        <v>139</v>
      </c>
      <c r="C141" s="10" t="s">
        <v>1728</v>
      </c>
      <c r="E141" s="10" t="s">
        <v>2000</v>
      </c>
      <c r="F141" s="10" t="s">
        <v>1755</v>
      </c>
      <c r="H141" s="10" t="s">
        <v>1790</v>
      </c>
      <c r="K141" s="10" t="s">
        <v>1770</v>
      </c>
      <c r="L141" s="10" t="s">
        <v>1854</v>
      </c>
      <c r="M141" s="10" t="s">
        <v>1759</v>
      </c>
      <c r="N141" s="10" t="s">
        <v>1772</v>
      </c>
      <c r="O141" s="10" t="s">
        <v>499</v>
      </c>
      <c r="P141" s="10" t="s">
        <v>500</v>
      </c>
      <c r="Q141" s="10" t="s">
        <v>1736</v>
      </c>
      <c r="R141" s="10" t="s">
        <v>1909</v>
      </c>
      <c r="S141" s="10" t="s">
        <v>1990</v>
      </c>
      <c r="T141" s="10" t="s">
        <v>1739</v>
      </c>
      <c r="U141" s="10" t="s">
        <v>1788</v>
      </c>
      <c r="V141" s="45" t="s">
        <v>1741</v>
      </c>
      <c r="W141" s="45" t="s">
        <v>96</v>
      </c>
      <c r="X141" s="45" t="s">
        <v>137</v>
      </c>
      <c r="Y141" s="10" t="s">
        <v>1796</v>
      </c>
      <c r="Z141" s="10" t="b">
        <v>0</v>
      </c>
      <c r="AA141" s="18" t="s">
        <v>1767</v>
      </c>
    </row>
    <row r="142">
      <c r="A142" s="18">
        <f t="shared" si="1"/>
        <v>140</v>
      </c>
      <c r="C142" s="10" t="s">
        <v>1728</v>
      </c>
      <c r="E142" s="10" t="s">
        <v>1789</v>
      </c>
      <c r="F142" s="10" t="s">
        <v>1730</v>
      </c>
      <c r="H142" s="10" t="s">
        <v>1964</v>
      </c>
      <c r="K142" s="10" t="s">
        <v>1745</v>
      </c>
      <c r="L142" s="10" t="s">
        <v>1894</v>
      </c>
      <c r="M142" s="10" t="s">
        <v>1734</v>
      </c>
      <c r="N142" s="10" t="s">
        <v>1735</v>
      </c>
      <c r="O142" s="10" t="s">
        <v>501</v>
      </c>
      <c r="P142" s="10" t="s">
        <v>502</v>
      </c>
      <c r="Q142" s="10" t="s">
        <v>1736</v>
      </c>
      <c r="R142" s="10" t="s">
        <v>1909</v>
      </c>
      <c r="S142" s="10" t="s">
        <v>1779</v>
      </c>
      <c r="T142" s="10" t="s">
        <v>1794</v>
      </c>
      <c r="U142" s="10" t="s">
        <v>1740</v>
      </c>
      <c r="V142" s="45" t="s">
        <v>1752</v>
      </c>
      <c r="W142" s="45" t="s">
        <v>282</v>
      </c>
      <c r="X142" s="45" t="s">
        <v>282</v>
      </c>
      <c r="Y142" s="10" t="s">
        <v>2001</v>
      </c>
      <c r="Z142" s="10" t="b">
        <v>1</v>
      </c>
      <c r="AA142" s="18" t="s">
        <v>1743</v>
      </c>
    </row>
    <row r="143">
      <c r="A143" s="18">
        <f t="shared" si="1"/>
        <v>141</v>
      </c>
      <c r="C143" s="10" t="s">
        <v>1744</v>
      </c>
      <c r="E143" s="10" t="s">
        <v>1768</v>
      </c>
      <c r="F143" s="10" t="s">
        <v>1730</v>
      </c>
      <c r="H143" s="10" t="s">
        <v>1769</v>
      </c>
      <c r="K143" s="10" t="s">
        <v>1745</v>
      </c>
      <c r="L143" s="10" t="s">
        <v>2002</v>
      </c>
      <c r="M143" s="10" t="s">
        <v>1747</v>
      </c>
      <c r="N143" s="10" t="s">
        <v>1772</v>
      </c>
      <c r="O143" s="10" t="s">
        <v>503</v>
      </c>
      <c r="P143" s="10" t="s">
        <v>504</v>
      </c>
      <c r="Q143" s="10" t="s">
        <v>1736</v>
      </c>
      <c r="R143" s="10" t="s">
        <v>1737</v>
      </c>
      <c r="S143" s="10" t="s">
        <v>1762</v>
      </c>
      <c r="T143" s="10" t="s">
        <v>1739</v>
      </c>
      <c r="U143" s="10" t="s">
        <v>1780</v>
      </c>
      <c r="V143" s="45" t="s">
        <v>1752</v>
      </c>
      <c r="W143" s="45" t="s">
        <v>505</v>
      </c>
      <c r="X143" s="45" t="s">
        <v>506</v>
      </c>
      <c r="Y143" s="10" t="s">
        <v>1785</v>
      </c>
      <c r="Z143" s="10" t="b">
        <v>1</v>
      </c>
      <c r="AA143" s="18" t="s">
        <v>1743</v>
      </c>
    </row>
    <row r="144">
      <c r="A144" s="18">
        <f t="shared" si="1"/>
        <v>142</v>
      </c>
      <c r="C144" s="10" t="s">
        <v>1801</v>
      </c>
      <c r="E144" s="10" t="s">
        <v>1768</v>
      </c>
      <c r="F144" s="10" t="s">
        <v>1755</v>
      </c>
      <c r="H144" s="10" t="s">
        <v>1790</v>
      </c>
      <c r="K144" s="10" t="s">
        <v>1745</v>
      </c>
      <c r="L144" s="10" t="s">
        <v>1886</v>
      </c>
      <c r="M144" s="10" t="s">
        <v>1817</v>
      </c>
      <c r="N144" s="10" t="s">
        <v>1772</v>
      </c>
      <c r="O144" s="10" t="s">
        <v>507</v>
      </c>
      <c r="P144" s="10" t="s">
        <v>508</v>
      </c>
      <c r="Q144" s="10" t="s">
        <v>1736</v>
      </c>
      <c r="R144" s="10" t="s">
        <v>1737</v>
      </c>
      <c r="S144" s="10" t="s">
        <v>1818</v>
      </c>
      <c r="T144" s="10" t="s">
        <v>1739</v>
      </c>
      <c r="U144" s="10" t="s">
        <v>1819</v>
      </c>
      <c r="V144" s="45" t="s">
        <v>1752</v>
      </c>
      <c r="W144" s="45" t="s">
        <v>507</v>
      </c>
      <c r="X144" s="45" t="s">
        <v>507</v>
      </c>
      <c r="Y144" s="10" t="s">
        <v>2003</v>
      </c>
      <c r="Z144" s="10" t="b">
        <v>1</v>
      </c>
      <c r="AA144" s="18" t="s">
        <v>1767</v>
      </c>
    </row>
    <row r="145">
      <c r="A145" s="18">
        <f t="shared" si="1"/>
        <v>143</v>
      </c>
      <c r="C145" s="10" t="s">
        <v>1728</v>
      </c>
      <c r="E145" s="10" t="s">
        <v>1786</v>
      </c>
      <c r="F145" s="10" t="s">
        <v>1755</v>
      </c>
      <c r="H145" s="10" t="s">
        <v>1790</v>
      </c>
      <c r="K145" s="10" t="s">
        <v>1745</v>
      </c>
      <c r="L145" s="10" t="s">
        <v>1886</v>
      </c>
      <c r="M145" s="10" t="s">
        <v>1734</v>
      </c>
      <c r="N145" s="10" t="s">
        <v>1772</v>
      </c>
      <c r="O145" s="10" t="s">
        <v>509</v>
      </c>
      <c r="P145" s="10" t="s">
        <v>510</v>
      </c>
      <c r="Q145" s="10" t="s">
        <v>1736</v>
      </c>
      <c r="R145" s="10" t="s">
        <v>1737</v>
      </c>
      <c r="S145" s="10" t="s">
        <v>1887</v>
      </c>
      <c r="T145" s="10" t="s">
        <v>1739</v>
      </c>
      <c r="U145" s="10" t="s">
        <v>1780</v>
      </c>
      <c r="V145" s="45" t="s">
        <v>1752</v>
      </c>
      <c r="W145" s="45" t="s">
        <v>511</v>
      </c>
      <c r="X145" s="45" t="s">
        <v>512</v>
      </c>
      <c r="Y145" s="10" t="s">
        <v>1837</v>
      </c>
      <c r="Z145" s="10" t="b">
        <v>0</v>
      </c>
      <c r="AA145" s="18" t="s">
        <v>1743</v>
      </c>
    </row>
    <row r="146">
      <c r="A146" s="18">
        <f t="shared" si="1"/>
        <v>144</v>
      </c>
      <c r="C146" s="10" t="s">
        <v>1744</v>
      </c>
      <c r="E146" s="10" t="s">
        <v>1768</v>
      </c>
      <c r="F146" s="10" t="s">
        <v>1755</v>
      </c>
      <c r="H146" s="10" t="s">
        <v>1769</v>
      </c>
      <c r="K146" s="10" t="s">
        <v>1757</v>
      </c>
      <c r="L146" s="10" t="s">
        <v>1886</v>
      </c>
      <c r="M146" s="10" t="s">
        <v>1817</v>
      </c>
      <c r="N146" s="10" t="s">
        <v>1772</v>
      </c>
      <c r="O146" s="10" t="s">
        <v>513</v>
      </c>
      <c r="P146" s="10" t="s">
        <v>514</v>
      </c>
      <c r="Q146" s="10" t="s">
        <v>1736</v>
      </c>
      <c r="R146" s="10" t="s">
        <v>1737</v>
      </c>
      <c r="S146" s="10" t="s">
        <v>1832</v>
      </c>
      <c r="T146" s="10" t="s">
        <v>1739</v>
      </c>
      <c r="U146" s="10" t="s">
        <v>1740</v>
      </c>
      <c r="V146" s="45" t="s">
        <v>1741</v>
      </c>
      <c r="W146" s="45" t="s">
        <v>515</v>
      </c>
      <c r="X146" s="45" t="s">
        <v>88</v>
      </c>
      <c r="Y146" s="10" t="s">
        <v>1796</v>
      </c>
      <c r="Z146" s="10" t="b">
        <v>1</v>
      </c>
      <c r="AA146" s="18" t="s">
        <v>1743</v>
      </c>
    </row>
    <row r="147">
      <c r="A147" s="18">
        <f t="shared" si="1"/>
        <v>145</v>
      </c>
      <c r="C147" s="10" t="s">
        <v>1728</v>
      </c>
      <c r="E147" s="10" t="s">
        <v>1754</v>
      </c>
      <c r="F147" s="10" t="s">
        <v>1863</v>
      </c>
      <c r="H147" s="10" t="s">
        <v>1731</v>
      </c>
      <c r="K147" s="10" t="s">
        <v>1745</v>
      </c>
      <c r="L147" s="10" t="s">
        <v>2004</v>
      </c>
      <c r="M147" s="10" t="s">
        <v>1734</v>
      </c>
      <c r="N147" s="10" t="s">
        <v>1807</v>
      </c>
      <c r="O147" s="10" t="s">
        <v>516</v>
      </c>
      <c r="P147" s="10" t="s">
        <v>517</v>
      </c>
      <c r="Q147" s="10" t="s">
        <v>1760</v>
      </c>
      <c r="R147" s="10" t="s">
        <v>1992</v>
      </c>
      <c r="S147" s="10" t="s">
        <v>1750</v>
      </c>
      <c r="T147" s="10" t="s">
        <v>1739</v>
      </c>
      <c r="U147" s="10" t="s">
        <v>2005</v>
      </c>
      <c r="V147" s="45" t="s">
        <v>1741</v>
      </c>
      <c r="W147" s="45" t="s">
        <v>518</v>
      </c>
      <c r="X147" s="45" t="s">
        <v>80</v>
      </c>
      <c r="Y147" s="10" t="s">
        <v>1845</v>
      </c>
      <c r="Z147" s="10" t="b">
        <v>1</v>
      </c>
      <c r="AA147" s="18" t="s">
        <v>1743</v>
      </c>
    </row>
    <row r="148">
      <c r="A148" s="18">
        <f t="shared" si="1"/>
        <v>146</v>
      </c>
      <c r="C148" s="10" t="s">
        <v>1801</v>
      </c>
      <c r="E148" s="10" t="s">
        <v>1768</v>
      </c>
      <c r="F148" s="10" t="s">
        <v>1755</v>
      </c>
      <c r="H148" s="10" t="s">
        <v>1904</v>
      </c>
      <c r="K148" s="10" t="s">
        <v>1770</v>
      </c>
      <c r="L148" s="10" t="s">
        <v>1771</v>
      </c>
      <c r="M148" s="10" t="s">
        <v>1759</v>
      </c>
      <c r="N148" s="10" t="s">
        <v>1772</v>
      </c>
      <c r="O148" s="10" t="s">
        <v>44</v>
      </c>
      <c r="P148" s="10" t="s">
        <v>519</v>
      </c>
      <c r="Q148" s="10" t="s">
        <v>1760</v>
      </c>
      <c r="R148" s="10" t="s">
        <v>1737</v>
      </c>
      <c r="S148" s="10" t="s">
        <v>1738</v>
      </c>
      <c r="T148" s="10" t="s">
        <v>1739</v>
      </c>
      <c r="U148" s="10" t="s">
        <v>1852</v>
      </c>
      <c r="V148" s="45" t="s">
        <v>1741</v>
      </c>
      <c r="W148" s="45" t="s">
        <v>173</v>
      </c>
      <c r="X148" s="45" t="s">
        <v>80</v>
      </c>
      <c r="Y148" s="10" t="s">
        <v>1776</v>
      </c>
      <c r="Z148" s="10" t="b">
        <v>0</v>
      </c>
      <c r="AA148" s="18" t="s">
        <v>1767</v>
      </c>
    </row>
    <row r="149">
      <c r="A149" s="18">
        <f t="shared" si="1"/>
        <v>147</v>
      </c>
      <c r="C149" s="10" t="s">
        <v>1801</v>
      </c>
      <c r="E149" s="10" t="s">
        <v>1768</v>
      </c>
      <c r="F149" s="10" t="s">
        <v>1755</v>
      </c>
      <c r="H149" s="10" t="s">
        <v>1769</v>
      </c>
      <c r="K149" s="10" t="s">
        <v>1791</v>
      </c>
      <c r="L149" s="10" t="s">
        <v>1842</v>
      </c>
      <c r="M149" s="10" t="s">
        <v>1734</v>
      </c>
      <c r="N149" s="10" t="s">
        <v>1772</v>
      </c>
      <c r="O149" s="10" t="s">
        <v>358</v>
      </c>
      <c r="P149" s="10" t="s">
        <v>520</v>
      </c>
      <c r="Q149" s="10" t="s">
        <v>1736</v>
      </c>
      <c r="R149" s="10" t="s">
        <v>1793</v>
      </c>
      <c r="S149" s="10" t="s">
        <v>1828</v>
      </c>
      <c r="T149" s="10" t="s">
        <v>1739</v>
      </c>
      <c r="U149" s="10" t="s">
        <v>1826</v>
      </c>
      <c r="V149" s="45" t="s">
        <v>1741</v>
      </c>
      <c r="W149" s="45" t="s">
        <v>521</v>
      </c>
      <c r="X149" s="45" t="s">
        <v>522</v>
      </c>
      <c r="Y149" s="10" t="s">
        <v>1924</v>
      </c>
      <c r="Z149" s="10" t="b">
        <v>0</v>
      </c>
      <c r="AA149" s="18" t="s">
        <v>1743</v>
      </c>
    </row>
    <row r="150">
      <c r="A150" s="18">
        <f t="shared" si="1"/>
        <v>148</v>
      </c>
      <c r="C150" s="10" t="s">
        <v>1728</v>
      </c>
      <c r="E150" s="10" t="s">
        <v>1881</v>
      </c>
      <c r="F150" s="10" t="s">
        <v>1730</v>
      </c>
      <c r="H150" s="10" t="s">
        <v>1731</v>
      </c>
      <c r="K150" s="10" t="s">
        <v>1732</v>
      </c>
      <c r="L150" s="10" t="s">
        <v>1854</v>
      </c>
      <c r="M150" s="10" t="s">
        <v>1734</v>
      </c>
      <c r="N150" s="10" t="s">
        <v>1807</v>
      </c>
      <c r="O150" s="10" t="s">
        <v>523</v>
      </c>
      <c r="P150" s="10" t="s">
        <v>524</v>
      </c>
      <c r="Q150" s="10" t="s">
        <v>1736</v>
      </c>
      <c r="R150" s="10" t="s">
        <v>1992</v>
      </c>
      <c r="S150" s="10" t="s">
        <v>2006</v>
      </c>
      <c r="T150" s="10" t="s">
        <v>1794</v>
      </c>
      <c r="U150" s="10" t="s">
        <v>1740</v>
      </c>
      <c r="V150" s="45" t="s">
        <v>1752</v>
      </c>
      <c r="W150" s="45" t="s">
        <v>525</v>
      </c>
      <c r="X150" s="45" t="s">
        <v>526</v>
      </c>
      <c r="Y150" s="10" t="s">
        <v>1845</v>
      </c>
      <c r="Z150" s="10" t="b">
        <v>1</v>
      </c>
      <c r="AA150" s="18" t="s">
        <v>1743</v>
      </c>
    </row>
    <row r="151">
      <c r="A151" s="18">
        <f t="shared" si="1"/>
        <v>149</v>
      </c>
      <c r="C151" s="10" t="s">
        <v>1744</v>
      </c>
      <c r="E151" s="10" t="s">
        <v>1768</v>
      </c>
      <c r="F151" s="10" t="s">
        <v>1755</v>
      </c>
      <c r="H151" s="10" t="s">
        <v>2007</v>
      </c>
      <c r="K151" s="10" t="s">
        <v>1791</v>
      </c>
      <c r="L151" s="10" t="s">
        <v>1847</v>
      </c>
      <c r="M151" s="10" t="s">
        <v>1734</v>
      </c>
      <c r="N151" s="10" t="s">
        <v>1772</v>
      </c>
      <c r="O151" s="10" t="s">
        <v>527</v>
      </c>
      <c r="P151" s="10" t="s">
        <v>528</v>
      </c>
      <c r="Q151" s="10" t="s">
        <v>1736</v>
      </c>
      <c r="R151" s="10" t="s">
        <v>1737</v>
      </c>
      <c r="S151" s="10" t="s">
        <v>1738</v>
      </c>
      <c r="T151" s="10" t="s">
        <v>1739</v>
      </c>
      <c r="U151" s="10" t="s">
        <v>1799</v>
      </c>
      <c r="V151" s="45" t="s">
        <v>1752</v>
      </c>
      <c r="W151" s="45" t="s">
        <v>529</v>
      </c>
      <c r="X151" s="45" t="s">
        <v>80</v>
      </c>
      <c r="Y151" s="10" t="s">
        <v>1785</v>
      </c>
      <c r="Z151" s="10" t="b">
        <v>0</v>
      </c>
      <c r="AA151" s="18" t="s">
        <v>1743</v>
      </c>
    </row>
    <row r="152">
      <c r="A152" s="18">
        <f t="shared" si="1"/>
        <v>150</v>
      </c>
      <c r="C152" s="10" t="s">
        <v>1744</v>
      </c>
      <c r="E152" s="10" t="s">
        <v>1768</v>
      </c>
      <c r="F152" s="10" t="s">
        <v>1755</v>
      </c>
      <c r="H152" s="10" t="s">
        <v>1769</v>
      </c>
      <c r="K152" s="10" t="s">
        <v>1745</v>
      </c>
      <c r="L152" s="10" t="s">
        <v>2008</v>
      </c>
      <c r="M152" s="10" t="s">
        <v>1817</v>
      </c>
      <c r="N152" s="10" t="s">
        <v>1748</v>
      </c>
      <c r="O152" s="10" t="s">
        <v>530</v>
      </c>
      <c r="P152" s="10" t="s">
        <v>531</v>
      </c>
      <c r="Q152" s="10" t="s">
        <v>1760</v>
      </c>
      <c r="R152" s="10" t="s">
        <v>1793</v>
      </c>
      <c r="S152" s="10" t="s">
        <v>1762</v>
      </c>
      <c r="T152" s="10" t="s">
        <v>1739</v>
      </c>
      <c r="U152" s="10" t="s">
        <v>2009</v>
      </c>
      <c r="V152" s="45" t="s">
        <v>1752</v>
      </c>
      <c r="W152" s="45" t="s">
        <v>532</v>
      </c>
      <c r="X152" s="45" t="s">
        <v>533</v>
      </c>
      <c r="Y152" s="10" t="s">
        <v>1810</v>
      </c>
      <c r="Z152" s="10" t="b">
        <v>0</v>
      </c>
      <c r="AA152" s="18" t="s">
        <v>1743</v>
      </c>
    </row>
    <row r="153">
      <c r="A153" s="18">
        <f t="shared" si="1"/>
        <v>151</v>
      </c>
      <c r="C153" s="10" t="s">
        <v>1744</v>
      </c>
      <c r="E153" s="10" t="s">
        <v>1768</v>
      </c>
      <c r="F153" s="10" t="s">
        <v>1730</v>
      </c>
      <c r="H153" s="10" t="s">
        <v>1769</v>
      </c>
      <c r="K153" s="10" t="s">
        <v>1745</v>
      </c>
      <c r="L153" s="10" t="s">
        <v>1968</v>
      </c>
      <c r="M153" s="10" t="s">
        <v>1734</v>
      </c>
      <c r="N153" s="10" t="s">
        <v>1748</v>
      </c>
      <c r="O153" s="10" t="s">
        <v>534</v>
      </c>
      <c r="P153" s="10" t="s">
        <v>535</v>
      </c>
      <c r="Q153" s="10" t="s">
        <v>1736</v>
      </c>
      <c r="R153" s="10" t="s">
        <v>1793</v>
      </c>
      <c r="S153" s="10" t="s">
        <v>1887</v>
      </c>
      <c r="T153" s="10" t="s">
        <v>1794</v>
      </c>
      <c r="U153" s="10" t="s">
        <v>1819</v>
      </c>
      <c r="V153" s="45" t="s">
        <v>1752</v>
      </c>
      <c r="W153" s="45" t="s">
        <v>536</v>
      </c>
      <c r="X153" s="45" t="s">
        <v>537</v>
      </c>
      <c r="Y153" s="10" t="s">
        <v>1808</v>
      </c>
      <c r="Z153" s="10" t="b">
        <v>0</v>
      </c>
      <c r="AA153" s="18" t="s">
        <v>1743</v>
      </c>
    </row>
    <row r="154">
      <c r="A154" s="18">
        <f t="shared" si="1"/>
        <v>152</v>
      </c>
      <c r="C154" s="10" t="s">
        <v>1801</v>
      </c>
      <c r="E154" s="10" t="s">
        <v>1768</v>
      </c>
      <c r="F154" s="10" t="s">
        <v>1755</v>
      </c>
      <c r="H154" s="10" t="s">
        <v>1769</v>
      </c>
      <c r="K154" s="10" t="s">
        <v>1770</v>
      </c>
      <c r="L154" s="10" t="s">
        <v>1911</v>
      </c>
      <c r="M154" s="10" t="s">
        <v>1759</v>
      </c>
      <c r="N154" s="10" t="s">
        <v>1748</v>
      </c>
      <c r="O154" s="10" t="s">
        <v>538</v>
      </c>
      <c r="P154" s="10" t="s">
        <v>506</v>
      </c>
      <c r="Q154" s="10" t="s">
        <v>1760</v>
      </c>
      <c r="R154" s="10" t="s">
        <v>1773</v>
      </c>
      <c r="S154" s="10" t="s">
        <v>1849</v>
      </c>
      <c r="T154" s="10" t="s">
        <v>1794</v>
      </c>
      <c r="U154" s="10" t="s">
        <v>1775</v>
      </c>
      <c r="V154" s="45" t="s">
        <v>1741</v>
      </c>
      <c r="W154" s="45" t="s">
        <v>506</v>
      </c>
      <c r="X154" s="45" t="s">
        <v>539</v>
      </c>
      <c r="Y154" s="10" t="s">
        <v>1776</v>
      </c>
      <c r="Z154" s="10" t="b">
        <v>0</v>
      </c>
      <c r="AA154" s="18" t="s">
        <v>1767</v>
      </c>
    </row>
    <row r="155">
      <c r="A155" s="18">
        <f t="shared" si="1"/>
        <v>153</v>
      </c>
      <c r="C155" s="10" t="s">
        <v>1728</v>
      </c>
      <c r="E155" s="10" t="s">
        <v>1797</v>
      </c>
      <c r="F155" s="10" t="s">
        <v>1755</v>
      </c>
      <c r="H155" s="10" t="s">
        <v>1964</v>
      </c>
      <c r="K155" s="10" t="s">
        <v>1770</v>
      </c>
      <c r="L155" s="10" t="s">
        <v>1771</v>
      </c>
      <c r="M155" s="10" t="s">
        <v>1759</v>
      </c>
      <c r="N155" s="10" t="s">
        <v>1772</v>
      </c>
      <c r="O155" s="10" t="s">
        <v>540</v>
      </c>
      <c r="P155" s="10" t="s">
        <v>541</v>
      </c>
      <c r="Q155" s="10" t="s">
        <v>1736</v>
      </c>
      <c r="R155" s="10" t="s">
        <v>1793</v>
      </c>
      <c r="S155" s="10" t="s">
        <v>1825</v>
      </c>
      <c r="T155" s="10" t="s">
        <v>1739</v>
      </c>
      <c r="U155" s="10" t="s">
        <v>1876</v>
      </c>
      <c r="V155" s="45" t="s">
        <v>1765</v>
      </c>
      <c r="W155" s="45" t="s">
        <v>542</v>
      </c>
      <c r="X155" s="45" t="s">
        <v>543</v>
      </c>
      <c r="Y155" s="10" t="s">
        <v>1776</v>
      </c>
      <c r="Z155" s="10" t="b">
        <v>0</v>
      </c>
      <c r="AA155" s="18" t="s">
        <v>1767</v>
      </c>
    </row>
    <row r="156">
      <c r="A156" s="18">
        <f t="shared" si="1"/>
        <v>154</v>
      </c>
      <c r="C156" s="10" t="s">
        <v>1744</v>
      </c>
      <c r="E156" s="10" t="s">
        <v>1797</v>
      </c>
      <c r="F156" s="10" t="s">
        <v>1755</v>
      </c>
      <c r="H156" s="10" t="s">
        <v>1790</v>
      </c>
      <c r="K156" s="10" t="s">
        <v>1770</v>
      </c>
      <c r="L156" s="10" t="s">
        <v>1771</v>
      </c>
      <c r="M156" s="10" t="s">
        <v>1759</v>
      </c>
      <c r="N156" s="10" t="s">
        <v>1772</v>
      </c>
      <c r="O156" s="10" t="s">
        <v>358</v>
      </c>
      <c r="P156" s="10" t="s">
        <v>544</v>
      </c>
      <c r="Q156" s="10" t="s">
        <v>1823</v>
      </c>
      <c r="R156" s="10" t="s">
        <v>1737</v>
      </c>
      <c r="S156" s="10" t="s">
        <v>1825</v>
      </c>
      <c r="T156" s="10" t="s">
        <v>1739</v>
      </c>
      <c r="U156" s="10" t="s">
        <v>1795</v>
      </c>
      <c r="V156" s="45" t="s">
        <v>1752</v>
      </c>
      <c r="W156" s="45" t="s">
        <v>358</v>
      </c>
      <c r="X156" s="45" t="s">
        <v>97</v>
      </c>
      <c r="Y156" s="10" t="s">
        <v>1776</v>
      </c>
      <c r="Z156" s="10" t="b">
        <v>0</v>
      </c>
      <c r="AA156" s="18" t="s">
        <v>1767</v>
      </c>
    </row>
    <row r="157">
      <c r="A157" s="18">
        <f t="shared" si="1"/>
        <v>155</v>
      </c>
      <c r="C157" s="10" t="s">
        <v>1744</v>
      </c>
      <c r="E157" s="10" t="s">
        <v>1855</v>
      </c>
      <c r="F157" s="10" t="s">
        <v>1755</v>
      </c>
      <c r="H157" s="10" t="s">
        <v>1769</v>
      </c>
      <c r="K157" s="10" t="s">
        <v>1757</v>
      </c>
      <c r="L157" s="10" t="s">
        <v>1854</v>
      </c>
      <c r="M157" s="10" t="s">
        <v>1734</v>
      </c>
      <c r="N157" s="10" t="s">
        <v>1807</v>
      </c>
      <c r="O157" s="10" t="s">
        <v>358</v>
      </c>
      <c r="P157" s="10" t="s">
        <v>545</v>
      </c>
      <c r="Q157" s="10" t="s">
        <v>1760</v>
      </c>
      <c r="R157" s="10" t="s">
        <v>1737</v>
      </c>
      <c r="S157" s="10" t="s">
        <v>1738</v>
      </c>
      <c r="T157" s="10" t="s">
        <v>1739</v>
      </c>
      <c r="U157" s="10" t="s">
        <v>1852</v>
      </c>
      <c r="V157" s="45" t="s">
        <v>1741</v>
      </c>
      <c r="W157" s="45" t="s">
        <v>546</v>
      </c>
      <c r="X157" s="45" t="s">
        <v>547</v>
      </c>
      <c r="Y157" s="10" t="s">
        <v>1872</v>
      </c>
      <c r="Z157" s="10" t="b">
        <v>1</v>
      </c>
      <c r="AA157" s="18" t="s">
        <v>1767</v>
      </c>
    </row>
    <row r="158">
      <c r="A158" s="18">
        <f t="shared" si="1"/>
        <v>156</v>
      </c>
      <c r="C158" s="10" t="s">
        <v>1728</v>
      </c>
      <c r="E158" s="10" t="s">
        <v>1786</v>
      </c>
      <c r="F158" s="10" t="s">
        <v>1755</v>
      </c>
      <c r="H158" s="10" t="s">
        <v>1769</v>
      </c>
      <c r="K158" s="10" t="s">
        <v>1770</v>
      </c>
      <c r="L158" s="10" t="s">
        <v>1771</v>
      </c>
      <c r="M158" s="10" t="s">
        <v>1759</v>
      </c>
      <c r="N158" s="10" t="s">
        <v>1772</v>
      </c>
      <c r="O158" s="10" t="s">
        <v>548</v>
      </c>
      <c r="P158" s="10" t="s">
        <v>549</v>
      </c>
      <c r="Q158" s="10" t="s">
        <v>1760</v>
      </c>
      <c r="R158" s="10" t="s">
        <v>1761</v>
      </c>
      <c r="S158" s="10" t="s">
        <v>1762</v>
      </c>
      <c r="T158" s="10" t="s">
        <v>1763</v>
      </c>
      <c r="U158" s="10" t="s">
        <v>1784</v>
      </c>
      <c r="V158" s="45" t="s">
        <v>1800</v>
      </c>
      <c r="W158" s="45" t="s">
        <v>550</v>
      </c>
      <c r="X158" s="45" t="s">
        <v>551</v>
      </c>
      <c r="Y158" s="10" t="s">
        <v>1796</v>
      </c>
      <c r="Z158" s="10" t="b">
        <v>0</v>
      </c>
      <c r="AA158" s="18" t="s">
        <v>1767</v>
      </c>
    </row>
    <row r="159">
      <c r="A159" s="18">
        <f t="shared" si="1"/>
        <v>157</v>
      </c>
      <c r="C159" s="10" t="s">
        <v>1744</v>
      </c>
      <c r="E159" s="10" t="s">
        <v>1768</v>
      </c>
      <c r="F159" s="10" t="s">
        <v>1730</v>
      </c>
      <c r="H159" s="10" t="s">
        <v>1769</v>
      </c>
      <c r="K159" s="10" t="s">
        <v>1745</v>
      </c>
      <c r="L159" s="10" t="s">
        <v>2010</v>
      </c>
      <c r="M159" s="10" t="s">
        <v>1734</v>
      </c>
      <c r="N159" s="10" t="s">
        <v>1772</v>
      </c>
      <c r="O159" s="10" t="s">
        <v>552</v>
      </c>
      <c r="P159" s="10" t="s">
        <v>553</v>
      </c>
      <c r="Q159" s="10" t="s">
        <v>1736</v>
      </c>
      <c r="R159" s="10" t="s">
        <v>1793</v>
      </c>
      <c r="S159" s="10" t="s">
        <v>1762</v>
      </c>
      <c r="T159" s="10" t="s">
        <v>1739</v>
      </c>
      <c r="U159" s="10" t="s">
        <v>1795</v>
      </c>
      <c r="V159" s="45" t="s">
        <v>1752</v>
      </c>
      <c r="W159" s="45" t="s">
        <v>554</v>
      </c>
      <c r="X159" s="45" t="s">
        <v>190</v>
      </c>
      <c r="Y159" s="10" t="s">
        <v>1785</v>
      </c>
      <c r="Z159" s="10" t="b">
        <v>1</v>
      </c>
      <c r="AA159" s="18" t="s">
        <v>1743</v>
      </c>
    </row>
    <row r="160">
      <c r="A160" s="18">
        <f t="shared" si="1"/>
        <v>158</v>
      </c>
      <c r="C160" s="10" t="s">
        <v>1728</v>
      </c>
      <c r="E160" s="10" t="s">
        <v>1821</v>
      </c>
      <c r="F160" s="10" t="s">
        <v>1755</v>
      </c>
      <c r="H160" s="10" t="s">
        <v>1769</v>
      </c>
      <c r="K160" s="10" t="s">
        <v>1745</v>
      </c>
      <c r="L160" s="10" t="s">
        <v>1847</v>
      </c>
      <c r="M160" s="10" t="s">
        <v>1734</v>
      </c>
      <c r="N160" s="10" t="s">
        <v>1807</v>
      </c>
      <c r="O160" s="10" t="s">
        <v>555</v>
      </c>
      <c r="P160" s="10" t="s">
        <v>556</v>
      </c>
      <c r="Q160" s="10" t="s">
        <v>1760</v>
      </c>
      <c r="R160" s="10" t="s">
        <v>1737</v>
      </c>
      <c r="S160" s="10" t="s">
        <v>1750</v>
      </c>
      <c r="T160" s="10" t="s">
        <v>1739</v>
      </c>
      <c r="U160" s="10" t="s">
        <v>1962</v>
      </c>
      <c r="V160" s="45" t="s">
        <v>1752</v>
      </c>
      <c r="W160" s="45" t="s">
        <v>557</v>
      </c>
      <c r="X160" s="45" t="s">
        <v>558</v>
      </c>
      <c r="Y160" s="10" t="s">
        <v>1796</v>
      </c>
      <c r="Z160" s="10" t="b">
        <v>0</v>
      </c>
      <c r="AA160" s="18" t="s">
        <v>1743</v>
      </c>
    </row>
    <row r="161">
      <c r="A161" s="18">
        <f t="shared" si="1"/>
        <v>159</v>
      </c>
      <c r="C161" s="10" t="s">
        <v>1728</v>
      </c>
      <c r="E161" s="10" t="s">
        <v>1786</v>
      </c>
      <c r="F161" s="10" t="s">
        <v>1755</v>
      </c>
      <c r="H161" s="10" t="s">
        <v>1769</v>
      </c>
      <c r="K161" s="10" t="s">
        <v>1770</v>
      </c>
      <c r="L161" s="10" t="s">
        <v>1771</v>
      </c>
      <c r="M161" s="10" t="s">
        <v>1759</v>
      </c>
      <c r="N161" s="10" t="s">
        <v>1772</v>
      </c>
      <c r="O161" s="10" t="s">
        <v>44</v>
      </c>
      <c r="P161" s="10" t="s">
        <v>559</v>
      </c>
      <c r="Q161" s="10" t="s">
        <v>1736</v>
      </c>
      <c r="R161" s="10" t="s">
        <v>1761</v>
      </c>
      <c r="S161" s="10" t="s">
        <v>2011</v>
      </c>
      <c r="T161" s="10" t="s">
        <v>1739</v>
      </c>
      <c r="U161" s="10" t="s">
        <v>1740</v>
      </c>
      <c r="V161" s="45" t="s">
        <v>1752</v>
      </c>
      <c r="W161" s="45" t="s">
        <v>87</v>
      </c>
      <c r="X161" s="45" t="s">
        <v>88</v>
      </c>
      <c r="Y161" s="10" t="s">
        <v>1776</v>
      </c>
      <c r="Z161" s="10" t="b">
        <v>0</v>
      </c>
      <c r="AA161" s="18" t="s">
        <v>1767</v>
      </c>
    </row>
    <row r="162">
      <c r="A162" s="18">
        <f t="shared" si="1"/>
        <v>160</v>
      </c>
      <c r="C162" s="10" t="s">
        <v>1744</v>
      </c>
      <c r="E162" s="10" t="s">
        <v>1821</v>
      </c>
      <c r="F162" s="10" t="s">
        <v>1755</v>
      </c>
      <c r="H162" s="10" t="s">
        <v>1999</v>
      </c>
      <c r="K162" s="10" t="s">
        <v>1770</v>
      </c>
      <c r="L162" s="10" t="s">
        <v>1771</v>
      </c>
      <c r="M162" s="10" t="s">
        <v>1759</v>
      </c>
      <c r="N162" s="10" t="s">
        <v>1772</v>
      </c>
      <c r="O162" s="10" t="s">
        <v>89</v>
      </c>
      <c r="P162" s="10" t="s">
        <v>418</v>
      </c>
      <c r="Q162" s="10" t="s">
        <v>1823</v>
      </c>
      <c r="R162" s="10" t="s">
        <v>1761</v>
      </c>
      <c r="S162" s="10" t="s">
        <v>1825</v>
      </c>
      <c r="T162" s="10" t="s">
        <v>1763</v>
      </c>
      <c r="U162" s="10" t="s">
        <v>1850</v>
      </c>
      <c r="V162" s="45" t="s">
        <v>1765</v>
      </c>
      <c r="W162" s="45" t="s">
        <v>418</v>
      </c>
      <c r="X162" s="45" t="s">
        <v>418</v>
      </c>
      <c r="Y162" s="10" t="s">
        <v>1776</v>
      </c>
      <c r="Z162" s="10" t="b">
        <v>0</v>
      </c>
      <c r="AA162" s="18" t="s">
        <v>1767</v>
      </c>
    </row>
    <row r="163">
      <c r="A163" s="18">
        <f t="shared" si="1"/>
        <v>161</v>
      </c>
      <c r="C163" s="10" t="s">
        <v>1744</v>
      </c>
      <c r="E163" s="10" t="s">
        <v>1786</v>
      </c>
      <c r="F163" s="10" t="s">
        <v>1755</v>
      </c>
      <c r="H163" s="10" t="s">
        <v>1769</v>
      </c>
      <c r="K163" s="10" t="s">
        <v>1791</v>
      </c>
      <c r="L163" s="10" t="s">
        <v>1771</v>
      </c>
      <c r="M163" s="10" t="s">
        <v>1759</v>
      </c>
      <c r="N163" s="10" t="s">
        <v>1772</v>
      </c>
      <c r="O163" s="10" t="s">
        <v>92</v>
      </c>
      <c r="P163" s="10" t="s">
        <v>544</v>
      </c>
      <c r="Q163" s="10" t="s">
        <v>1736</v>
      </c>
      <c r="R163" s="10" t="s">
        <v>1773</v>
      </c>
      <c r="S163" s="10" t="s">
        <v>1825</v>
      </c>
      <c r="T163" s="10" t="s">
        <v>1739</v>
      </c>
      <c r="U163" s="10" t="s">
        <v>1826</v>
      </c>
      <c r="V163" s="45" t="s">
        <v>1752</v>
      </c>
      <c r="W163" s="45" t="s">
        <v>96</v>
      </c>
      <c r="X163" s="45" t="s">
        <v>190</v>
      </c>
      <c r="Y163" s="10" t="s">
        <v>1776</v>
      </c>
      <c r="Z163" s="10" t="b">
        <v>0</v>
      </c>
      <c r="AA163" s="18" t="s">
        <v>1767</v>
      </c>
    </row>
    <row r="164">
      <c r="A164" s="18">
        <f t="shared" si="1"/>
        <v>162</v>
      </c>
      <c r="C164" s="10" t="s">
        <v>1744</v>
      </c>
      <c r="E164" s="10" t="s">
        <v>1786</v>
      </c>
      <c r="F164" s="10" t="s">
        <v>1755</v>
      </c>
      <c r="H164" s="10" t="s">
        <v>1918</v>
      </c>
      <c r="K164" s="10" t="s">
        <v>1770</v>
      </c>
      <c r="L164" s="10" t="s">
        <v>1771</v>
      </c>
      <c r="M164" s="10" t="s">
        <v>1759</v>
      </c>
      <c r="N164" s="10" t="s">
        <v>1772</v>
      </c>
      <c r="O164" s="10" t="s">
        <v>560</v>
      </c>
      <c r="P164" s="10" t="s">
        <v>178</v>
      </c>
      <c r="Q164" s="10" t="s">
        <v>1736</v>
      </c>
      <c r="R164" s="10" t="s">
        <v>1827</v>
      </c>
      <c r="S164" s="10" t="s">
        <v>1774</v>
      </c>
      <c r="T164" s="10" t="s">
        <v>1739</v>
      </c>
      <c r="U164" s="10" t="s">
        <v>1784</v>
      </c>
      <c r="V164" s="45" t="s">
        <v>1741</v>
      </c>
      <c r="W164" s="45" t="s">
        <v>178</v>
      </c>
      <c r="X164" s="45" t="s">
        <v>178</v>
      </c>
      <c r="Y164" s="10" t="s">
        <v>1776</v>
      </c>
      <c r="Z164" s="10" t="b">
        <v>0</v>
      </c>
      <c r="AA164" s="18" t="s">
        <v>1767</v>
      </c>
    </row>
    <row r="165">
      <c r="A165" s="18">
        <f t="shared" si="1"/>
        <v>163</v>
      </c>
      <c r="C165" s="10" t="s">
        <v>1744</v>
      </c>
      <c r="E165" s="10" t="s">
        <v>1786</v>
      </c>
      <c r="F165" s="10" t="s">
        <v>1730</v>
      </c>
      <c r="H165" s="10" t="s">
        <v>1769</v>
      </c>
      <c r="K165" s="10" t="s">
        <v>1745</v>
      </c>
      <c r="L165" s="10" t="s">
        <v>1901</v>
      </c>
      <c r="M165" s="10" t="s">
        <v>1817</v>
      </c>
      <c r="N165" s="10" t="s">
        <v>1772</v>
      </c>
      <c r="O165" s="10" t="s">
        <v>561</v>
      </c>
      <c r="P165" s="10" t="s">
        <v>562</v>
      </c>
      <c r="Q165" s="10" t="s">
        <v>1736</v>
      </c>
      <c r="R165" s="10" t="s">
        <v>1773</v>
      </c>
      <c r="S165" s="10" t="s">
        <v>1738</v>
      </c>
      <c r="T165" s="10" t="s">
        <v>1794</v>
      </c>
      <c r="U165" s="10" t="s">
        <v>1871</v>
      </c>
      <c r="V165" s="45" t="s">
        <v>1752</v>
      </c>
      <c r="W165" s="45" t="s">
        <v>563</v>
      </c>
      <c r="X165" s="45" t="s">
        <v>564</v>
      </c>
      <c r="Y165" s="10" t="s">
        <v>1785</v>
      </c>
      <c r="Z165" s="10" t="b">
        <v>1</v>
      </c>
      <c r="AA165" s="18" t="s">
        <v>1743</v>
      </c>
    </row>
    <row r="166">
      <c r="A166" s="18">
        <f t="shared" si="1"/>
        <v>164</v>
      </c>
      <c r="C166" s="10" t="s">
        <v>1728</v>
      </c>
      <c r="E166" s="10" t="s">
        <v>1786</v>
      </c>
      <c r="F166" s="10" t="s">
        <v>1755</v>
      </c>
      <c r="H166" s="10" t="s">
        <v>1769</v>
      </c>
      <c r="K166" s="10" t="s">
        <v>1791</v>
      </c>
      <c r="L166" s="10" t="s">
        <v>2012</v>
      </c>
      <c r="M166" s="10" t="s">
        <v>1734</v>
      </c>
      <c r="N166" s="10" t="s">
        <v>1807</v>
      </c>
      <c r="O166" s="10" t="s">
        <v>565</v>
      </c>
      <c r="P166" s="10" t="s">
        <v>566</v>
      </c>
      <c r="Q166" s="10" t="s">
        <v>1736</v>
      </c>
      <c r="R166" s="10" t="s">
        <v>1737</v>
      </c>
      <c r="S166" s="10" t="s">
        <v>2013</v>
      </c>
      <c r="T166" s="10" t="s">
        <v>1739</v>
      </c>
      <c r="U166" s="10" t="s">
        <v>1871</v>
      </c>
      <c r="V166" s="45" t="s">
        <v>1741</v>
      </c>
      <c r="W166" s="45" t="s">
        <v>567</v>
      </c>
      <c r="X166" s="45" t="s">
        <v>568</v>
      </c>
      <c r="Y166" s="10" t="s">
        <v>1796</v>
      </c>
      <c r="Z166" s="10" t="b">
        <v>1</v>
      </c>
      <c r="AA166" s="18" t="s">
        <v>1743</v>
      </c>
    </row>
    <row r="167">
      <c r="A167" s="18">
        <f t="shared" si="1"/>
        <v>165</v>
      </c>
      <c r="C167" s="10" t="s">
        <v>1728</v>
      </c>
      <c r="E167" s="10" t="s">
        <v>1811</v>
      </c>
      <c r="F167" s="10" t="s">
        <v>1730</v>
      </c>
      <c r="H167" s="10" t="s">
        <v>1731</v>
      </c>
      <c r="K167" s="10" t="s">
        <v>1757</v>
      </c>
      <c r="L167" s="10" t="s">
        <v>1940</v>
      </c>
      <c r="M167" s="10" t="s">
        <v>1734</v>
      </c>
      <c r="N167" s="10" t="s">
        <v>1735</v>
      </c>
      <c r="O167" s="10" t="s">
        <v>569</v>
      </c>
      <c r="P167" s="10" t="s">
        <v>570</v>
      </c>
      <c r="Q167" s="10" t="s">
        <v>1736</v>
      </c>
      <c r="R167" s="10" t="s">
        <v>1737</v>
      </c>
      <c r="S167" s="10" t="s">
        <v>1762</v>
      </c>
      <c r="T167" s="10" t="s">
        <v>1739</v>
      </c>
      <c r="U167" s="10" t="s">
        <v>1740</v>
      </c>
      <c r="V167" s="45" t="s">
        <v>1752</v>
      </c>
      <c r="W167" s="45" t="s">
        <v>571</v>
      </c>
      <c r="X167" s="45" t="s">
        <v>88</v>
      </c>
      <c r="Y167" s="10" t="s">
        <v>1845</v>
      </c>
      <c r="Z167" s="10" t="b">
        <v>1</v>
      </c>
      <c r="AA167" s="18" t="s">
        <v>1743</v>
      </c>
    </row>
    <row r="168">
      <c r="A168" s="18">
        <f t="shared" si="1"/>
        <v>166</v>
      </c>
      <c r="C168" s="10" t="s">
        <v>1801</v>
      </c>
      <c r="E168" s="10" t="s">
        <v>1768</v>
      </c>
      <c r="F168" s="10" t="s">
        <v>1755</v>
      </c>
      <c r="H168" s="10" t="s">
        <v>1964</v>
      </c>
      <c r="K168" s="10" t="s">
        <v>1770</v>
      </c>
      <c r="L168" s="10" t="s">
        <v>1771</v>
      </c>
      <c r="M168" s="10" t="s">
        <v>1759</v>
      </c>
      <c r="N168" s="10" t="s">
        <v>1772</v>
      </c>
      <c r="O168" s="10" t="s">
        <v>572</v>
      </c>
      <c r="P168" s="10" t="s">
        <v>573</v>
      </c>
      <c r="Q168" s="10" t="s">
        <v>1760</v>
      </c>
      <c r="R168" s="10" t="s">
        <v>1824</v>
      </c>
      <c r="S168" s="10" t="s">
        <v>1843</v>
      </c>
      <c r="T168" s="10" t="s">
        <v>1739</v>
      </c>
      <c r="U168" s="10" t="s">
        <v>1902</v>
      </c>
      <c r="V168" s="45" t="s">
        <v>1752</v>
      </c>
      <c r="W168" s="45" t="s">
        <v>173</v>
      </c>
      <c r="X168" s="45" t="s">
        <v>80</v>
      </c>
      <c r="Y168" s="10" t="s">
        <v>1776</v>
      </c>
      <c r="Z168" s="10" t="b">
        <v>0</v>
      </c>
      <c r="AA168" s="18" t="s">
        <v>1767</v>
      </c>
    </row>
    <row r="169">
      <c r="A169" s="18">
        <f t="shared" si="1"/>
        <v>167</v>
      </c>
      <c r="C169" s="10" t="s">
        <v>1728</v>
      </c>
      <c r="E169" s="10" t="s">
        <v>1811</v>
      </c>
      <c r="F169" s="10" t="s">
        <v>1755</v>
      </c>
      <c r="H169" s="10" t="s">
        <v>1731</v>
      </c>
      <c r="K169" s="10" t="s">
        <v>1757</v>
      </c>
      <c r="L169" s="10" t="s">
        <v>2014</v>
      </c>
      <c r="M169" s="10" t="s">
        <v>1734</v>
      </c>
      <c r="N169" s="10" t="s">
        <v>1772</v>
      </c>
      <c r="O169" s="10" t="s">
        <v>574</v>
      </c>
      <c r="P169" s="10" t="s">
        <v>575</v>
      </c>
      <c r="Q169" s="10" t="s">
        <v>1760</v>
      </c>
      <c r="R169" s="10" t="s">
        <v>1737</v>
      </c>
      <c r="S169" s="10" t="s">
        <v>1843</v>
      </c>
      <c r="T169" s="10" t="s">
        <v>1794</v>
      </c>
      <c r="U169" s="10" t="s">
        <v>1740</v>
      </c>
      <c r="V169" s="45" t="s">
        <v>1741</v>
      </c>
      <c r="W169" s="45" t="s">
        <v>576</v>
      </c>
      <c r="X169" s="45" t="s">
        <v>88</v>
      </c>
      <c r="Y169" s="10" t="s">
        <v>1796</v>
      </c>
      <c r="Z169" s="10" t="b">
        <v>0</v>
      </c>
      <c r="AA169" s="18" t="s">
        <v>1767</v>
      </c>
    </row>
    <row r="170">
      <c r="A170" s="18">
        <f t="shared" si="1"/>
        <v>168</v>
      </c>
      <c r="C170" s="10" t="s">
        <v>1728</v>
      </c>
      <c r="E170" s="10" t="s">
        <v>1786</v>
      </c>
      <c r="F170" s="10" t="s">
        <v>1730</v>
      </c>
      <c r="H170" s="10" t="s">
        <v>1769</v>
      </c>
      <c r="K170" s="10" t="s">
        <v>1745</v>
      </c>
      <c r="L170" s="10" t="s">
        <v>2015</v>
      </c>
      <c r="M170" s="10" t="s">
        <v>1817</v>
      </c>
      <c r="N170" s="10" t="s">
        <v>1807</v>
      </c>
      <c r="O170" s="10" t="s">
        <v>577</v>
      </c>
      <c r="P170" s="10" t="s">
        <v>578</v>
      </c>
      <c r="Q170" s="10" t="s">
        <v>1736</v>
      </c>
      <c r="R170" s="10" t="s">
        <v>1947</v>
      </c>
      <c r="S170" s="10" t="s">
        <v>1762</v>
      </c>
      <c r="T170" s="10" t="s">
        <v>1739</v>
      </c>
      <c r="U170" s="10" t="s">
        <v>1788</v>
      </c>
      <c r="V170" s="45" t="s">
        <v>1741</v>
      </c>
      <c r="W170" s="45" t="s">
        <v>579</v>
      </c>
      <c r="X170" s="45" t="s">
        <v>438</v>
      </c>
      <c r="Y170" s="10" t="s">
        <v>1796</v>
      </c>
      <c r="Z170" s="10" t="b">
        <v>0</v>
      </c>
      <c r="AA170" s="18" t="s">
        <v>1743</v>
      </c>
    </row>
    <row r="171">
      <c r="A171" s="18">
        <f t="shared" si="1"/>
        <v>169</v>
      </c>
      <c r="C171" s="10" t="s">
        <v>1801</v>
      </c>
      <c r="E171" s="10" t="s">
        <v>1786</v>
      </c>
      <c r="F171" s="10" t="s">
        <v>1755</v>
      </c>
      <c r="H171" s="10" t="s">
        <v>1790</v>
      </c>
      <c r="K171" s="10" t="s">
        <v>1757</v>
      </c>
      <c r="L171" s="10" t="s">
        <v>2016</v>
      </c>
      <c r="M171" s="10" t="s">
        <v>1817</v>
      </c>
      <c r="N171" s="10" t="s">
        <v>1807</v>
      </c>
      <c r="O171" s="10" t="s">
        <v>580</v>
      </c>
      <c r="P171" s="10" t="s">
        <v>581</v>
      </c>
      <c r="Q171" s="10" t="s">
        <v>1736</v>
      </c>
      <c r="R171" s="10" t="s">
        <v>2017</v>
      </c>
      <c r="S171" s="10" t="s">
        <v>2018</v>
      </c>
      <c r="T171" s="10" t="s">
        <v>1739</v>
      </c>
      <c r="U171" s="10" t="s">
        <v>2019</v>
      </c>
      <c r="V171" s="45" t="s">
        <v>1752</v>
      </c>
      <c r="W171" s="45" t="s">
        <v>582</v>
      </c>
      <c r="X171" s="45" t="s">
        <v>583</v>
      </c>
      <c r="Y171" s="10" t="s">
        <v>2020</v>
      </c>
      <c r="Z171" s="10" t="b">
        <v>0</v>
      </c>
      <c r="AA171" s="18" t="s">
        <v>1743</v>
      </c>
    </row>
    <row r="172">
      <c r="A172" s="18">
        <f t="shared" si="1"/>
        <v>170</v>
      </c>
      <c r="C172" s="10" t="s">
        <v>1744</v>
      </c>
      <c r="E172" s="10" t="s">
        <v>1777</v>
      </c>
      <c r="F172" s="10" t="s">
        <v>1755</v>
      </c>
      <c r="H172" s="10" t="s">
        <v>1769</v>
      </c>
      <c r="K172" s="10" t="s">
        <v>1791</v>
      </c>
      <c r="L172" s="10" t="s">
        <v>1847</v>
      </c>
      <c r="M172" s="10" t="s">
        <v>1734</v>
      </c>
      <c r="N172" s="10" t="s">
        <v>1772</v>
      </c>
      <c r="O172" s="10" t="s">
        <v>584</v>
      </c>
      <c r="P172" s="10" t="s">
        <v>585</v>
      </c>
      <c r="Q172" s="10" t="s">
        <v>1760</v>
      </c>
      <c r="R172" s="10" t="s">
        <v>1737</v>
      </c>
      <c r="S172" s="10" t="s">
        <v>1832</v>
      </c>
      <c r="T172" s="10" t="s">
        <v>1739</v>
      </c>
      <c r="U172" s="10" t="s">
        <v>1852</v>
      </c>
      <c r="V172" s="45" t="s">
        <v>1752</v>
      </c>
      <c r="W172" s="45" t="s">
        <v>586</v>
      </c>
      <c r="X172" s="45" t="s">
        <v>587</v>
      </c>
      <c r="Y172" s="10" t="s">
        <v>1742</v>
      </c>
      <c r="Z172" s="10" t="b">
        <v>0</v>
      </c>
      <c r="AA172" s="18" t="s">
        <v>1743</v>
      </c>
    </row>
    <row r="173">
      <c r="A173" s="18">
        <f t="shared" si="1"/>
        <v>171</v>
      </c>
      <c r="C173" s="10" t="s">
        <v>1801</v>
      </c>
      <c r="E173" s="10" t="s">
        <v>1768</v>
      </c>
      <c r="F173" s="10" t="s">
        <v>1755</v>
      </c>
      <c r="H173" s="10" t="s">
        <v>1769</v>
      </c>
      <c r="K173" s="10" t="s">
        <v>1745</v>
      </c>
      <c r="L173" s="10" t="s">
        <v>1802</v>
      </c>
      <c r="M173" s="10" t="s">
        <v>1817</v>
      </c>
      <c r="N173" s="10" t="s">
        <v>1735</v>
      </c>
      <c r="O173" s="10" t="s">
        <v>588</v>
      </c>
      <c r="P173" s="10" t="s">
        <v>589</v>
      </c>
      <c r="Q173" s="10" t="s">
        <v>1736</v>
      </c>
      <c r="R173" s="10" t="s">
        <v>1889</v>
      </c>
      <c r="S173" s="10" t="s">
        <v>1803</v>
      </c>
      <c r="T173" s="10" t="s">
        <v>1739</v>
      </c>
      <c r="U173" s="10" t="s">
        <v>1871</v>
      </c>
      <c r="V173" s="45" t="s">
        <v>1752</v>
      </c>
      <c r="W173" s="45" t="s">
        <v>590</v>
      </c>
      <c r="X173" s="45" t="s">
        <v>591</v>
      </c>
      <c r="Y173" s="10" t="s">
        <v>2021</v>
      </c>
      <c r="Z173" s="10" t="b">
        <v>1</v>
      </c>
      <c r="AA173" s="18" t="s">
        <v>1858</v>
      </c>
    </row>
    <row r="174">
      <c r="A174" s="18">
        <f t="shared" si="1"/>
        <v>172</v>
      </c>
      <c r="C174" s="10" t="s">
        <v>1728</v>
      </c>
      <c r="E174" s="10" t="s">
        <v>1777</v>
      </c>
      <c r="F174" s="10" t="s">
        <v>1755</v>
      </c>
      <c r="H174" s="10" t="s">
        <v>1731</v>
      </c>
      <c r="K174" s="10" t="s">
        <v>1791</v>
      </c>
      <c r="L174" s="10" t="s">
        <v>2022</v>
      </c>
      <c r="M174" s="10" t="s">
        <v>1734</v>
      </c>
      <c r="N174" s="10" t="s">
        <v>1748</v>
      </c>
      <c r="O174" s="10" t="s">
        <v>592</v>
      </c>
      <c r="P174" s="10" t="s">
        <v>593</v>
      </c>
      <c r="Q174" s="10" t="s">
        <v>1736</v>
      </c>
      <c r="R174" s="10" t="s">
        <v>1908</v>
      </c>
      <c r="S174" s="10" t="s">
        <v>1762</v>
      </c>
      <c r="T174" s="10" t="s">
        <v>1739</v>
      </c>
      <c r="U174" s="10" t="s">
        <v>2023</v>
      </c>
      <c r="V174" s="45" t="s">
        <v>1752</v>
      </c>
      <c r="W174" s="45" t="s">
        <v>594</v>
      </c>
      <c r="X174" s="45" t="s">
        <v>80</v>
      </c>
      <c r="Y174" s="10" t="s">
        <v>1796</v>
      </c>
      <c r="Z174" s="10" t="b">
        <v>0</v>
      </c>
      <c r="AA174" s="18" t="s">
        <v>1743</v>
      </c>
    </row>
    <row r="175">
      <c r="A175" s="18">
        <f t="shared" si="1"/>
        <v>173</v>
      </c>
      <c r="C175" s="10" t="s">
        <v>1728</v>
      </c>
      <c r="E175" s="10" t="s">
        <v>1786</v>
      </c>
      <c r="F175" s="10" t="s">
        <v>1755</v>
      </c>
      <c r="H175" s="10" t="s">
        <v>1769</v>
      </c>
      <c r="K175" s="10" t="s">
        <v>1791</v>
      </c>
      <c r="L175" s="10" t="s">
        <v>1830</v>
      </c>
      <c r="M175" s="10" t="s">
        <v>1734</v>
      </c>
      <c r="N175" s="10" t="s">
        <v>1748</v>
      </c>
      <c r="O175" s="10" t="s">
        <v>595</v>
      </c>
      <c r="P175" s="10" t="s">
        <v>596</v>
      </c>
      <c r="Q175" s="10" t="s">
        <v>1760</v>
      </c>
      <c r="R175" s="10" t="s">
        <v>1827</v>
      </c>
      <c r="S175" s="10" t="s">
        <v>1762</v>
      </c>
      <c r="T175" s="10" t="s">
        <v>1739</v>
      </c>
      <c r="U175" s="10" t="s">
        <v>1784</v>
      </c>
      <c r="V175" s="45" t="s">
        <v>1741</v>
      </c>
      <c r="W175" s="45" t="s">
        <v>597</v>
      </c>
      <c r="X175" s="45" t="s">
        <v>598</v>
      </c>
      <c r="Y175" s="10" t="s">
        <v>1796</v>
      </c>
      <c r="Z175" s="10" t="b">
        <v>0</v>
      </c>
      <c r="AA175" s="18" t="s">
        <v>1743</v>
      </c>
    </row>
    <row r="176">
      <c r="A176" s="18">
        <f t="shared" si="1"/>
        <v>174</v>
      </c>
      <c r="C176" s="10" t="s">
        <v>1744</v>
      </c>
      <c r="E176" s="10" t="s">
        <v>1789</v>
      </c>
      <c r="F176" s="10" t="s">
        <v>1730</v>
      </c>
      <c r="H176" s="10" t="s">
        <v>1769</v>
      </c>
      <c r="K176" s="10" t="s">
        <v>1791</v>
      </c>
      <c r="L176" s="10" t="s">
        <v>1847</v>
      </c>
      <c r="M176" s="10" t="s">
        <v>1759</v>
      </c>
      <c r="N176" s="10" t="s">
        <v>1748</v>
      </c>
      <c r="O176" s="10" t="s">
        <v>599</v>
      </c>
      <c r="P176" s="10" t="s">
        <v>600</v>
      </c>
      <c r="Q176" s="10" t="s">
        <v>1760</v>
      </c>
      <c r="R176" s="10" t="s">
        <v>1782</v>
      </c>
      <c r="S176" s="10" t="s">
        <v>2024</v>
      </c>
      <c r="T176" s="10" t="s">
        <v>1739</v>
      </c>
      <c r="U176" s="10" t="s">
        <v>2025</v>
      </c>
      <c r="V176" s="45" t="s">
        <v>1752</v>
      </c>
      <c r="W176" s="45" t="s">
        <v>601</v>
      </c>
      <c r="X176" s="45" t="s">
        <v>602</v>
      </c>
      <c r="Y176" s="10" t="s">
        <v>1972</v>
      </c>
      <c r="Z176" s="10" t="b">
        <v>0</v>
      </c>
      <c r="AA176" s="18" t="s">
        <v>1767</v>
      </c>
    </row>
    <row r="177">
      <c r="A177" s="18">
        <f t="shared" si="1"/>
        <v>175</v>
      </c>
      <c r="C177" s="10" t="s">
        <v>1728</v>
      </c>
      <c r="E177" s="10" t="s">
        <v>1786</v>
      </c>
      <c r="F177" s="10" t="s">
        <v>1755</v>
      </c>
      <c r="H177" s="10" t="s">
        <v>1999</v>
      </c>
      <c r="K177" s="10" t="s">
        <v>1791</v>
      </c>
      <c r="L177" s="10" t="s">
        <v>1901</v>
      </c>
      <c r="M177" s="10" t="s">
        <v>1817</v>
      </c>
      <c r="N177" s="10" t="s">
        <v>1807</v>
      </c>
      <c r="O177" s="10" t="s">
        <v>603</v>
      </c>
      <c r="P177" s="10" t="s">
        <v>604</v>
      </c>
      <c r="Q177" s="10" t="s">
        <v>1736</v>
      </c>
      <c r="R177" s="10" t="s">
        <v>1761</v>
      </c>
      <c r="S177" s="10" t="s">
        <v>1840</v>
      </c>
      <c r="T177" s="10" t="s">
        <v>1739</v>
      </c>
      <c r="U177" s="10" t="s">
        <v>1962</v>
      </c>
      <c r="V177" s="45" t="s">
        <v>1752</v>
      </c>
      <c r="W177" s="45" t="s">
        <v>76</v>
      </c>
      <c r="X177" s="45" t="s">
        <v>76</v>
      </c>
      <c r="Y177" s="10" t="s">
        <v>1834</v>
      </c>
      <c r="Z177" s="10" t="b">
        <v>1</v>
      </c>
      <c r="AA177" s="18" t="s">
        <v>1743</v>
      </c>
    </row>
    <row r="178">
      <c r="A178" s="18">
        <f t="shared" si="1"/>
        <v>176</v>
      </c>
      <c r="C178" s="10" t="s">
        <v>1728</v>
      </c>
      <c r="E178" s="10" t="s">
        <v>1777</v>
      </c>
      <c r="F178" s="10" t="s">
        <v>1755</v>
      </c>
      <c r="H178" s="10" t="s">
        <v>1769</v>
      </c>
      <c r="K178" s="10" t="s">
        <v>1770</v>
      </c>
      <c r="L178" s="10" t="s">
        <v>1847</v>
      </c>
      <c r="M178" s="10" t="s">
        <v>1759</v>
      </c>
      <c r="N178" s="10" t="s">
        <v>1772</v>
      </c>
      <c r="O178" s="10" t="s">
        <v>605</v>
      </c>
      <c r="P178" s="10" t="s">
        <v>606</v>
      </c>
      <c r="Q178" s="10" t="s">
        <v>1760</v>
      </c>
      <c r="R178" s="10" t="s">
        <v>1737</v>
      </c>
      <c r="S178" s="10" t="s">
        <v>2026</v>
      </c>
      <c r="T178" s="10" t="s">
        <v>1739</v>
      </c>
      <c r="U178" s="10" t="s">
        <v>1819</v>
      </c>
      <c r="V178" s="45" t="s">
        <v>1752</v>
      </c>
      <c r="W178" s="45" t="s">
        <v>607</v>
      </c>
      <c r="X178" s="45" t="s">
        <v>608</v>
      </c>
      <c r="Y178" s="10" t="s">
        <v>1776</v>
      </c>
      <c r="Z178" s="10" t="b">
        <v>0</v>
      </c>
      <c r="AA178" s="18" t="s">
        <v>1767</v>
      </c>
    </row>
    <row r="179">
      <c r="A179" s="18">
        <f t="shared" si="1"/>
        <v>177</v>
      </c>
      <c r="C179" s="10" t="s">
        <v>1801</v>
      </c>
      <c r="E179" s="10" t="s">
        <v>1768</v>
      </c>
      <c r="F179" s="10" t="s">
        <v>1755</v>
      </c>
      <c r="H179" s="10" t="s">
        <v>1769</v>
      </c>
      <c r="K179" s="10" t="s">
        <v>1745</v>
      </c>
      <c r="L179" s="10" t="s">
        <v>1948</v>
      </c>
      <c r="M179" s="10" t="s">
        <v>1734</v>
      </c>
      <c r="N179" s="10" t="s">
        <v>1748</v>
      </c>
      <c r="O179" s="10" t="s">
        <v>609</v>
      </c>
      <c r="P179" s="10" t="s">
        <v>610</v>
      </c>
      <c r="Q179" s="10" t="s">
        <v>1736</v>
      </c>
      <c r="R179" s="10" t="s">
        <v>1824</v>
      </c>
      <c r="S179" s="10" t="s">
        <v>1832</v>
      </c>
      <c r="T179" s="10" t="s">
        <v>1804</v>
      </c>
      <c r="U179" s="10" t="s">
        <v>1826</v>
      </c>
      <c r="V179" s="45" t="s">
        <v>1752</v>
      </c>
      <c r="W179" s="45" t="s">
        <v>611</v>
      </c>
      <c r="X179" s="45" t="s">
        <v>612</v>
      </c>
      <c r="Y179" s="10" t="s">
        <v>2027</v>
      </c>
      <c r="Z179" s="10" t="b">
        <v>0</v>
      </c>
      <c r="AA179" s="18" t="s">
        <v>1743</v>
      </c>
    </row>
    <row r="180">
      <c r="A180" s="18">
        <f t="shared" si="1"/>
        <v>178</v>
      </c>
      <c r="C180" s="10" t="s">
        <v>1728</v>
      </c>
      <c r="E180" s="10" t="s">
        <v>1786</v>
      </c>
      <c r="F180" s="10" t="s">
        <v>1755</v>
      </c>
      <c r="H180" s="10" t="s">
        <v>1769</v>
      </c>
      <c r="K180" s="10" t="s">
        <v>1745</v>
      </c>
      <c r="L180" s="10" t="s">
        <v>1884</v>
      </c>
      <c r="M180" s="10" t="s">
        <v>1747</v>
      </c>
      <c r="N180" s="10" t="s">
        <v>1735</v>
      </c>
      <c r="O180" s="10" t="s">
        <v>613</v>
      </c>
      <c r="P180" s="10" t="s">
        <v>614</v>
      </c>
      <c r="Q180" s="10" t="s">
        <v>1760</v>
      </c>
      <c r="R180" s="10" t="s">
        <v>1895</v>
      </c>
      <c r="S180" s="10" t="s">
        <v>1738</v>
      </c>
      <c r="T180" s="10" t="s">
        <v>1739</v>
      </c>
      <c r="U180" s="10" t="s">
        <v>2028</v>
      </c>
      <c r="V180" s="45" t="s">
        <v>1752</v>
      </c>
      <c r="W180" s="45" t="s">
        <v>615</v>
      </c>
      <c r="X180" s="45" t="s">
        <v>616</v>
      </c>
      <c r="Y180" s="10" t="s">
        <v>1785</v>
      </c>
      <c r="Z180" s="10" t="b">
        <v>1</v>
      </c>
      <c r="AA180" s="18" t="s">
        <v>1743</v>
      </c>
    </row>
    <row r="181">
      <c r="A181" s="18">
        <f t="shared" si="1"/>
        <v>179</v>
      </c>
      <c r="C181" s="10" t="s">
        <v>1728</v>
      </c>
      <c r="E181" s="10" t="s">
        <v>1868</v>
      </c>
      <c r="F181" s="10" t="s">
        <v>1863</v>
      </c>
      <c r="H181" s="10" t="s">
        <v>1731</v>
      </c>
      <c r="K181" s="10" t="s">
        <v>1745</v>
      </c>
      <c r="L181" s="10" t="s">
        <v>1939</v>
      </c>
      <c r="M181" s="10" t="s">
        <v>1817</v>
      </c>
      <c r="N181" s="10" t="s">
        <v>1748</v>
      </c>
      <c r="O181" s="10" t="s">
        <v>617</v>
      </c>
      <c r="P181" s="10" t="s">
        <v>618</v>
      </c>
      <c r="Q181" s="10" t="s">
        <v>1760</v>
      </c>
      <c r="R181" s="10" t="s">
        <v>1737</v>
      </c>
      <c r="S181" s="10" t="s">
        <v>2029</v>
      </c>
      <c r="T181" s="10" t="s">
        <v>1739</v>
      </c>
      <c r="U181" s="10" t="s">
        <v>2030</v>
      </c>
      <c r="V181" s="45" t="s">
        <v>1752</v>
      </c>
      <c r="W181" s="45" t="s">
        <v>619</v>
      </c>
      <c r="X181" s="45" t="s">
        <v>620</v>
      </c>
      <c r="Y181" s="10" t="s">
        <v>1880</v>
      </c>
      <c r="Z181" s="10" t="b">
        <v>1</v>
      </c>
      <c r="AA181" s="18" t="s">
        <v>1743</v>
      </c>
    </row>
    <row r="182">
      <c r="A182" s="18">
        <f t="shared" si="1"/>
        <v>180</v>
      </c>
      <c r="C182" s="10" t="s">
        <v>1801</v>
      </c>
      <c r="E182" s="10" t="s">
        <v>1768</v>
      </c>
      <c r="F182" s="10" t="s">
        <v>1755</v>
      </c>
      <c r="H182" s="10" t="s">
        <v>1769</v>
      </c>
      <c r="K182" s="10" t="s">
        <v>1732</v>
      </c>
      <c r="L182" s="10" t="s">
        <v>1926</v>
      </c>
      <c r="M182" s="10" t="s">
        <v>1873</v>
      </c>
      <c r="N182" s="10" t="s">
        <v>1735</v>
      </c>
      <c r="O182" s="10" t="s">
        <v>621</v>
      </c>
      <c r="P182" s="10" t="s">
        <v>622</v>
      </c>
      <c r="Q182" s="10" t="s">
        <v>1760</v>
      </c>
      <c r="R182" s="10" t="s">
        <v>1827</v>
      </c>
      <c r="S182" s="10" t="s">
        <v>1762</v>
      </c>
      <c r="T182" s="10" t="s">
        <v>1739</v>
      </c>
      <c r="U182" s="10" t="s">
        <v>1906</v>
      </c>
      <c r="V182" s="45" t="s">
        <v>1741</v>
      </c>
      <c r="W182" s="45" t="s">
        <v>623</v>
      </c>
      <c r="X182" s="45" t="s">
        <v>80</v>
      </c>
      <c r="Y182" s="10" t="s">
        <v>1796</v>
      </c>
      <c r="Z182" s="10" t="b">
        <v>0</v>
      </c>
      <c r="AA182" s="18" t="s">
        <v>1743</v>
      </c>
    </row>
    <row r="183">
      <c r="A183" s="18">
        <f t="shared" si="1"/>
        <v>181</v>
      </c>
      <c r="C183" s="10" t="s">
        <v>1801</v>
      </c>
      <c r="E183" s="10" t="s">
        <v>1768</v>
      </c>
      <c r="F183" s="10" t="s">
        <v>1755</v>
      </c>
      <c r="H183" s="10" t="s">
        <v>1769</v>
      </c>
      <c r="K183" s="10" t="s">
        <v>1757</v>
      </c>
      <c r="L183" s="10" t="s">
        <v>1816</v>
      </c>
      <c r="M183" s="10" t="s">
        <v>1817</v>
      </c>
      <c r="N183" s="10" t="s">
        <v>1772</v>
      </c>
      <c r="O183" s="10" t="s">
        <v>624</v>
      </c>
      <c r="P183" s="10" t="s">
        <v>625</v>
      </c>
      <c r="Q183" s="10" t="s">
        <v>1736</v>
      </c>
      <c r="R183" s="10" t="s">
        <v>1737</v>
      </c>
      <c r="S183" s="10" t="s">
        <v>1798</v>
      </c>
      <c r="T183" s="10" t="s">
        <v>1739</v>
      </c>
      <c r="U183" s="10" t="s">
        <v>1852</v>
      </c>
      <c r="V183" s="45" t="s">
        <v>1752</v>
      </c>
      <c r="W183" s="45" t="s">
        <v>626</v>
      </c>
      <c r="X183" s="45" t="s">
        <v>627</v>
      </c>
      <c r="Y183" s="10" t="s">
        <v>1796</v>
      </c>
      <c r="Z183" s="10" t="b">
        <v>0</v>
      </c>
      <c r="AA183" s="18" t="s">
        <v>1743</v>
      </c>
    </row>
    <row r="184">
      <c r="A184" s="18">
        <f t="shared" si="1"/>
        <v>182</v>
      </c>
      <c r="C184" s="10" t="s">
        <v>1728</v>
      </c>
      <c r="E184" s="10" t="s">
        <v>1777</v>
      </c>
      <c r="F184" s="10" t="s">
        <v>1755</v>
      </c>
      <c r="H184" s="10" t="s">
        <v>1769</v>
      </c>
      <c r="K184" s="10" t="s">
        <v>1732</v>
      </c>
      <c r="L184" s="10" t="s">
        <v>1847</v>
      </c>
      <c r="M184" s="10" t="s">
        <v>1734</v>
      </c>
      <c r="N184" s="10" t="s">
        <v>1807</v>
      </c>
      <c r="O184" s="10" t="s">
        <v>47</v>
      </c>
      <c r="P184" s="10" t="s">
        <v>628</v>
      </c>
      <c r="Q184" s="10" t="s">
        <v>1760</v>
      </c>
      <c r="R184" s="10" t="s">
        <v>1927</v>
      </c>
      <c r="S184" s="10" t="s">
        <v>1921</v>
      </c>
      <c r="T184" s="10" t="s">
        <v>1804</v>
      </c>
      <c r="U184" s="10" t="s">
        <v>1988</v>
      </c>
      <c r="V184" s="45" t="s">
        <v>1800</v>
      </c>
      <c r="W184" s="45" t="s">
        <v>629</v>
      </c>
      <c r="X184" s="45" t="s">
        <v>438</v>
      </c>
      <c r="Y184" s="10" t="s">
        <v>1796</v>
      </c>
      <c r="Z184" s="10" t="b">
        <v>1</v>
      </c>
      <c r="AA184" s="18" t="s">
        <v>1767</v>
      </c>
    </row>
    <row r="185">
      <c r="A185" s="18">
        <f t="shared" si="1"/>
        <v>183</v>
      </c>
      <c r="C185" s="10" t="s">
        <v>1744</v>
      </c>
      <c r="E185" s="10" t="s">
        <v>1789</v>
      </c>
      <c r="F185" s="10" t="s">
        <v>1755</v>
      </c>
      <c r="H185" s="10" t="s">
        <v>1790</v>
      </c>
      <c r="K185" s="10" t="s">
        <v>1745</v>
      </c>
      <c r="L185" s="10" t="s">
        <v>1809</v>
      </c>
      <c r="M185" s="10" t="s">
        <v>1734</v>
      </c>
      <c r="N185" s="10" t="s">
        <v>1748</v>
      </c>
      <c r="O185" s="10" t="s">
        <v>630</v>
      </c>
      <c r="P185" s="10" t="s">
        <v>631</v>
      </c>
      <c r="Q185" s="10" t="s">
        <v>1823</v>
      </c>
      <c r="R185" s="10" t="s">
        <v>1909</v>
      </c>
      <c r="S185" s="10" t="s">
        <v>1803</v>
      </c>
      <c r="T185" s="10" t="s">
        <v>1794</v>
      </c>
      <c r="U185" s="10" t="s">
        <v>2031</v>
      </c>
      <c r="V185" s="45" t="s">
        <v>1752</v>
      </c>
      <c r="W185" s="45" t="s">
        <v>632</v>
      </c>
      <c r="X185" s="45" t="s">
        <v>88</v>
      </c>
      <c r="Y185" s="10" t="s">
        <v>1785</v>
      </c>
      <c r="Z185" s="10" t="b">
        <v>1</v>
      </c>
      <c r="AA185" s="18" t="s">
        <v>1743</v>
      </c>
    </row>
    <row r="186">
      <c r="A186" s="18">
        <f t="shared" si="1"/>
        <v>184</v>
      </c>
      <c r="C186" s="10" t="s">
        <v>1728</v>
      </c>
      <c r="E186" s="10" t="s">
        <v>1874</v>
      </c>
      <c r="F186" s="10" t="s">
        <v>1730</v>
      </c>
      <c r="H186" s="10" t="s">
        <v>1731</v>
      </c>
      <c r="K186" s="10" t="s">
        <v>1791</v>
      </c>
      <c r="L186" s="10" t="s">
        <v>1847</v>
      </c>
      <c r="M186" s="10" t="s">
        <v>1734</v>
      </c>
      <c r="N186" s="10" t="s">
        <v>1772</v>
      </c>
      <c r="O186" s="10" t="s">
        <v>633</v>
      </c>
      <c r="P186" s="10" t="s">
        <v>634</v>
      </c>
      <c r="Q186" s="10" t="s">
        <v>1736</v>
      </c>
      <c r="R186" s="10" t="s">
        <v>1831</v>
      </c>
      <c r="S186" s="10" t="s">
        <v>1887</v>
      </c>
      <c r="T186" s="10" t="s">
        <v>1794</v>
      </c>
      <c r="U186" s="10" t="s">
        <v>1740</v>
      </c>
      <c r="V186" s="45" t="s">
        <v>1741</v>
      </c>
      <c r="W186" s="45" t="s">
        <v>635</v>
      </c>
      <c r="X186" s="45" t="s">
        <v>137</v>
      </c>
      <c r="Y186" s="10" t="s">
        <v>1742</v>
      </c>
      <c r="Z186" s="10" t="b">
        <v>0</v>
      </c>
      <c r="AA186" s="18" t="s">
        <v>1767</v>
      </c>
    </row>
    <row r="187">
      <c r="A187" s="18">
        <f t="shared" si="1"/>
        <v>185</v>
      </c>
      <c r="C187" s="10" t="s">
        <v>1801</v>
      </c>
      <c r="E187" s="10" t="s">
        <v>1768</v>
      </c>
      <c r="F187" s="10" t="s">
        <v>1755</v>
      </c>
      <c r="H187" s="10" t="s">
        <v>1769</v>
      </c>
      <c r="K187" s="10" t="s">
        <v>1791</v>
      </c>
      <c r="L187" s="10" t="s">
        <v>1926</v>
      </c>
      <c r="M187" s="10" t="s">
        <v>1734</v>
      </c>
      <c r="N187" s="10" t="s">
        <v>1772</v>
      </c>
      <c r="O187" s="10" t="s">
        <v>636</v>
      </c>
      <c r="P187" s="10" t="s">
        <v>637</v>
      </c>
      <c r="Q187" s="10" t="s">
        <v>1736</v>
      </c>
      <c r="R187" s="10" t="s">
        <v>1882</v>
      </c>
      <c r="S187" s="10" t="s">
        <v>1928</v>
      </c>
      <c r="T187" s="10" t="s">
        <v>1794</v>
      </c>
      <c r="U187" s="10" t="s">
        <v>2032</v>
      </c>
      <c r="V187" s="45" t="s">
        <v>1752</v>
      </c>
      <c r="W187" s="45" t="s">
        <v>638</v>
      </c>
      <c r="X187" s="45" t="s">
        <v>639</v>
      </c>
      <c r="Y187" s="10" t="s">
        <v>1796</v>
      </c>
      <c r="Z187" s="10" t="b">
        <v>0</v>
      </c>
      <c r="AA187" s="18" t="s">
        <v>1767</v>
      </c>
    </row>
    <row r="188">
      <c r="A188" s="18">
        <f t="shared" si="1"/>
        <v>186</v>
      </c>
      <c r="C188" s="10" t="s">
        <v>1801</v>
      </c>
      <c r="E188" s="10" t="s">
        <v>1768</v>
      </c>
      <c r="F188" s="10" t="s">
        <v>1755</v>
      </c>
      <c r="H188" s="10" t="s">
        <v>1769</v>
      </c>
      <c r="K188" s="10" t="s">
        <v>1770</v>
      </c>
      <c r="L188" s="10" t="s">
        <v>1771</v>
      </c>
      <c r="M188" s="10" t="s">
        <v>1759</v>
      </c>
      <c r="N188" s="10" t="s">
        <v>1772</v>
      </c>
      <c r="O188" s="10" t="s">
        <v>44</v>
      </c>
      <c r="P188" s="10" t="s">
        <v>368</v>
      </c>
      <c r="Q188" s="10" t="s">
        <v>1736</v>
      </c>
      <c r="R188" s="10" t="s">
        <v>1827</v>
      </c>
      <c r="S188" s="10" t="s">
        <v>1803</v>
      </c>
      <c r="T188" s="10" t="s">
        <v>1763</v>
      </c>
      <c r="U188" s="10" t="s">
        <v>1740</v>
      </c>
      <c r="V188" s="45" t="s">
        <v>1765</v>
      </c>
      <c r="W188" s="45" t="s">
        <v>640</v>
      </c>
      <c r="X188" s="45" t="s">
        <v>641</v>
      </c>
      <c r="Y188" s="10" t="s">
        <v>1776</v>
      </c>
      <c r="Z188" s="10" t="b">
        <v>0</v>
      </c>
      <c r="AA188" s="18" t="s">
        <v>1767</v>
      </c>
    </row>
    <row r="189">
      <c r="A189" s="18">
        <f t="shared" si="1"/>
        <v>187</v>
      </c>
      <c r="C189" s="10" t="s">
        <v>1728</v>
      </c>
      <c r="E189" s="10" t="s">
        <v>1777</v>
      </c>
      <c r="F189" s="10" t="s">
        <v>1730</v>
      </c>
      <c r="H189" s="10" t="s">
        <v>1769</v>
      </c>
      <c r="K189" s="10" t="s">
        <v>1791</v>
      </c>
      <c r="L189" s="10" t="s">
        <v>1939</v>
      </c>
      <c r="M189" s="10" t="s">
        <v>1747</v>
      </c>
      <c r="N189" s="10" t="s">
        <v>1735</v>
      </c>
      <c r="O189" s="10" t="s">
        <v>642</v>
      </c>
      <c r="P189" s="10" t="s">
        <v>643</v>
      </c>
      <c r="Q189" s="10" t="s">
        <v>1736</v>
      </c>
      <c r="R189" s="10" t="s">
        <v>1793</v>
      </c>
      <c r="S189" s="10" t="s">
        <v>1750</v>
      </c>
      <c r="T189" s="10" t="s">
        <v>1739</v>
      </c>
      <c r="U189" s="10" t="s">
        <v>1740</v>
      </c>
      <c r="V189" s="45" t="s">
        <v>1752</v>
      </c>
      <c r="W189" s="45" t="s">
        <v>644</v>
      </c>
      <c r="X189" s="45" t="s">
        <v>645</v>
      </c>
      <c r="Y189" s="10" t="s">
        <v>1900</v>
      </c>
      <c r="Z189" s="10" t="b">
        <v>1</v>
      </c>
      <c r="AA189" s="18" t="s">
        <v>1743</v>
      </c>
    </row>
    <row r="190">
      <c r="A190" s="18">
        <f t="shared" si="1"/>
        <v>188</v>
      </c>
      <c r="C190" s="10" t="s">
        <v>1728</v>
      </c>
      <c r="E190" s="10" t="s">
        <v>1797</v>
      </c>
      <c r="F190" s="10" t="s">
        <v>1755</v>
      </c>
      <c r="H190" s="10" t="s">
        <v>1904</v>
      </c>
      <c r="K190" s="10" t="s">
        <v>1791</v>
      </c>
      <c r="L190" s="10" t="s">
        <v>1830</v>
      </c>
      <c r="M190" s="10" t="s">
        <v>1734</v>
      </c>
      <c r="N190" s="10" t="s">
        <v>1735</v>
      </c>
      <c r="O190" s="10" t="s">
        <v>646</v>
      </c>
      <c r="P190" s="10" t="s">
        <v>647</v>
      </c>
      <c r="Q190" s="10" t="s">
        <v>1736</v>
      </c>
      <c r="R190" s="10" t="s">
        <v>1908</v>
      </c>
      <c r="S190" s="10" t="s">
        <v>1843</v>
      </c>
      <c r="T190" s="10" t="s">
        <v>1739</v>
      </c>
      <c r="U190" s="10" t="s">
        <v>1852</v>
      </c>
      <c r="V190" s="45" t="s">
        <v>1752</v>
      </c>
      <c r="W190" s="45" t="s">
        <v>648</v>
      </c>
      <c r="X190" s="45" t="s">
        <v>88</v>
      </c>
      <c r="Y190" s="10" t="s">
        <v>1796</v>
      </c>
      <c r="Z190" s="10" t="b">
        <v>0</v>
      </c>
      <c r="AA190" s="18" t="s">
        <v>1743</v>
      </c>
    </row>
    <row r="191">
      <c r="A191" s="18">
        <f t="shared" si="1"/>
        <v>189</v>
      </c>
      <c r="C191" s="10" t="s">
        <v>1801</v>
      </c>
      <c r="E191" s="10" t="s">
        <v>1768</v>
      </c>
      <c r="F191" s="10" t="s">
        <v>1755</v>
      </c>
      <c r="H191" s="10" t="s">
        <v>1790</v>
      </c>
      <c r="K191" s="10" t="s">
        <v>1745</v>
      </c>
      <c r="L191" s="10" t="s">
        <v>1926</v>
      </c>
      <c r="M191" s="10" t="s">
        <v>1734</v>
      </c>
      <c r="N191" s="10" t="s">
        <v>1772</v>
      </c>
      <c r="O191" s="10" t="s">
        <v>649</v>
      </c>
      <c r="P191" s="10" t="s">
        <v>650</v>
      </c>
      <c r="Q191" s="10" t="s">
        <v>1736</v>
      </c>
      <c r="R191" s="10" t="s">
        <v>2033</v>
      </c>
      <c r="S191" s="10" t="s">
        <v>1843</v>
      </c>
      <c r="T191" s="10" t="s">
        <v>1794</v>
      </c>
      <c r="U191" s="10" t="s">
        <v>2034</v>
      </c>
      <c r="V191" s="45" t="s">
        <v>1741</v>
      </c>
      <c r="W191" s="45" t="s">
        <v>651</v>
      </c>
      <c r="X191" s="45" t="s">
        <v>506</v>
      </c>
      <c r="Y191" s="10" t="s">
        <v>1810</v>
      </c>
      <c r="Z191" s="10" t="b">
        <v>0</v>
      </c>
      <c r="AA191" s="18" t="s">
        <v>1743</v>
      </c>
    </row>
    <row r="192">
      <c r="A192" s="18">
        <f t="shared" si="1"/>
        <v>190</v>
      </c>
      <c r="C192" s="10" t="s">
        <v>1728</v>
      </c>
      <c r="E192" s="10" t="s">
        <v>1855</v>
      </c>
      <c r="F192" s="10" t="s">
        <v>1755</v>
      </c>
      <c r="H192" s="10" t="s">
        <v>1769</v>
      </c>
      <c r="K192" s="10" t="s">
        <v>1757</v>
      </c>
      <c r="L192" s="10" t="s">
        <v>2035</v>
      </c>
      <c r="M192" s="10" t="s">
        <v>1817</v>
      </c>
      <c r="N192" s="10" t="s">
        <v>1748</v>
      </c>
      <c r="O192" s="10" t="s">
        <v>652</v>
      </c>
      <c r="P192" s="10" t="s">
        <v>653</v>
      </c>
      <c r="Q192" s="10" t="s">
        <v>1760</v>
      </c>
      <c r="R192" s="10" t="s">
        <v>1737</v>
      </c>
      <c r="S192" s="10" t="s">
        <v>1762</v>
      </c>
      <c r="T192" s="10" t="s">
        <v>1739</v>
      </c>
      <c r="U192" s="10" t="s">
        <v>1795</v>
      </c>
      <c r="V192" s="45" t="s">
        <v>1752</v>
      </c>
      <c r="W192" s="45" t="s">
        <v>654</v>
      </c>
      <c r="X192" s="45" t="s">
        <v>655</v>
      </c>
      <c r="Y192" s="10" t="s">
        <v>1785</v>
      </c>
      <c r="Z192" s="10" t="b">
        <v>0</v>
      </c>
      <c r="AA192" s="18" t="s">
        <v>1743</v>
      </c>
    </row>
    <row r="193">
      <c r="A193" s="18">
        <f t="shared" si="1"/>
        <v>191</v>
      </c>
      <c r="C193" s="10" t="s">
        <v>1744</v>
      </c>
      <c r="E193" s="10" t="s">
        <v>1768</v>
      </c>
      <c r="F193" s="10" t="s">
        <v>1730</v>
      </c>
      <c r="H193" s="10" t="s">
        <v>1769</v>
      </c>
      <c r="K193" s="10" t="s">
        <v>1757</v>
      </c>
      <c r="L193" s="10" t="s">
        <v>2036</v>
      </c>
      <c r="M193" s="10" t="s">
        <v>1734</v>
      </c>
      <c r="N193" s="10" t="s">
        <v>1748</v>
      </c>
      <c r="O193" s="10" t="s">
        <v>656</v>
      </c>
      <c r="P193" s="10" t="s">
        <v>657</v>
      </c>
      <c r="Q193" s="10" t="s">
        <v>1736</v>
      </c>
      <c r="R193" s="10" t="s">
        <v>1793</v>
      </c>
      <c r="S193" s="10" t="s">
        <v>1813</v>
      </c>
      <c r="T193" s="10" t="s">
        <v>1739</v>
      </c>
      <c r="U193" s="10" t="s">
        <v>2037</v>
      </c>
      <c r="V193" s="45" t="s">
        <v>1741</v>
      </c>
      <c r="W193" s="45" t="s">
        <v>658</v>
      </c>
      <c r="X193" s="45" t="s">
        <v>137</v>
      </c>
      <c r="Y193" s="10" t="s">
        <v>1970</v>
      </c>
      <c r="Z193" s="10" t="b">
        <v>1</v>
      </c>
      <c r="AA193" s="18" t="s">
        <v>1743</v>
      </c>
    </row>
    <row r="194">
      <c r="A194" s="18">
        <f t="shared" si="1"/>
        <v>192</v>
      </c>
      <c r="C194" s="10" t="s">
        <v>1728</v>
      </c>
      <c r="E194" s="10" t="s">
        <v>1786</v>
      </c>
      <c r="F194" s="10" t="s">
        <v>1755</v>
      </c>
      <c r="H194" s="10" t="s">
        <v>1769</v>
      </c>
      <c r="K194" s="10" t="s">
        <v>1732</v>
      </c>
      <c r="L194" s="10" t="s">
        <v>1847</v>
      </c>
      <c r="M194" s="10" t="s">
        <v>1734</v>
      </c>
      <c r="N194" s="10" t="s">
        <v>1807</v>
      </c>
      <c r="O194" s="10" t="s">
        <v>659</v>
      </c>
      <c r="P194" s="10" t="s">
        <v>660</v>
      </c>
      <c r="Q194" s="10" t="s">
        <v>1736</v>
      </c>
      <c r="R194" s="10" t="s">
        <v>1824</v>
      </c>
      <c r="S194" s="10" t="s">
        <v>1828</v>
      </c>
      <c r="T194" s="10" t="s">
        <v>1794</v>
      </c>
      <c r="U194" s="10" t="s">
        <v>1764</v>
      </c>
      <c r="V194" s="45" t="s">
        <v>1800</v>
      </c>
      <c r="W194" s="45" t="s">
        <v>661</v>
      </c>
      <c r="X194" s="45" t="s">
        <v>662</v>
      </c>
      <c r="Y194" s="10" t="s">
        <v>1796</v>
      </c>
      <c r="Z194" s="10" t="b">
        <v>0</v>
      </c>
      <c r="AA194" s="18" t="s">
        <v>1767</v>
      </c>
    </row>
    <row r="195">
      <c r="A195" s="18">
        <f t="shared" si="1"/>
        <v>193</v>
      </c>
      <c r="C195" s="10" t="s">
        <v>1801</v>
      </c>
      <c r="E195" s="10" t="s">
        <v>1768</v>
      </c>
      <c r="F195" s="10" t="s">
        <v>1755</v>
      </c>
      <c r="H195" s="10" t="s">
        <v>1769</v>
      </c>
      <c r="K195" s="10" t="s">
        <v>1757</v>
      </c>
      <c r="L195" s="10" t="s">
        <v>2038</v>
      </c>
      <c r="M195" s="10" t="s">
        <v>1759</v>
      </c>
      <c r="N195" s="10" t="s">
        <v>1772</v>
      </c>
      <c r="O195" s="10" t="s">
        <v>663</v>
      </c>
      <c r="P195" s="10" t="s">
        <v>372</v>
      </c>
      <c r="Q195" s="10" t="s">
        <v>1736</v>
      </c>
      <c r="R195" s="10" t="s">
        <v>1824</v>
      </c>
      <c r="S195" s="10" t="s">
        <v>1849</v>
      </c>
      <c r="T195" s="10" t="s">
        <v>1739</v>
      </c>
      <c r="U195" s="10" t="s">
        <v>1784</v>
      </c>
      <c r="V195" s="45" t="s">
        <v>1752</v>
      </c>
      <c r="W195" s="45" t="s">
        <v>664</v>
      </c>
      <c r="X195" s="45" t="s">
        <v>665</v>
      </c>
      <c r="Y195" s="10" t="s">
        <v>1785</v>
      </c>
      <c r="Z195" s="10" t="b">
        <v>0</v>
      </c>
      <c r="AA195" s="18" t="s">
        <v>1767</v>
      </c>
    </row>
    <row r="196">
      <c r="A196" s="18">
        <f t="shared" si="1"/>
        <v>194</v>
      </c>
      <c r="C196" s="10" t="s">
        <v>1801</v>
      </c>
      <c r="E196" s="10" t="s">
        <v>1768</v>
      </c>
      <c r="F196" s="10" t="s">
        <v>1755</v>
      </c>
      <c r="H196" s="10" t="s">
        <v>1769</v>
      </c>
      <c r="K196" s="10" t="s">
        <v>1770</v>
      </c>
      <c r="L196" s="10" t="s">
        <v>1771</v>
      </c>
      <c r="M196" s="10" t="s">
        <v>1759</v>
      </c>
      <c r="N196" s="10" t="s">
        <v>1772</v>
      </c>
      <c r="O196" s="10" t="s">
        <v>666</v>
      </c>
      <c r="P196" s="10" t="s">
        <v>667</v>
      </c>
      <c r="Q196" s="10" t="s">
        <v>1760</v>
      </c>
      <c r="R196" s="10" t="s">
        <v>1737</v>
      </c>
      <c r="S196" s="10" t="s">
        <v>2039</v>
      </c>
      <c r="T196" s="10" t="s">
        <v>1739</v>
      </c>
      <c r="U196" s="10" t="s">
        <v>1740</v>
      </c>
      <c r="V196" s="45" t="s">
        <v>1765</v>
      </c>
      <c r="W196" s="45" t="s">
        <v>668</v>
      </c>
      <c r="X196" s="45" t="s">
        <v>669</v>
      </c>
      <c r="Y196" s="10" t="s">
        <v>1776</v>
      </c>
      <c r="Z196" s="10" t="b">
        <v>0</v>
      </c>
      <c r="AA196" s="18" t="s">
        <v>1767</v>
      </c>
    </row>
    <row r="197">
      <c r="A197" s="18">
        <f t="shared" si="1"/>
        <v>195</v>
      </c>
      <c r="C197" s="10" t="s">
        <v>1744</v>
      </c>
      <c r="E197" s="10" t="s">
        <v>1786</v>
      </c>
      <c r="F197" s="10" t="s">
        <v>1755</v>
      </c>
      <c r="H197" s="10" t="s">
        <v>1769</v>
      </c>
      <c r="K197" s="10" t="s">
        <v>1757</v>
      </c>
      <c r="L197" s="10" t="s">
        <v>1847</v>
      </c>
      <c r="M197" s="10" t="s">
        <v>1873</v>
      </c>
      <c r="N197" s="10" t="s">
        <v>1807</v>
      </c>
      <c r="O197" s="10" t="s">
        <v>670</v>
      </c>
      <c r="P197" s="10" t="s">
        <v>671</v>
      </c>
      <c r="Q197" s="10" t="s">
        <v>1736</v>
      </c>
      <c r="R197" s="10" t="s">
        <v>1761</v>
      </c>
      <c r="S197" s="10" t="s">
        <v>1762</v>
      </c>
      <c r="T197" s="10" t="s">
        <v>1739</v>
      </c>
      <c r="U197" s="10" t="s">
        <v>1784</v>
      </c>
      <c r="V197" s="45" t="s">
        <v>1741</v>
      </c>
      <c r="W197" s="45" t="s">
        <v>672</v>
      </c>
      <c r="X197" s="45" t="s">
        <v>673</v>
      </c>
      <c r="Y197" s="10" t="s">
        <v>1796</v>
      </c>
      <c r="Z197" s="10" t="b">
        <v>1</v>
      </c>
      <c r="AA197" s="18" t="s">
        <v>1743</v>
      </c>
    </row>
    <row r="198">
      <c r="A198" s="18">
        <f t="shared" si="1"/>
        <v>196</v>
      </c>
      <c r="C198" s="10" t="s">
        <v>1744</v>
      </c>
      <c r="E198" s="10" t="s">
        <v>1768</v>
      </c>
      <c r="F198" s="10" t="s">
        <v>1755</v>
      </c>
      <c r="H198" s="10" t="s">
        <v>1964</v>
      </c>
      <c r="K198" s="10" t="s">
        <v>1757</v>
      </c>
      <c r="L198" s="10" t="s">
        <v>2040</v>
      </c>
      <c r="M198" s="10" t="s">
        <v>1817</v>
      </c>
      <c r="N198" s="10" t="s">
        <v>1807</v>
      </c>
      <c r="O198" s="10" t="s">
        <v>674</v>
      </c>
      <c r="P198" s="10" t="s">
        <v>675</v>
      </c>
      <c r="Q198" s="10" t="s">
        <v>1760</v>
      </c>
      <c r="R198" s="10" t="s">
        <v>1761</v>
      </c>
      <c r="S198" s="10" t="s">
        <v>1774</v>
      </c>
      <c r="T198" s="10" t="s">
        <v>1739</v>
      </c>
      <c r="U198" s="10" t="s">
        <v>1784</v>
      </c>
      <c r="V198" s="45" t="s">
        <v>1741</v>
      </c>
      <c r="W198" s="45" t="s">
        <v>676</v>
      </c>
      <c r="X198" s="45" t="s">
        <v>677</v>
      </c>
      <c r="Y198" s="10" t="s">
        <v>1972</v>
      </c>
      <c r="Z198" s="10" t="b">
        <v>0</v>
      </c>
      <c r="AA198" s="18" t="s">
        <v>1743</v>
      </c>
    </row>
    <row r="199">
      <c r="A199" s="18">
        <f t="shared" si="1"/>
        <v>197</v>
      </c>
      <c r="C199" s="10" t="s">
        <v>1801</v>
      </c>
      <c r="E199" s="10" t="s">
        <v>1768</v>
      </c>
      <c r="F199" s="10" t="s">
        <v>1755</v>
      </c>
      <c r="H199" s="10" t="s">
        <v>1769</v>
      </c>
      <c r="K199" s="10" t="s">
        <v>1732</v>
      </c>
      <c r="L199" s="10" t="s">
        <v>1830</v>
      </c>
      <c r="M199" s="10" t="s">
        <v>1734</v>
      </c>
      <c r="N199" s="10" t="s">
        <v>1807</v>
      </c>
      <c r="O199" s="10" t="s">
        <v>678</v>
      </c>
      <c r="P199" s="10" t="s">
        <v>679</v>
      </c>
      <c r="Q199" s="10" t="s">
        <v>1736</v>
      </c>
      <c r="R199" s="10" t="s">
        <v>1778</v>
      </c>
      <c r="S199" s="10" t="s">
        <v>1861</v>
      </c>
      <c r="T199" s="10" t="s">
        <v>1794</v>
      </c>
      <c r="U199" s="10" t="s">
        <v>1784</v>
      </c>
      <c r="V199" s="45" t="s">
        <v>1741</v>
      </c>
      <c r="W199" s="45" t="s">
        <v>680</v>
      </c>
      <c r="X199" s="45" t="s">
        <v>80</v>
      </c>
      <c r="Y199" s="10" t="s">
        <v>1845</v>
      </c>
      <c r="Z199" s="10" t="b">
        <v>0</v>
      </c>
      <c r="AA199" s="18" t="s">
        <v>1743</v>
      </c>
    </row>
    <row r="200">
      <c r="A200" s="18">
        <f t="shared" si="1"/>
        <v>198</v>
      </c>
      <c r="C200" s="10" t="s">
        <v>1744</v>
      </c>
      <c r="E200" s="10" t="s">
        <v>1786</v>
      </c>
      <c r="F200" s="10" t="s">
        <v>1755</v>
      </c>
      <c r="H200" s="10" t="s">
        <v>1769</v>
      </c>
      <c r="K200" s="10" t="s">
        <v>1791</v>
      </c>
      <c r="L200" s="10" t="s">
        <v>1822</v>
      </c>
      <c r="M200" s="10" t="s">
        <v>1873</v>
      </c>
      <c r="N200" s="10" t="s">
        <v>1772</v>
      </c>
      <c r="O200" s="10" t="s">
        <v>548</v>
      </c>
      <c r="P200" s="10" t="s">
        <v>681</v>
      </c>
      <c r="Q200" s="10" t="s">
        <v>1736</v>
      </c>
      <c r="R200" s="10" t="s">
        <v>1761</v>
      </c>
      <c r="S200" s="10" t="s">
        <v>1849</v>
      </c>
      <c r="T200" s="10" t="s">
        <v>1804</v>
      </c>
      <c r="U200" s="10" t="s">
        <v>1784</v>
      </c>
      <c r="V200" s="45" t="s">
        <v>1800</v>
      </c>
      <c r="W200" s="45" t="s">
        <v>382</v>
      </c>
      <c r="X200" s="45" t="s">
        <v>190</v>
      </c>
      <c r="Y200" s="10" t="s">
        <v>1776</v>
      </c>
      <c r="Z200" s="10" t="b">
        <v>0</v>
      </c>
      <c r="AA200" s="18" t="s">
        <v>1767</v>
      </c>
    </row>
    <row r="201">
      <c r="A201" s="18">
        <f t="shared" si="1"/>
        <v>199</v>
      </c>
      <c r="C201" s="10" t="s">
        <v>1728</v>
      </c>
      <c r="E201" s="10" t="s">
        <v>1754</v>
      </c>
      <c r="F201" s="10" t="s">
        <v>1755</v>
      </c>
      <c r="H201" s="10" t="s">
        <v>1731</v>
      </c>
      <c r="K201" s="10" t="s">
        <v>1791</v>
      </c>
      <c r="L201" s="10" t="s">
        <v>1842</v>
      </c>
      <c r="M201" s="10" t="s">
        <v>1734</v>
      </c>
      <c r="N201" s="10" t="s">
        <v>1772</v>
      </c>
      <c r="O201" s="10" t="s">
        <v>682</v>
      </c>
      <c r="P201" s="10" t="s">
        <v>683</v>
      </c>
      <c r="Q201" s="10" t="s">
        <v>1736</v>
      </c>
      <c r="R201" s="10" t="s">
        <v>1737</v>
      </c>
      <c r="S201" s="10" t="s">
        <v>1750</v>
      </c>
      <c r="T201" s="10" t="s">
        <v>1794</v>
      </c>
      <c r="U201" s="10" t="s">
        <v>1876</v>
      </c>
      <c r="V201" s="45" t="s">
        <v>1741</v>
      </c>
      <c r="W201" s="45" t="s">
        <v>684</v>
      </c>
      <c r="X201" s="45" t="s">
        <v>685</v>
      </c>
      <c r="Y201" s="10" t="s">
        <v>1970</v>
      </c>
      <c r="Z201" s="10" t="b">
        <v>0</v>
      </c>
      <c r="AA201" s="18" t="s">
        <v>1743</v>
      </c>
    </row>
    <row r="202">
      <c r="A202" s="18">
        <f t="shared" si="1"/>
        <v>200</v>
      </c>
      <c r="C202" s="10" t="s">
        <v>1801</v>
      </c>
      <c r="E202" s="10" t="s">
        <v>1768</v>
      </c>
      <c r="F202" s="10" t="s">
        <v>1755</v>
      </c>
      <c r="H202" s="10" t="s">
        <v>1790</v>
      </c>
      <c r="K202" s="10" t="s">
        <v>1770</v>
      </c>
      <c r="L202" s="10" t="s">
        <v>1926</v>
      </c>
      <c r="M202" s="10" t="s">
        <v>1734</v>
      </c>
      <c r="N202" s="10" t="s">
        <v>1735</v>
      </c>
      <c r="O202" s="10" t="s">
        <v>686</v>
      </c>
      <c r="P202" s="10" t="s">
        <v>687</v>
      </c>
      <c r="Q202" s="10" t="s">
        <v>1736</v>
      </c>
      <c r="R202" s="10" t="s">
        <v>1827</v>
      </c>
      <c r="S202" s="10" t="s">
        <v>1828</v>
      </c>
      <c r="T202" s="10" t="s">
        <v>1804</v>
      </c>
      <c r="U202" s="10" t="s">
        <v>1784</v>
      </c>
      <c r="V202" s="45" t="s">
        <v>1741</v>
      </c>
      <c r="W202" s="45" t="s">
        <v>688</v>
      </c>
      <c r="X202" s="45" t="s">
        <v>688</v>
      </c>
      <c r="Y202" s="10" t="s">
        <v>1796</v>
      </c>
      <c r="Z202" s="10" t="b">
        <v>0</v>
      </c>
      <c r="AA202" s="18" t="s">
        <v>1767</v>
      </c>
    </row>
    <row r="203">
      <c r="A203" s="18">
        <f t="shared" si="1"/>
        <v>201</v>
      </c>
      <c r="C203" s="10" t="s">
        <v>1744</v>
      </c>
      <c r="E203" s="10" t="s">
        <v>1768</v>
      </c>
      <c r="F203" s="10" t="s">
        <v>1730</v>
      </c>
      <c r="H203" s="10" t="s">
        <v>1960</v>
      </c>
      <c r="K203" s="10" t="s">
        <v>1757</v>
      </c>
      <c r="L203" s="10" t="s">
        <v>1806</v>
      </c>
      <c r="M203" s="10" t="s">
        <v>1734</v>
      </c>
      <c r="N203" s="10" t="s">
        <v>1735</v>
      </c>
      <c r="O203" s="10" t="s">
        <v>689</v>
      </c>
      <c r="P203" s="10" t="s">
        <v>690</v>
      </c>
      <c r="Q203" s="10" t="s">
        <v>1736</v>
      </c>
      <c r="R203" s="10" t="s">
        <v>1782</v>
      </c>
      <c r="S203" s="10" t="s">
        <v>1774</v>
      </c>
      <c r="T203" s="10" t="s">
        <v>1739</v>
      </c>
      <c r="U203" s="10" t="s">
        <v>1788</v>
      </c>
      <c r="V203" s="45" t="s">
        <v>1741</v>
      </c>
      <c r="W203" s="45" t="s">
        <v>282</v>
      </c>
      <c r="X203" s="45" t="s">
        <v>282</v>
      </c>
      <c r="Y203" s="10" t="s">
        <v>1785</v>
      </c>
      <c r="Z203" s="10" t="b">
        <v>0</v>
      </c>
      <c r="AA203" s="18" t="s">
        <v>1743</v>
      </c>
    </row>
    <row r="204">
      <c r="A204" s="18">
        <f t="shared" si="1"/>
        <v>202</v>
      </c>
      <c r="C204" s="10" t="s">
        <v>1728</v>
      </c>
      <c r="E204" s="10" t="s">
        <v>1874</v>
      </c>
      <c r="F204" s="10" t="s">
        <v>1730</v>
      </c>
      <c r="H204" s="10" t="s">
        <v>1731</v>
      </c>
      <c r="K204" s="10" t="s">
        <v>1745</v>
      </c>
      <c r="L204" s="10" t="s">
        <v>1847</v>
      </c>
      <c r="M204" s="10" t="s">
        <v>1734</v>
      </c>
      <c r="N204" s="10" t="s">
        <v>1772</v>
      </c>
      <c r="O204" s="10" t="s">
        <v>691</v>
      </c>
      <c r="P204" s="10" t="s">
        <v>692</v>
      </c>
      <c r="Q204" s="10" t="s">
        <v>1736</v>
      </c>
      <c r="R204" s="10" t="s">
        <v>1981</v>
      </c>
      <c r="S204" s="10" t="s">
        <v>1762</v>
      </c>
      <c r="T204" s="10" t="s">
        <v>1739</v>
      </c>
      <c r="U204" s="10" t="s">
        <v>1819</v>
      </c>
      <c r="V204" s="45" t="s">
        <v>1752</v>
      </c>
      <c r="W204" s="45" t="s">
        <v>693</v>
      </c>
      <c r="X204" s="45" t="s">
        <v>694</v>
      </c>
      <c r="Y204" s="10" t="s">
        <v>1845</v>
      </c>
      <c r="Z204" s="10" t="b">
        <v>1</v>
      </c>
      <c r="AA204" s="18" t="s">
        <v>1743</v>
      </c>
    </row>
    <row r="205">
      <c r="A205" s="18">
        <f t="shared" si="1"/>
        <v>203</v>
      </c>
      <c r="C205" s="10" t="s">
        <v>1744</v>
      </c>
      <c r="E205" s="10" t="s">
        <v>1789</v>
      </c>
      <c r="F205" s="10" t="s">
        <v>1755</v>
      </c>
      <c r="H205" s="10" t="s">
        <v>1790</v>
      </c>
      <c r="K205" s="10" t="s">
        <v>1757</v>
      </c>
      <c r="L205" s="10" t="s">
        <v>1886</v>
      </c>
      <c r="M205" s="10" t="s">
        <v>1734</v>
      </c>
      <c r="N205" s="10" t="s">
        <v>1772</v>
      </c>
      <c r="O205" s="10" t="s">
        <v>695</v>
      </c>
      <c r="P205" s="10" t="s">
        <v>696</v>
      </c>
      <c r="Q205" s="10" t="s">
        <v>1760</v>
      </c>
      <c r="R205" s="10" t="s">
        <v>1827</v>
      </c>
      <c r="S205" s="10" t="s">
        <v>1762</v>
      </c>
      <c r="T205" s="10" t="s">
        <v>1794</v>
      </c>
      <c r="U205" s="10" t="s">
        <v>1784</v>
      </c>
      <c r="V205" s="45" t="s">
        <v>1741</v>
      </c>
      <c r="W205" s="45" t="s">
        <v>437</v>
      </c>
      <c r="X205" s="45" t="s">
        <v>438</v>
      </c>
      <c r="Y205" s="10" t="s">
        <v>1796</v>
      </c>
      <c r="Z205" s="10" t="b">
        <v>1</v>
      </c>
      <c r="AA205" s="18" t="s">
        <v>1767</v>
      </c>
    </row>
    <row r="206">
      <c r="A206" s="18">
        <f t="shared" si="1"/>
        <v>204</v>
      </c>
      <c r="C206" s="10" t="s">
        <v>1728</v>
      </c>
      <c r="E206" s="10" t="s">
        <v>1811</v>
      </c>
      <c r="F206" s="10" t="s">
        <v>1755</v>
      </c>
      <c r="H206" s="10" t="s">
        <v>1769</v>
      </c>
      <c r="K206" s="10" t="s">
        <v>1791</v>
      </c>
      <c r="L206" s="10" t="s">
        <v>1926</v>
      </c>
      <c r="M206" s="10" t="s">
        <v>1734</v>
      </c>
      <c r="N206" s="10" t="s">
        <v>1735</v>
      </c>
      <c r="O206" s="10" t="s">
        <v>697</v>
      </c>
      <c r="P206" s="10" t="s">
        <v>698</v>
      </c>
      <c r="Q206" s="10" t="s">
        <v>1736</v>
      </c>
      <c r="R206" s="10" t="s">
        <v>1947</v>
      </c>
      <c r="S206" s="10" t="s">
        <v>1750</v>
      </c>
      <c r="T206" s="10" t="s">
        <v>1739</v>
      </c>
      <c r="U206" s="10" t="s">
        <v>1740</v>
      </c>
      <c r="V206" s="45" t="s">
        <v>1741</v>
      </c>
      <c r="W206" s="45" t="s">
        <v>699</v>
      </c>
      <c r="X206" s="45" t="s">
        <v>80</v>
      </c>
      <c r="Y206" s="10" t="s">
        <v>1924</v>
      </c>
      <c r="Z206" s="10" t="b">
        <v>0</v>
      </c>
      <c r="AA206" s="18" t="s">
        <v>1743</v>
      </c>
    </row>
    <row r="207">
      <c r="A207" s="18">
        <f t="shared" si="1"/>
        <v>205</v>
      </c>
      <c r="C207" s="10" t="s">
        <v>1801</v>
      </c>
      <c r="E207" s="10" t="s">
        <v>1768</v>
      </c>
      <c r="F207" s="10" t="s">
        <v>1755</v>
      </c>
      <c r="H207" s="10" t="s">
        <v>1769</v>
      </c>
      <c r="K207" s="10" t="s">
        <v>1732</v>
      </c>
      <c r="L207" s="10" t="s">
        <v>2041</v>
      </c>
      <c r="M207" s="10" t="s">
        <v>1817</v>
      </c>
      <c r="N207" s="10" t="s">
        <v>1748</v>
      </c>
      <c r="O207" s="10" t="s">
        <v>700</v>
      </c>
      <c r="P207" s="10" t="s">
        <v>701</v>
      </c>
      <c r="Q207" s="10" t="s">
        <v>1823</v>
      </c>
      <c r="R207" s="10" t="s">
        <v>1737</v>
      </c>
      <c r="S207" s="10" t="s">
        <v>1738</v>
      </c>
      <c r="T207" s="10" t="s">
        <v>1794</v>
      </c>
      <c r="U207" s="10" t="s">
        <v>2042</v>
      </c>
      <c r="V207" s="45" t="s">
        <v>1800</v>
      </c>
      <c r="W207" s="45" t="s">
        <v>173</v>
      </c>
      <c r="X207" s="45" t="s">
        <v>80</v>
      </c>
      <c r="Y207" s="10" t="s">
        <v>1796</v>
      </c>
      <c r="Z207" s="10" t="b">
        <v>0</v>
      </c>
      <c r="AA207" s="18" t="s">
        <v>1767</v>
      </c>
    </row>
    <row r="208">
      <c r="A208" s="18">
        <f t="shared" si="1"/>
        <v>206</v>
      </c>
      <c r="C208" s="10" t="s">
        <v>1744</v>
      </c>
      <c r="E208" s="10" t="s">
        <v>1768</v>
      </c>
      <c r="F208" s="10" t="s">
        <v>1755</v>
      </c>
      <c r="H208" s="10" t="s">
        <v>1756</v>
      </c>
      <c r="K208" s="10" t="s">
        <v>1757</v>
      </c>
      <c r="L208" s="10" t="s">
        <v>2043</v>
      </c>
      <c r="M208" s="10" t="s">
        <v>1817</v>
      </c>
      <c r="N208" s="10" t="s">
        <v>1772</v>
      </c>
      <c r="O208" s="10" t="s">
        <v>702</v>
      </c>
      <c r="P208" s="10" t="s">
        <v>703</v>
      </c>
      <c r="Q208" s="10" t="s">
        <v>1736</v>
      </c>
      <c r="R208" s="10" t="s">
        <v>1908</v>
      </c>
      <c r="S208" s="10" t="s">
        <v>2044</v>
      </c>
      <c r="T208" s="10" t="s">
        <v>1739</v>
      </c>
      <c r="U208" s="10" t="s">
        <v>2045</v>
      </c>
      <c r="V208" s="45" t="s">
        <v>1752</v>
      </c>
      <c r="W208" s="45" t="s">
        <v>704</v>
      </c>
      <c r="X208" s="45" t="s">
        <v>705</v>
      </c>
      <c r="Y208" s="10" t="s">
        <v>1785</v>
      </c>
      <c r="Z208" s="10" t="b">
        <v>1</v>
      </c>
      <c r="AA208" s="18" t="s">
        <v>1743</v>
      </c>
    </row>
    <row r="209">
      <c r="A209" s="18">
        <f t="shared" si="1"/>
        <v>207</v>
      </c>
      <c r="C209" s="10" t="s">
        <v>1801</v>
      </c>
      <c r="E209" s="10" t="s">
        <v>1768</v>
      </c>
      <c r="F209" s="10" t="s">
        <v>1755</v>
      </c>
      <c r="H209" s="10" t="s">
        <v>1987</v>
      </c>
      <c r="K209" s="10" t="s">
        <v>1791</v>
      </c>
      <c r="L209" s="10" t="s">
        <v>2046</v>
      </c>
      <c r="M209" s="10" t="s">
        <v>1734</v>
      </c>
      <c r="N209" s="10" t="s">
        <v>1807</v>
      </c>
      <c r="O209" s="10" t="s">
        <v>706</v>
      </c>
      <c r="P209" s="10" t="s">
        <v>707</v>
      </c>
      <c r="Q209" s="10" t="s">
        <v>1760</v>
      </c>
      <c r="R209" s="10" t="s">
        <v>1885</v>
      </c>
      <c r="S209" s="10" t="s">
        <v>1798</v>
      </c>
      <c r="T209" s="10" t="s">
        <v>1739</v>
      </c>
      <c r="U209" s="10" t="s">
        <v>2047</v>
      </c>
      <c r="V209" s="45" t="s">
        <v>1752</v>
      </c>
      <c r="W209" s="45" t="s">
        <v>708</v>
      </c>
      <c r="X209" s="45" t="s">
        <v>709</v>
      </c>
      <c r="Y209" s="10" t="s">
        <v>1796</v>
      </c>
      <c r="Z209" s="10" t="b">
        <v>0</v>
      </c>
      <c r="AA209" s="18" t="s">
        <v>1743</v>
      </c>
    </row>
    <row r="210">
      <c r="A210" s="18">
        <f t="shared" si="1"/>
        <v>208</v>
      </c>
      <c r="C210" s="10" t="s">
        <v>1801</v>
      </c>
      <c r="E210" s="10" t="s">
        <v>1768</v>
      </c>
      <c r="F210" s="10" t="s">
        <v>1755</v>
      </c>
      <c r="H210" s="10" t="s">
        <v>1769</v>
      </c>
      <c r="K210" s="10" t="s">
        <v>1732</v>
      </c>
      <c r="L210" s="10" t="s">
        <v>1806</v>
      </c>
      <c r="M210" s="10" t="s">
        <v>1734</v>
      </c>
      <c r="N210" s="10" t="s">
        <v>1772</v>
      </c>
      <c r="O210" s="10" t="s">
        <v>710</v>
      </c>
      <c r="P210" s="10" t="s">
        <v>711</v>
      </c>
      <c r="Q210" s="10" t="s">
        <v>1736</v>
      </c>
      <c r="R210" s="10" t="s">
        <v>1824</v>
      </c>
      <c r="S210" s="10" t="s">
        <v>1921</v>
      </c>
      <c r="T210" s="10" t="s">
        <v>1739</v>
      </c>
      <c r="U210" s="10" t="s">
        <v>2047</v>
      </c>
      <c r="V210" s="45" t="s">
        <v>1741</v>
      </c>
      <c r="W210" s="45" t="s">
        <v>712</v>
      </c>
      <c r="X210" s="45" t="s">
        <v>88</v>
      </c>
      <c r="Y210" s="10" t="s">
        <v>1880</v>
      </c>
      <c r="Z210" s="10" t="b">
        <v>0</v>
      </c>
      <c r="AA210" s="18" t="s">
        <v>1743</v>
      </c>
    </row>
    <row r="211">
      <c r="A211" s="18">
        <f t="shared" si="1"/>
        <v>209</v>
      </c>
      <c r="C211" s="10" t="s">
        <v>1728</v>
      </c>
      <c r="E211" s="10" t="s">
        <v>1797</v>
      </c>
      <c r="F211" s="10" t="s">
        <v>1755</v>
      </c>
      <c r="H211" s="10" t="s">
        <v>2007</v>
      </c>
      <c r="K211" s="10" t="s">
        <v>1770</v>
      </c>
      <c r="L211" s="10" t="s">
        <v>1771</v>
      </c>
      <c r="M211" s="10" t="s">
        <v>1759</v>
      </c>
      <c r="N211" s="10" t="s">
        <v>1772</v>
      </c>
      <c r="O211" s="10" t="s">
        <v>713</v>
      </c>
      <c r="P211" s="10" t="s">
        <v>714</v>
      </c>
      <c r="Q211" s="10" t="s">
        <v>1736</v>
      </c>
      <c r="R211" s="10" t="s">
        <v>1737</v>
      </c>
      <c r="S211" s="10" t="s">
        <v>1738</v>
      </c>
      <c r="T211" s="10" t="s">
        <v>1739</v>
      </c>
      <c r="U211" s="10" t="s">
        <v>1740</v>
      </c>
      <c r="V211" s="45" t="s">
        <v>1765</v>
      </c>
      <c r="W211" s="45" t="s">
        <v>381</v>
      </c>
      <c r="X211" s="45" t="s">
        <v>381</v>
      </c>
      <c r="Y211" s="10" t="s">
        <v>1776</v>
      </c>
      <c r="Z211" s="10" t="b">
        <v>0</v>
      </c>
      <c r="AA211" s="18" t="s">
        <v>1767</v>
      </c>
    </row>
    <row r="212">
      <c r="A212" s="18">
        <f t="shared" si="1"/>
        <v>210</v>
      </c>
      <c r="C212" s="10" t="s">
        <v>1728</v>
      </c>
      <c r="E212" s="10" t="s">
        <v>1786</v>
      </c>
      <c r="F212" s="10" t="s">
        <v>1755</v>
      </c>
      <c r="H212" s="10" t="s">
        <v>1790</v>
      </c>
      <c r="K212" s="10" t="s">
        <v>1770</v>
      </c>
      <c r="L212" s="10" t="s">
        <v>1771</v>
      </c>
      <c r="M212" s="10" t="s">
        <v>1759</v>
      </c>
      <c r="N212" s="10" t="s">
        <v>1772</v>
      </c>
      <c r="O212" s="10" t="s">
        <v>715</v>
      </c>
      <c r="P212" s="10" t="s">
        <v>716</v>
      </c>
      <c r="Q212" s="10" t="s">
        <v>1823</v>
      </c>
      <c r="R212" s="10" t="s">
        <v>1947</v>
      </c>
      <c r="S212" s="10" t="s">
        <v>2048</v>
      </c>
      <c r="T212" s="10" t="s">
        <v>1763</v>
      </c>
      <c r="U212" s="10" t="s">
        <v>2049</v>
      </c>
      <c r="V212" s="45" t="s">
        <v>1765</v>
      </c>
      <c r="W212" s="45" t="s">
        <v>325</v>
      </c>
      <c r="X212" s="45" t="s">
        <v>88</v>
      </c>
      <c r="Y212" s="10" t="s">
        <v>1776</v>
      </c>
      <c r="Z212" s="10" t="b">
        <v>0</v>
      </c>
      <c r="AA212" s="18" t="s">
        <v>1767</v>
      </c>
    </row>
    <row r="213">
      <c r="A213" s="18">
        <f t="shared" si="1"/>
        <v>211</v>
      </c>
      <c r="C213" s="10" t="s">
        <v>1744</v>
      </c>
      <c r="E213" s="10" t="s">
        <v>1768</v>
      </c>
      <c r="F213" s="10" t="s">
        <v>1755</v>
      </c>
      <c r="H213" s="10" t="s">
        <v>1898</v>
      </c>
      <c r="K213" s="10" t="s">
        <v>1745</v>
      </c>
      <c r="L213" s="10" t="s">
        <v>2050</v>
      </c>
      <c r="M213" s="10" t="s">
        <v>1817</v>
      </c>
      <c r="N213" s="10" t="s">
        <v>1772</v>
      </c>
      <c r="O213" s="10" t="s">
        <v>717</v>
      </c>
      <c r="P213" s="10" t="s">
        <v>718</v>
      </c>
      <c r="Q213" s="10" t="s">
        <v>1736</v>
      </c>
      <c r="R213" s="10" t="s">
        <v>1737</v>
      </c>
      <c r="S213" s="10" t="s">
        <v>1738</v>
      </c>
      <c r="T213" s="10" t="s">
        <v>1739</v>
      </c>
      <c r="U213" s="10" t="s">
        <v>1799</v>
      </c>
      <c r="V213" s="45" t="s">
        <v>1752</v>
      </c>
      <c r="W213" s="45" t="s">
        <v>719</v>
      </c>
      <c r="X213" s="45" t="s">
        <v>720</v>
      </c>
      <c r="Y213" s="10" t="s">
        <v>2051</v>
      </c>
      <c r="Z213" s="10" t="b">
        <v>1</v>
      </c>
      <c r="AA213" s="18" t="s">
        <v>1743</v>
      </c>
    </row>
    <row r="214">
      <c r="A214" s="18">
        <f t="shared" si="1"/>
        <v>212</v>
      </c>
      <c r="C214" s="10" t="s">
        <v>1728</v>
      </c>
      <c r="E214" s="10" t="s">
        <v>1821</v>
      </c>
      <c r="F214" s="10" t="s">
        <v>1730</v>
      </c>
      <c r="H214" s="10" t="s">
        <v>1987</v>
      </c>
      <c r="K214" s="10" t="s">
        <v>1791</v>
      </c>
      <c r="L214" s="10" t="s">
        <v>1851</v>
      </c>
      <c r="M214" s="10" t="s">
        <v>1873</v>
      </c>
      <c r="N214" s="10" t="s">
        <v>1772</v>
      </c>
      <c r="O214" s="10" t="s">
        <v>74</v>
      </c>
      <c r="P214" s="10" t="s">
        <v>721</v>
      </c>
      <c r="Q214" s="10" t="s">
        <v>1736</v>
      </c>
      <c r="R214" s="10" t="s">
        <v>2052</v>
      </c>
      <c r="S214" s="10" t="s">
        <v>1887</v>
      </c>
      <c r="T214" s="10" t="s">
        <v>1794</v>
      </c>
      <c r="U214" s="10" t="s">
        <v>2053</v>
      </c>
      <c r="V214" s="45" t="s">
        <v>1741</v>
      </c>
      <c r="W214" s="45" t="s">
        <v>722</v>
      </c>
      <c r="X214" s="45" t="s">
        <v>282</v>
      </c>
      <c r="Y214" s="10" t="s">
        <v>1796</v>
      </c>
      <c r="Z214" s="10" t="b">
        <v>0</v>
      </c>
      <c r="AA214" s="18" t="s">
        <v>1743</v>
      </c>
    </row>
    <row r="215">
      <c r="A215" s="18">
        <f t="shared" si="1"/>
        <v>213</v>
      </c>
      <c r="C215" s="10" t="s">
        <v>1728</v>
      </c>
      <c r="E215" s="10" t="s">
        <v>1821</v>
      </c>
      <c r="F215" s="10" t="s">
        <v>1755</v>
      </c>
      <c r="H215" s="10" t="s">
        <v>1769</v>
      </c>
      <c r="K215" s="10" t="s">
        <v>1757</v>
      </c>
      <c r="L215" s="10" t="s">
        <v>1968</v>
      </c>
      <c r="M215" s="10" t="s">
        <v>1817</v>
      </c>
      <c r="N215" s="10" t="s">
        <v>1735</v>
      </c>
      <c r="O215" s="10" t="s">
        <v>723</v>
      </c>
      <c r="P215" s="10" t="s">
        <v>724</v>
      </c>
      <c r="Q215" s="10" t="s">
        <v>1736</v>
      </c>
      <c r="R215" s="10" t="s">
        <v>1908</v>
      </c>
      <c r="S215" s="10" t="s">
        <v>1887</v>
      </c>
      <c r="T215" s="10" t="s">
        <v>1794</v>
      </c>
      <c r="U215" s="10" t="s">
        <v>1852</v>
      </c>
      <c r="V215" s="45" t="s">
        <v>1752</v>
      </c>
      <c r="W215" s="45" t="s">
        <v>725</v>
      </c>
      <c r="X215" s="45" t="s">
        <v>80</v>
      </c>
      <c r="Y215" s="10" t="s">
        <v>1796</v>
      </c>
      <c r="Z215" s="10" t="b">
        <v>1</v>
      </c>
      <c r="AA215" s="18" t="s">
        <v>1743</v>
      </c>
    </row>
    <row r="216">
      <c r="A216" s="18">
        <f t="shared" si="1"/>
        <v>214</v>
      </c>
      <c r="C216" s="10" t="s">
        <v>1801</v>
      </c>
      <c r="E216" s="10" t="s">
        <v>1768</v>
      </c>
      <c r="F216" s="10" t="s">
        <v>1755</v>
      </c>
      <c r="H216" s="10" t="s">
        <v>1769</v>
      </c>
      <c r="K216" s="10" t="s">
        <v>1757</v>
      </c>
      <c r="L216" s="10" t="s">
        <v>1851</v>
      </c>
      <c r="M216" s="10" t="s">
        <v>1734</v>
      </c>
      <c r="N216" s="10" t="s">
        <v>1748</v>
      </c>
      <c r="O216" s="10" t="s">
        <v>726</v>
      </c>
      <c r="P216" s="10" t="s">
        <v>727</v>
      </c>
      <c r="Q216" s="10" t="s">
        <v>1736</v>
      </c>
      <c r="R216" s="10" t="s">
        <v>1761</v>
      </c>
      <c r="S216" s="10" t="s">
        <v>1828</v>
      </c>
      <c r="T216" s="10" t="s">
        <v>1794</v>
      </c>
      <c r="U216" s="10" t="s">
        <v>2049</v>
      </c>
      <c r="V216" s="45" t="s">
        <v>1752</v>
      </c>
      <c r="W216" s="45" t="s">
        <v>728</v>
      </c>
      <c r="X216" s="45" t="s">
        <v>729</v>
      </c>
      <c r="Y216" s="10" t="s">
        <v>1796</v>
      </c>
      <c r="Z216" s="10" t="b">
        <v>0</v>
      </c>
      <c r="AA216" s="18" t="s">
        <v>1743</v>
      </c>
    </row>
    <row r="217">
      <c r="A217" s="18">
        <f t="shared" si="1"/>
        <v>215</v>
      </c>
      <c r="C217" s="10" t="s">
        <v>1801</v>
      </c>
      <c r="E217" s="10" t="s">
        <v>1768</v>
      </c>
      <c r="F217" s="10" t="s">
        <v>1755</v>
      </c>
      <c r="H217" s="10" t="s">
        <v>1769</v>
      </c>
      <c r="K217" s="10" t="s">
        <v>1791</v>
      </c>
      <c r="L217" s="10" t="s">
        <v>2054</v>
      </c>
      <c r="M217" s="10" t="s">
        <v>1734</v>
      </c>
      <c r="N217" s="10" t="s">
        <v>1807</v>
      </c>
      <c r="O217" s="10" t="s">
        <v>730</v>
      </c>
      <c r="P217" s="10" t="s">
        <v>731</v>
      </c>
      <c r="Q217" s="10" t="s">
        <v>1736</v>
      </c>
      <c r="R217" s="10" t="s">
        <v>1908</v>
      </c>
      <c r="S217" s="10" t="s">
        <v>1887</v>
      </c>
      <c r="T217" s="10" t="s">
        <v>1739</v>
      </c>
      <c r="U217" s="10" t="s">
        <v>2055</v>
      </c>
      <c r="V217" s="45" t="s">
        <v>1752</v>
      </c>
      <c r="W217" s="45" t="s">
        <v>732</v>
      </c>
      <c r="X217" s="45" t="s">
        <v>733</v>
      </c>
      <c r="Y217" s="10" t="s">
        <v>1796</v>
      </c>
      <c r="Z217" s="10" t="b">
        <v>0</v>
      </c>
      <c r="AA217" s="18" t="s">
        <v>1743</v>
      </c>
    </row>
    <row r="218">
      <c r="A218" s="18">
        <f t="shared" si="1"/>
        <v>216</v>
      </c>
      <c r="C218" s="10" t="s">
        <v>1801</v>
      </c>
      <c r="E218" s="10" t="s">
        <v>1768</v>
      </c>
      <c r="F218" s="10" t="s">
        <v>1755</v>
      </c>
      <c r="H218" s="10" t="s">
        <v>1829</v>
      </c>
      <c r="K218" s="10" t="s">
        <v>1757</v>
      </c>
      <c r="L218" s="10" t="s">
        <v>2038</v>
      </c>
      <c r="M218" s="10" t="s">
        <v>1734</v>
      </c>
      <c r="N218" s="10" t="s">
        <v>1807</v>
      </c>
      <c r="O218" s="10" t="s">
        <v>734</v>
      </c>
      <c r="P218" s="10" t="s">
        <v>735</v>
      </c>
      <c r="Q218" s="10" t="s">
        <v>1736</v>
      </c>
      <c r="R218" s="10" t="s">
        <v>1824</v>
      </c>
      <c r="S218" s="10" t="s">
        <v>1859</v>
      </c>
      <c r="T218" s="10" t="s">
        <v>1794</v>
      </c>
      <c r="U218" s="10" t="s">
        <v>1740</v>
      </c>
      <c r="V218" s="45" t="s">
        <v>1741</v>
      </c>
      <c r="W218" s="45" t="s">
        <v>87</v>
      </c>
      <c r="X218" s="45" t="s">
        <v>438</v>
      </c>
      <c r="Y218" s="10" t="s">
        <v>1796</v>
      </c>
      <c r="Z218" s="10" t="b">
        <v>0</v>
      </c>
      <c r="AA218" s="18" t="s">
        <v>1767</v>
      </c>
    </row>
    <row r="219">
      <c r="A219" s="18">
        <f t="shared" si="1"/>
        <v>217</v>
      </c>
      <c r="C219" s="10" t="s">
        <v>1801</v>
      </c>
      <c r="E219" s="10" t="s">
        <v>1768</v>
      </c>
      <c r="F219" s="10" t="s">
        <v>1755</v>
      </c>
      <c r="H219" s="10" t="s">
        <v>1918</v>
      </c>
      <c r="K219" s="10" t="s">
        <v>1770</v>
      </c>
      <c r="L219" s="10" t="s">
        <v>1771</v>
      </c>
      <c r="M219" s="10" t="s">
        <v>1759</v>
      </c>
      <c r="N219" s="10" t="s">
        <v>1772</v>
      </c>
      <c r="O219" s="10" t="s">
        <v>736</v>
      </c>
      <c r="P219" s="10" t="s">
        <v>53</v>
      </c>
      <c r="Q219" s="10" t="s">
        <v>1736</v>
      </c>
      <c r="R219" s="10" t="s">
        <v>1947</v>
      </c>
      <c r="S219" s="10" t="s">
        <v>2056</v>
      </c>
      <c r="T219" s="10" t="s">
        <v>1739</v>
      </c>
      <c r="U219" s="10" t="s">
        <v>2057</v>
      </c>
      <c r="V219" s="45" t="s">
        <v>1752</v>
      </c>
      <c r="W219" s="45" t="s">
        <v>207</v>
      </c>
      <c r="X219" s="45" t="s">
        <v>88</v>
      </c>
      <c r="Y219" s="10" t="s">
        <v>1776</v>
      </c>
      <c r="Z219" s="10" t="b">
        <v>0</v>
      </c>
      <c r="AA219" s="18" t="s">
        <v>1767</v>
      </c>
    </row>
    <row r="220">
      <c r="A220" s="18">
        <f t="shared" si="1"/>
        <v>218</v>
      </c>
      <c r="C220" s="10" t="s">
        <v>1728</v>
      </c>
      <c r="E220" s="10" t="s">
        <v>1786</v>
      </c>
      <c r="F220" s="10" t="s">
        <v>1755</v>
      </c>
      <c r="H220" s="10" t="s">
        <v>1964</v>
      </c>
      <c r="K220" s="10" t="s">
        <v>1770</v>
      </c>
      <c r="L220" s="10" t="s">
        <v>1771</v>
      </c>
      <c r="M220" s="10" t="s">
        <v>1759</v>
      </c>
      <c r="N220" s="10" t="s">
        <v>1772</v>
      </c>
      <c r="O220" s="10" t="s">
        <v>92</v>
      </c>
      <c r="P220" s="10" t="s">
        <v>178</v>
      </c>
      <c r="Q220" s="10" t="s">
        <v>1736</v>
      </c>
      <c r="R220" s="10" t="s">
        <v>1793</v>
      </c>
      <c r="S220" s="10" t="s">
        <v>1750</v>
      </c>
      <c r="T220" s="10" t="s">
        <v>1739</v>
      </c>
      <c r="U220" s="10" t="s">
        <v>1740</v>
      </c>
      <c r="V220" s="45" t="s">
        <v>1752</v>
      </c>
      <c r="W220" s="45" t="s">
        <v>737</v>
      </c>
      <c r="X220" s="45" t="s">
        <v>738</v>
      </c>
      <c r="Y220" s="10" t="s">
        <v>1776</v>
      </c>
      <c r="Z220" s="10" t="b">
        <v>0</v>
      </c>
      <c r="AA220" s="18" t="s">
        <v>1767</v>
      </c>
    </row>
    <row r="221">
      <c r="A221" s="18">
        <f t="shared" si="1"/>
        <v>219</v>
      </c>
      <c r="C221" s="10" t="s">
        <v>1728</v>
      </c>
      <c r="E221" s="10" t="s">
        <v>1797</v>
      </c>
      <c r="F221" s="10" t="s">
        <v>1755</v>
      </c>
      <c r="H221" s="10" t="s">
        <v>1731</v>
      </c>
      <c r="K221" s="10" t="s">
        <v>1745</v>
      </c>
      <c r="L221" s="10" t="s">
        <v>1792</v>
      </c>
      <c r="M221" s="10" t="s">
        <v>1734</v>
      </c>
      <c r="N221" s="10" t="s">
        <v>1748</v>
      </c>
      <c r="O221" s="10" t="s">
        <v>739</v>
      </c>
      <c r="P221" s="10" t="s">
        <v>740</v>
      </c>
      <c r="Q221" s="10" t="s">
        <v>1736</v>
      </c>
      <c r="R221" s="10" t="s">
        <v>1812</v>
      </c>
      <c r="S221" s="10" t="s">
        <v>1750</v>
      </c>
      <c r="T221" s="10" t="s">
        <v>1794</v>
      </c>
      <c r="U221" s="10" t="s">
        <v>2058</v>
      </c>
      <c r="V221" s="45" t="s">
        <v>1752</v>
      </c>
      <c r="W221" s="45" t="s">
        <v>741</v>
      </c>
      <c r="X221" s="45" t="s">
        <v>742</v>
      </c>
      <c r="Y221" s="10" t="s">
        <v>1970</v>
      </c>
      <c r="Z221" s="10" t="b">
        <v>1</v>
      </c>
      <c r="AA221" s="18" t="s">
        <v>1743</v>
      </c>
    </row>
    <row r="222">
      <c r="A222" s="18">
        <f t="shared" si="1"/>
        <v>220</v>
      </c>
      <c r="C222" s="10" t="s">
        <v>1744</v>
      </c>
      <c r="E222" s="10" t="s">
        <v>1786</v>
      </c>
      <c r="F222" s="10" t="s">
        <v>1755</v>
      </c>
      <c r="H222" s="10" t="s">
        <v>1964</v>
      </c>
      <c r="K222" s="10" t="s">
        <v>1770</v>
      </c>
      <c r="L222" s="10" t="s">
        <v>1771</v>
      </c>
      <c r="M222" s="10" t="s">
        <v>1759</v>
      </c>
      <c r="N222" s="10" t="s">
        <v>1772</v>
      </c>
      <c r="O222" s="10" t="s">
        <v>92</v>
      </c>
      <c r="P222" s="10" t="s">
        <v>368</v>
      </c>
      <c r="Q222" s="10" t="s">
        <v>1760</v>
      </c>
      <c r="R222" s="10" t="s">
        <v>1827</v>
      </c>
      <c r="S222" s="10" t="s">
        <v>1828</v>
      </c>
      <c r="T222" s="10" t="s">
        <v>1763</v>
      </c>
      <c r="U222" s="10" t="s">
        <v>1850</v>
      </c>
      <c r="V222" s="45" t="s">
        <v>1765</v>
      </c>
      <c r="W222" s="45" t="s">
        <v>743</v>
      </c>
      <c r="X222" s="45" t="s">
        <v>107</v>
      </c>
      <c r="Y222" s="10" t="s">
        <v>1776</v>
      </c>
      <c r="Z222" s="10" t="b">
        <v>0</v>
      </c>
      <c r="AA222" s="18" t="s">
        <v>1767</v>
      </c>
    </row>
    <row r="223">
      <c r="A223" s="18">
        <f t="shared" si="1"/>
        <v>221</v>
      </c>
      <c r="C223" s="10" t="s">
        <v>1744</v>
      </c>
      <c r="E223" s="10" t="s">
        <v>1786</v>
      </c>
      <c r="F223" s="10" t="s">
        <v>1730</v>
      </c>
      <c r="H223" s="10" t="s">
        <v>1790</v>
      </c>
      <c r="K223" s="10" t="s">
        <v>1791</v>
      </c>
      <c r="L223" s="10" t="s">
        <v>1847</v>
      </c>
      <c r="M223" s="10" t="s">
        <v>1759</v>
      </c>
      <c r="N223" s="10" t="s">
        <v>1772</v>
      </c>
      <c r="O223" s="10" t="s">
        <v>744</v>
      </c>
      <c r="P223" s="10" t="s">
        <v>745</v>
      </c>
      <c r="Q223" s="10" t="s">
        <v>1736</v>
      </c>
      <c r="R223" s="10" t="s">
        <v>1761</v>
      </c>
      <c r="S223" s="10" t="s">
        <v>1774</v>
      </c>
      <c r="T223" s="10" t="s">
        <v>1804</v>
      </c>
      <c r="U223" s="10" t="s">
        <v>1775</v>
      </c>
      <c r="V223" s="45" t="s">
        <v>1741</v>
      </c>
      <c r="W223" s="45" t="s">
        <v>548</v>
      </c>
      <c r="X223" s="45" t="s">
        <v>548</v>
      </c>
      <c r="Y223" s="10" t="s">
        <v>1776</v>
      </c>
      <c r="Z223" s="10" t="b">
        <v>0</v>
      </c>
      <c r="AA223" s="18" t="s">
        <v>1767</v>
      </c>
    </row>
    <row r="224">
      <c r="A224" s="18">
        <f t="shared" si="1"/>
        <v>222</v>
      </c>
      <c r="C224" s="10" t="s">
        <v>1728</v>
      </c>
      <c r="E224" s="10" t="s">
        <v>1786</v>
      </c>
      <c r="F224" s="10" t="s">
        <v>1755</v>
      </c>
      <c r="H224" s="10" t="s">
        <v>1769</v>
      </c>
      <c r="K224" s="10" t="s">
        <v>1745</v>
      </c>
      <c r="L224" s="10" t="s">
        <v>1854</v>
      </c>
      <c r="M224" s="10" t="s">
        <v>1734</v>
      </c>
      <c r="N224" s="10" t="s">
        <v>1807</v>
      </c>
      <c r="O224" s="10" t="s">
        <v>746</v>
      </c>
      <c r="P224" s="10" t="s">
        <v>747</v>
      </c>
      <c r="Q224" s="10" t="s">
        <v>1736</v>
      </c>
      <c r="R224" s="10" t="s">
        <v>1996</v>
      </c>
      <c r="S224" s="10" t="s">
        <v>1887</v>
      </c>
      <c r="T224" s="10" t="s">
        <v>1794</v>
      </c>
      <c r="U224" s="10" t="s">
        <v>1799</v>
      </c>
      <c r="V224" s="45" t="s">
        <v>1741</v>
      </c>
      <c r="W224" s="45" t="s">
        <v>173</v>
      </c>
      <c r="X224" s="45" t="s">
        <v>88</v>
      </c>
      <c r="Y224" s="10" t="s">
        <v>1796</v>
      </c>
      <c r="Z224" s="10" t="b">
        <v>0</v>
      </c>
      <c r="AA224" s="18" t="s">
        <v>1743</v>
      </c>
    </row>
    <row r="225">
      <c r="A225" s="18">
        <f t="shared" si="1"/>
        <v>223</v>
      </c>
      <c r="C225" s="10" t="s">
        <v>1728</v>
      </c>
      <c r="E225" s="10" t="s">
        <v>1754</v>
      </c>
      <c r="F225" s="10" t="s">
        <v>1755</v>
      </c>
      <c r="H225" s="10" t="s">
        <v>1731</v>
      </c>
      <c r="K225" s="10" t="s">
        <v>1770</v>
      </c>
      <c r="L225" s="10" t="s">
        <v>1771</v>
      </c>
      <c r="M225" s="10" t="s">
        <v>1759</v>
      </c>
      <c r="N225" s="10" t="s">
        <v>1772</v>
      </c>
      <c r="O225" s="10" t="s">
        <v>748</v>
      </c>
      <c r="P225" s="10" t="s">
        <v>749</v>
      </c>
      <c r="Q225" s="10" t="s">
        <v>1736</v>
      </c>
      <c r="R225" s="10" t="s">
        <v>1827</v>
      </c>
      <c r="S225" s="10" t="s">
        <v>1783</v>
      </c>
      <c r="T225" s="10" t="s">
        <v>1763</v>
      </c>
      <c r="U225" s="10" t="s">
        <v>2059</v>
      </c>
      <c r="V225" s="45" t="s">
        <v>1765</v>
      </c>
      <c r="W225" s="45" t="s">
        <v>129</v>
      </c>
      <c r="X225" s="45" t="s">
        <v>129</v>
      </c>
      <c r="Y225" s="10" t="s">
        <v>1776</v>
      </c>
      <c r="Z225" s="10" t="b">
        <v>0</v>
      </c>
      <c r="AA225" s="18" t="s">
        <v>1767</v>
      </c>
    </row>
    <row r="226">
      <c r="A226" s="18">
        <f t="shared" si="1"/>
        <v>224</v>
      </c>
      <c r="C226" s="10" t="s">
        <v>1801</v>
      </c>
      <c r="E226" s="10" t="s">
        <v>1768</v>
      </c>
      <c r="F226" s="10" t="s">
        <v>1755</v>
      </c>
      <c r="H226" s="10" t="s">
        <v>1769</v>
      </c>
      <c r="K226" s="10" t="s">
        <v>1770</v>
      </c>
      <c r="L226" s="10" t="s">
        <v>1771</v>
      </c>
      <c r="M226" s="10" t="s">
        <v>1759</v>
      </c>
      <c r="N226" s="10" t="s">
        <v>1772</v>
      </c>
      <c r="O226" s="10" t="s">
        <v>750</v>
      </c>
      <c r="P226" s="10" t="s">
        <v>51</v>
      </c>
      <c r="Q226" s="10" t="s">
        <v>1736</v>
      </c>
      <c r="R226" s="10" t="s">
        <v>1927</v>
      </c>
      <c r="S226" s="10" t="s">
        <v>1825</v>
      </c>
      <c r="T226" s="10" t="s">
        <v>1739</v>
      </c>
      <c r="U226" s="10" t="s">
        <v>2042</v>
      </c>
      <c r="V226" s="45" t="s">
        <v>1741</v>
      </c>
      <c r="W226" s="45" t="s">
        <v>751</v>
      </c>
      <c r="X226" s="45" t="s">
        <v>752</v>
      </c>
      <c r="Y226" s="10" t="s">
        <v>1970</v>
      </c>
      <c r="Z226" s="10" t="b">
        <v>0</v>
      </c>
      <c r="AA226" s="18" t="s">
        <v>1767</v>
      </c>
    </row>
    <row r="227">
      <c r="A227" s="18">
        <f t="shared" si="1"/>
        <v>225</v>
      </c>
      <c r="C227" s="10" t="s">
        <v>1728</v>
      </c>
      <c r="E227" s="10" t="s">
        <v>1786</v>
      </c>
      <c r="F227" s="10" t="s">
        <v>1755</v>
      </c>
      <c r="H227" s="10" t="s">
        <v>2007</v>
      </c>
      <c r="K227" s="10" t="s">
        <v>1770</v>
      </c>
      <c r="L227" s="10" t="s">
        <v>1771</v>
      </c>
      <c r="M227" s="10" t="s">
        <v>1759</v>
      </c>
      <c r="N227" s="10" t="s">
        <v>1772</v>
      </c>
      <c r="O227" s="10" t="s">
        <v>40</v>
      </c>
      <c r="P227" s="10" t="s">
        <v>216</v>
      </c>
      <c r="Q227" s="10" t="s">
        <v>1760</v>
      </c>
      <c r="R227" s="10" t="s">
        <v>1824</v>
      </c>
      <c r="S227" s="10" t="s">
        <v>1849</v>
      </c>
      <c r="T227" s="10" t="s">
        <v>1794</v>
      </c>
      <c r="U227" s="10" t="s">
        <v>1962</v>
      </c>
      <c r="V227" s="45" t="s">
        <v>1765</v>
      </c>
      <c r="W227" s="45" t="s">
        <v>173</v>
      </c>
      <c r="X227" s="45" t="s">
        <v>88</v>
      </c>
      <c r="Y227" s="10" t="s">
        <v>1776</v>
      </c>
      <c r="Z227" s="10" t="b">
        <v>0</v>
      </c>
      <c r="AA227" s="18" t="s">
        <v>1767</v>
      </c>
    </row>
    <row r="228">
      <c r="A228" s="18">
        <f t="shared" si="1"/>
        <v>226</v>
      </c>
      <c r="C228" s="10" t="s">
        <v>1801</v>
      </c>
      <c r="E228" s="10" t="s">
        <v>1768</v>
      </c>
      <c r="F228" s="10" t="s">
        <v>1755</v>
      </c>
      <c r="H228" s="10" t="s">
        <v>1769</v>
      </c>
      <c r="K228" s="10" t="s">
        <v>1732</v>
      </c>
      <c r="L228" s="10" t="s">
        <v>1847</v>
      </c>
      <c r="M228" s="10" t="s">
        <v>1817</v>
      </c>
      <c r="N228" s="10" t="s">
        <v>1735</v>
      </c>
      <c r="O228" s="10" t="s">
        <v>753</v>
      </c>
      <c r="P228" s="10" t="s">
        <v>754</v>
      </c>
      <c r="Q228" s="10" t="s">
        <v>1736</v>
      </c>
      <c r="R228" s="10" t="s">
        <v>1737</v>
      </c>
      <c r="S228" s="10" t="s">
        <v>2060</v>
      </c>
      <c r="T228" s="10" t="s">
        <v>1794</v>
      </c>
      <c r="U228" s="10" t="s">
        <v>2061</v>
      </c>
      <c r="V228" s="45" t="s">
        <v>1741</v>
      </c>
      <c r="W228" s="45" t="s">
        <v>755</v>
      </c>
      <c r="X228" s="45" t="s">
        <v>129</v>
      </c>
      <c r="Y228" s="10" t="s">
        <v>1796</v>
      </c>
      <c r="Z228" s="10" t="b">
        <v>0</v>
      </c>
      <c r="AA228" s="18" t="s">
        <v>1767</v>
      </c>
    </row>
    <row r="229">
      <c r="A229" s="18">
        <f t="shared" si="1"/>
        <v>227</v>
      </c>
      <c r="C229" s="10" t="s">
        <v>1801</v>
      </c>
      <c r="E229" s="10" t="s">
        <v>1768</v>
      </c>
      <c r="F229" s="10" t="s">
        <v>1755</v>
      </c>
      <c r="H229" s="10" t="s">
        <v>1769</v>
      </c>
      <c r="K229" s="10" t="s">
        <v>1770</v>
      </c>
      <c r="L229" s="10" t="s">
        <v>1771</v>
      </c>
      <c r="M229" s="10" t="s">
        <v>1759</v>
      </c>
      <c r="N229" s="10" t="s">
        <v>1772</v>
      </c>
      <c r="O229" s="10" t="s">
        <v>548</v>
      </c>
      <c r="P229" s="10" t="s">
        <v>51</v>
      </c>
      <c r="Q229" s="10" t="s">
        <v>1760</v>
      </c>
      <c r="R229" s="10" t="s">
        <v>1773</v>
      </c>
      <c r="S229" s="10" t="s">
        <v>1825</v>
      </c>
      <c r="T229" s="10" t="s">
        <v>1763</v>
      </c>
      <c r="U229" s="10" t="s">
        <v>1775</v>
      </c>
      <c r="V229" s="45" t="s">
        <v>1765</v>
      </c>
      <c r="W229" s="45" t="s">
        <v>173</v>
      </c>
      <c r="X229" s="45" t="s">
        <v>80</v>
      </c>
      <c r="Y229" s="10" t="s">
        <v>1776</v>
      </c>
      <c r="Z229" s="10" t="b">
        <v>0</v>
      </c>
      <c r="AA229" s="18" t="s">
        <v>1767</v>
      </c>
    </row>
    <row r="230">
      <c r="A230" s="18">
        <f t="shared" si="1"/>
        <v>228</v>
      </c>
      <c r="C230" s="10" t="s">
        <v>1728</v>
      </c>
      <c r="E230" s="10" t="s">
        <v>1789</v>
      </c>
      <c r="F230" s="10" t="s">
        <v>1755</v>
      </c>
      <c r="H230" s="10" t="s">
        <v>1898</v>
      </c>
      <c r="K230" s="10" t="s">
        <v>1770</v>
      </c>
      <c r="L230" s="10" t="s">
        <v>1771</v>
      </c>
      <c r="M230" s="10" t="s">
        <v>1759</v>
      </c>
      <c r="N230" s="10" t="s">
        <v>1772</v>
      </c>
      <c r="O230" s="10" t="s">
        <v>195</v>
      </c>
      <c r="P230" s="10" t="s">
        <v>756</v>
      </c>
      <c r="Q230" s="10" t="s">
        <v>1823</v>
      </c>
      <c r="R230" s="10" t="s">
        <v>1761</v>
      </c>
      <c r="S230" s="10" t="s">
        <v>1762</v>
      </c>
      <c r="T230" s="10" t="s">
        <v>1763</v>
      </c>
      <c r="U230" s="10" t="s">
        <v>1962</v>
      </c>
      <c r="V230" s="45" t="s">
        <v>1765</v>
      </c>
      <c r="W230" s="45" t="s">
        <v>757</v>
      </c>
      <c r="X230" s="45" t="s">
        <v>381</v>
      </c>
      <c r="Y230" s="10" t="s">
        <v>1796</v>
      </c>
      <c r="Z230" s="10" t="b">
        <v>0</v>
      </c>
      <c r="AA230" s="18" t="s">
        <v>1767</v>
      </c>
    </row>
    <row r="231">
      <c r="A231" s="18">
        <f t="shared" si="1"/>
        <v>229</v>
      </c>
      <c r="C231" s="10" t="s">
        <v>1728</v>
      </c>
      <c r="E231" s="10" t="s">
        <v>1868</v>
      </c>
      <c r="F231" s="10" t="s">
        <v>1755</v>
      </c>
      <c r="H231" s="10" t="s">
        <v>1731</v>
      </c>
      <c r="K231" s="10" t="s">
        <v>1745</v>
      </c>
      <c r="L231" s="10" t="s">
        <v>2062</v>
      </c>
      <c r="M231" s="10" t="s">
        <v>1747</v>
      </c>
      <c r="N231" s="10" t="s">
        <v>1735</v>
      </c>
      <c r="O231" s="10" t="s">
        <v>758</v>
      </c>
      <c r="P231" s="10" t="s">
        <v>759</v>
      </c>
      <c r="Q231" s="10" t="s">
        <v>1736</v>
      </c>
      <c r="R231" s="10" t="s">
        <v>1737</v>
      </c>
      <c r="S231" s="10" t="s">
        <v>1887</v>
      </c>
      <c r="T231" s="10" t="s">
        <v>1739</v>
      </c>
      <c r="U231" s="10" t="s">
        <v>1740</v>
      </c>
      <c r="V231" s="45" t="s">
        <v>1752</v>
      </c>
      <c r="W231" s="45" t="s">
        <v>760</v>
      </c>
      <c r="X231" s="45" t="s">
        <v>761</v>
      </c>
      <c r="Y231" s="10" t="s">
        <v>2063</v>
      </c>
      <c r="Z231" s="10" t="b">
        <v>1</v>
      </c>
      <c r="AA231" s="18" t="s">
        <v>1743</v>
      </c>
    </row>
    <row r="232">
      <c r="A232" s="18">
        <f t="shared" si="1"/>
        <v>230</v>
      </c>
      <c r="C232" s="10" t="s">
        <v>1801</v>
      </c>
      <c r="E232" s="10" t="s">
        <v>1768</v>
      </c>
      <c r="F232" s="10" t="s">
        <v>1755</v>
      </c>
      <c r="H232" s="10" t="s">
        <v>1790</v>
      </c>
      <c r="K232" s="10" t="s">
        <v>1770</v>
      </c>
      <c r="L232" s="10" t="s">
        <v>2064</v>
      </c>
      <c r="M232" s="10" t="s">
        <v>1734</v>
      </c>
      <c r="N232" s="10" t="s">
        <v>1807</v>
      </c>
      <c r="O232" s="10" t="s">
        <v>762</v>
      </c>
      <c r="P232" s="10" t="s">
        <v>763</v>
      </c>
      <c r="Q232" s="10" t="s">
        <v>1736</v>
      </c>
      <c r="R232" s="10" t="s">
        <v>1793</v>
      </c>
      <c r="S232" s="10" t="s">
        <v>1818</v>
      </c>
      <c r="T232" s="10" t="s">
        <v>1739</v>
      </c>
      <c r="U232" s="10" t="s">
        <v>1740</v>
      </c>
      <c r="V232" s="45" t="s">
        <v>1752</v>
      </c>
      <c r="W232" s="45" t="s">
        <v>764</v>
      </c>
      <c r="X232" s="45" t="s">
        <v>765</v>
      </c>
      <c r="Y232" s="10" t="s">
        <v>1845</v>
      </c>
      <c r="Z232" s="10" t="b">
        <v>0</v>
      </c>
      <c r="AA232" s="18" t="s">
        <v>1767</v>
      </c>
    </row>
    <row r="233">
      <c r="A233" s="18">
        <f t="shared" si="1"/>
        <v>231</v>
      </c>
      <c r="C233" s="10" t="s">
        <v>1801</v>
      </c>
      <c r="E233" s="10" t="s">
        <v>1768</v>
      </c>
      <c r="F233" s="10" t="s">
        <v>1755</v>
      </c>
      <c r="H233" s="10" t="s">
        <v>1942</v>
      </c>
      <c r="K233" s="10" t="s">
        <v>1745</v>
      </c>
      <c r="L233" s="10" t="s">
        <v>1830</v>
      </c>
      <c r="M233" s="10" t="s">
        <v>1734</v>
      </c>
      <c r="N233" s="10" t="s">
        <v>1772</v>
      </c>
      <c r="O233" s="10" t="s">
        <v>766</v>
      </c>
      <c r="P233" s="10" t="s">
        <v>767</v>
      </c>
      <c r="Q233" s="10" t="s">
        <v>1736</v>
      </c>
      <c r="R233" s="10" t="s">
        <v>1737</v>
      </c>
      <c r="S233" s="10" t="s">
        <v>2065</v>
      </c>
      <c r="T233" s="10" t="s">
        <v>1739</v>
      </c>
      <c r="U233" s="10" t="s">
        <v>1852</v>
      </c>
      <c r="V233" s="45" t="s">
        <v>1752</v>
      </c>
      <c r="W233" s="45" t="s">
        <v>173</v>
      </c>
      <c r="X233" s="45" t="s">
        <v>137</v>
      </c>
      <c r="Y233" s="10" t="s">
        <v>1837</v>
      </c>
      <c r="Z233" s="10" t="b">
        <v>1</v>
      </c>
      <c r="AA233" s="18" t="s">
        <v>1743</v>
      </c>
    </row>
    <row r="234">
      <c r="A234" s="18">
        <f t="shared" si="1"/>
        <v>232</v>
      </c>
      <c r="C234" s="10" t="s">
        <v>1801</v>
      </c>
      <c r="E234" s="10" t="s">
        <v>1768</v>
      </c>
      <c r="F234" s="10" t="s">
        <v>1755</v>
      </c>
      <c r="H234" s="10" t="s">
        <v>1769</v>
      </c>
      <c r="K234" s="10" t="s">
        <v>1770</v>
      </c>
      <c r="L234" s="10" t="s">
        <v>1854</v>
      </c>
      <c r="M234" s="10" t="s">
        <v>1734</v>
      </c>
      <c r="N234" s="10" t="s">
        <v>1735</v>
      </c>
      <c r="O234" s="10" t="s">
        <v>768</v>
      </c>
      <c r="P234" s="10" t="s">
        <v>769</v>
      </c>
      <c r="Q234" s="10" t="s">
        <v>1736</v>
      </c>
      <c r="R234" s="10" t="s">
        <v>1976</v>
      </c>
      <c r="S234" s="10" t="s">
        <v>1750</v>
      </c>
      <c r="T234" s="10" t="s">
        <v>1739</v>
      </c>
      <c r="U234" s="10" t="s">
        <v>1784</v>
      </c>
      <c r="V234" s="45" t="s">
        <v>1752</v>
      </c>
      <c r="W234" s="45" t="s">
        <v>770</v>
      </c>
      <c r="X234" s="45" t="s">
        <v>137</v>
      </c>
      <c r="Y234" s="10" t="s">
        <v>1796</v>
      </c>
      <c r="Z234" s="10" t="b">
        <v>1</v>
      </c>
      <c r="AA234" s="18" t="s">
        <v>1743</v>
      </c>
    </row>
    <row r="235">
      <c r="A235" s="18">
        <f t="shared" si="1"/>
        <v>233</v>
      </c>
      <c r="C235" s="10" t="s">
        <v>1801</v>
      </c>
      <c r="E235" s="10" t="s">
        <v>1768</v>
      </c>
      <c r="F235" s="10" t="s">
        <v>1755</v>
      </c>
      <c r="H235" s="10" t="s">
        <v>1769</v>
      </c>
      <c r="K235" s="10" t="s">
        <v>1770</v>
      </c>
      <c r="L235" s="10" t="s">
        <v>1771</v>
      </c>
      <c r="M235" s="10" t="s">
        <v>1759</v>
      </c>
      <c r="N235" s="10" t="s">
        <v>1772</v>
      </c>
      <c r="O235" s="10" t="s">
        <v>771</v>
      </c>
      <c r="P235" s="10" t="s">
        <v>772</v>
      </c>
      <c r="Q235" s="10" t="s">
        <v>1760</v>
      </c>
      <c r="R235" s="10" t="s">
        <v>1737</v>
      </c>
      <c r="S235" s="10" t="s">
        <v>1910</v>
      </c>
      <c r="T235" s="10" t="s">
        <v>1739</v>
      </c>
      <c r="U235" s="10" t="s">
        <v>1784</v>
      </c>
      <c r="V235" s="45" t="s">
        <v>1765</v>
      </c>
      <c r="W235" s="45" t="s">
        <v>772</v>
      </c>
      <c r="X235" s="45" t="s">
        <v>772</v>
      </c>
      <c r="Y235" s="10" t="s">
        <v>1776</v>
      </c>
      <c r="Z235" s="10" t="b">
        <v>0</v>
      </c>
      <c r="AA235" s="18" t="s">
        <v>1767</v>
      </c>
    </row>
    <row r="236">
      <c r="A236" s="18">
        <f t="shared" si="1"/>
        <v>234</v>
      </c>
      <c r="C236" s="10" t="s">
        <v>1728</v>
      </c>
      <c r="E236" s="10" t="s">
        <v>2000</v>
      </c>
      <c r="F236" s="10" t="s">
        <v>1755</v>
      </c>
      <c r="H236" s="10" t="s">
        <v>1769</v>
      </c>
      <c r="K236" s="10" t="s">
        <v>1770</v>
      </c>
      <c r="L236" s="10" t="s">
        <v>1771</v>
      </c>
      <c r="M236" s="10" t="s">
        <v>1759</v>
      </c>
      <c r="N236" s="10" t="s">
        <v>1772</v>
      </c>
      <c r="O236" s="10" t="s">
        <v>773</v>
      </c>
      <c r="P236" s="10" t="s">
        <v>774</v>
      </c>
      <c r="Q236" s="10" t="s">
        <v>1760</v>
      </c>
      <c r="R236" s="10" t="s">
        <v>1749</v>
      </c>
      <c r="S236" s="10" t="s">
        <v>1828</v>
      </c>
      <c r="T236" s="10" t="s">
        <v>1739</v>
      </c>
      <c r="U236" s="10" t="s">
        <v>1784</v>
      </c>
      <c r="V236" s="45" t="s">
        <v>1752</v>
      </c>
      <c r="W236" s="45" t="s">
        <v>775</v>
      </c>
      <c r="X236" s="45" t="s">
        <v>776</v>
      </c>
      <c r="Y236" s="10" t="s">
        <v>1776</v>
      </c>
      <c r="Z236" s="10" t="b">
        <v>0</v>
      </c>
      <c r="AA236" s="18" t="s">
        <v>1767</v>
      </c>
    </row>
    <row r="237">
      <c r="A237" s="18">
        <f t="shared" si="1"/>
        <v>235</v>
      </c>
      <c r="C237" s="10" t="s">
        <v>1801</v>
      </c>
      <c r="E237" s="10" t="s">
        <v>1768</v>
      </c>
      <c r="F237" s="10" t="s">
        <v>1755</v>
      </c>
      <c r="H237" s="10" t="s">
        <v>1769</v>
      </c>
      <c r="K237" s="10" t="s">
        <v>1770</v>
      </c>
      <c r="L237" s="10" t="s">
        <v>1771</v>
      </c>
      <c r="M237" s="10" t="s">
        <v>1759</v>
      </c>
      <c r="N237" s="10" t="s">
        <v>1772</v>
      </c>
      <c r="O237" s="10" t="s">
        <v>92</v>
      </c>
      <c r="P237" s="10" t="s">
        <v>777</v>
      </c>
      <c r="Q237" s="10" t="s">
        <v>1760</v>
      </c>
      <c r="R237" s="10" t="s">
        <v>1827</v>
      </c>
      <c r="S237" s="10" t="s">
        <v>1849</v>
      </c>
      <c r="T237" s="10" t="s">
        <v>1739</v>
      </c>
      <c r="U237" s="10" t="s">
        <v>1775</v>
      </c>
      <c r="V237" s="45" t="s">
        <v>1765</v>
      </c>
      <c r="W237" s="45" t="s">
        <v>382</v>
      </c>
      <c r="X237" s="46" t="s">
        <v>778</v>
      </c>
      <c r="Y237" s="10" t="s">
        <v>1776</v>
      </c>
      <c r="Z237" s="10" t="b">
        <v>0</v>
      </c>
      <c r="AA237" s="18" t="s">
        <v>1767</v>
      </c>
    </row>
    <row r="238">
      <c r="A238" s="18">
        <f t="shared" si="1"/>
        <v>236</v>
      </c>
      <c r="C238" s="10" t="s">
        <v>1801</v>
      </c>
      <c r="E238" s="10" t="s">
        <v>1768</v>
      </c>
      <c r="F238" s="10" t="s">
        <v>1755</v>
      </c>
      <c r="H238" s="10" t="s">
        <v>1769</v>
      </c>
      <c r="K238" s="10" t="s">
        <v>1732</v>
      </c>
      <c r="L238" s="10" t="s">
        <v>1847</v>
      </c>
      <c r="M238" s="10" t="s">
        <v>1734</v>
      </c>
      <c r="N238" s="10" t="s">
        <v>1807</v>
      </c>
      <c r="O238" s="10" t="s">
        <v>779</v>
      </c>
      <c r="P238" s="10" t="s">
        <v>780</v>
      </c>
      <c r="Q238" s="10" t="s">
        <v>1736</v>
      </c>
      <c r="R238" s="10" t="s">
        <v>1917</v>
      </c>
      <c r="S238" s="10" t="s">
        <v>1912</v>
      </c>
      <c r="T238" s="10" t="s">
        <v>1794</v>
      </c>
      <c r="U238" s="10" t="s">
        <v>2066</v>
      </c>
      <c r="V238" s="45" t="s">
        <v>1752</v>
      </c>
      <c r="W238" s="45" t="s">
        <v>781</v>
      </c>
      <c r="X238" s="45" t="s">
        <v>80</v>
      </c>
      <c r="Y238" s="10" t="s">
        <v>1785</v>
      </c>
      <c r="Z238" s="10" t="b">
        <v>0</v>
      </c>
      <c r="AA238" s="18" t="s">
        <v>1743</v>
      </c>
    </row>
    <row r="239">
      <c r="A239" s="18">
        <f t="shared" si="1"/>
        <v>237</v>
      </c>
      <c r="C239" s="10" t="s">
        <v>1801</v>
      </c>
      <c r="E239" s="10" t="s">
        <v>1768</v>
      </c>
      <c r="F239" s="10" t="s">
        <v>1755</v>
      </c>
      <c r="H239" s="10" t="s">
        <v>1769</v>
      </c>
      <c r="K239" s="10" t="s">
        <v>1770</v>
      </c>
      <c r="L239" s="10" t="s">
        <v>1771</v>
      </c>
      <c r="M239" s="10" t="s">
        <v>1759</v>
      </c>
      <c r="N239" s="10" t="s">
        <v>1772</v>
      </c>
      <c r="O239" s="10" t="s">
        <v>44</v>
      </c>
      <c r="P239" s="10" t="s">
        <v>782</v>
      </c>
      <c r="Q239" s="10" t="s">
        <v>1736</v>
      </c>
      <c r="R239" s="10" t="s">
        <v>1782</v>
      </c>
      <c r="S239" s="10" t="s">
        <v>1825</v>
      </c>
      <c r="T239" s="10" t="s">
        <v>1739</v>
      </c>
      <c r="U239" s="10" t="s">
        <v>1784</v>
      </c>
      <c r="V239" s="45" t="s">
        <v>1752</v>
      </c>
      <c r="W239" s="45" t="s">
        <v>783</v>
      </c>
      <c r="X239" s="45" t="s">
        <v>784</v>
      </c>
      <c r="Y239" s="10" t="s">
        <v>1796</v>
      </c>
      <c r="Z239" s="10" t="b">
        <v>0</v>
      </c>
      <c r="AA239" s="18" t="s">
        <v>1743</v>
      </c>
    </row>
    <row r="240">
      <c r="A240" s="18">
        <f t="shared" si="1"/>
        <v>238</v>
      </c>
      <c r="C240" s="10" t="s">
        <v>1801</v>
      </c>
      <c r="E240" s="10" t="s">
        <v>1855</v>
      </c>
      <c r="F240" s="10" t="s">
        <v>1755</v>
      </c>
      <c r="H240" s="10" t="s">
        <v>1769</v>
      </c>
      <c r="K240" s="10" t="s">
        <v>1757</v>
      </c>
      <c r="L240" s="10" t="s">
        <v>2067</v>
      </c>
      <c r="M240" s="10" t="s">
        <v>1817</v>
      </c>
      <c r="N240" s="10" t="s">
        <v>1735</v>
      </c>
      <c r="O240" s="10" t="s">
        <v>499</v>
      </c>
      <c r="P240" s="10" t="s">
        <v>785</v>
      </c>
      <c r="Q240" s="10" t="s">
        <v>1736</v>
      </c>
      <c r="R240" s="10" t="s">
        <v>1761</v>
      </c>
      <c r="S240" s="10" t="s">
        <v>1825</v>
      </c>
      <c r="T240" s="10" t="s">
        <v>1763</v>
      </c>
      <c r="U240" s="10" t="s">
        <v>1850</v>
      </c>
      <c r="V240" s="45" t="s">
        <v>1752</v>
      </c>
      <c r="W240" s="45" t="s">
        <v>173</v>
      </c>
      <c r="X240" s="45" t="s">
        <v>786</v>
      </c>
      <c r="Y240" s="10" t="s">
        <v>1796</v>
      </c>
      <c r="Z240" s="10" t="b">
        <v>1</v>
      </c>
      <c r="AA240" s="18" t="s">
        <v>1743</v>
      </c>
    </row>
    <row r="241">
      <c r="A241" s="18">
        <f t="shared" si="1"/>
        <v>239</v>
      </c>
      <c r="C241" s="10" t="s">
        <v>1801</v>
      </c>
      <c r="E241" s="10" t="s">
        <v>1768</v>
      </c>
      <c r="F241" s="10" t="s">
        <v>1755</v>
      </c>
      <c r="H241" s="10" t="s">
        <v>1769</v>
      </c>
      <c r="K241" s="10" t="s">
        <v>1770</v>
      </c>
      <c r="L241" s="10" t="s">
        <v>1771</v>
      </c>
      <c r="M241" s="10" t="s">
        <v>1759</v>
      </c>
      <c r="N241" s="10" t="s">
        <v>1772</v>
      </c>
      <c r="O241" s="10" t="s">
        <v>381</v>
      </c>
      <c r="P241" s="10" t="s">
        <v>381</v>
      </c>
      <c r="Q241" s="10" t="s">
        <v>1736</v>
      </c>
      <c r="R241" s="10" t="s">
        <v>1827</v>
      </c>
      <c r="S241" s="10" t="s">
        <v>1774</v>
      </c>
      <c r="T241" s="10" t="s">
        <v>1763</v>
      </c>
      <c r="U241" s="10" t="s">
        <v>1775</v>
      </c>
      <c r="V241" s="45" t="s">
        <v>1752</v>
      </c>
      <c r="W241" s="45" t="s">
        <v>381</v>
      </c>
      <c r="X241" s="45" t="s">
        <v>381</v>
      </c>
      <c r="Y241" s="10" t="s">
        <v>1776</v>
      </c>
      <c r="Z241" s="10" t="b">
        <v>0</v>
      </c>
      <c r="AA241" s="18" t="s">
        <v>1767</v>
      </c>
    </row>
    <row r="242">
      <c r="A242" s="18">
        <f t="shared" si="1"/>
        <v>240</v>
      </c>
      <c r="C242" s="10" t="s">
        <v>1801</v>
      </c>
      <c r="E242" s="10" t="s">
        <v>1768</v>
      </c>
      <c r="F242" s="10" t="s">
        <v>1755</v>
      </c>
      <c r="H242" s="10" t="s">
        <v>1769</v>
      </c>
      <c r="K242" s="10" t="s">
        <v>1757</v>
      </c>
      <c r="L242" s="10" t="s">
        <v>1901</v>
      </c>
      <c r="M242" s="10" t="s">
        <v>1734</v>
      </c>
      <c r="N242" s="10" t="s">
        <v>1748</v>
      </c>
      <c r="O242" s="10" t="s">
        <v>787</v>
      </c>
      <c r="P242" s="10" t="s">
        <v>788</v>
      </c>
      <c r="Q242" s="10" t="s">
        <v>1736</v>
      </c>
      <c r="R242" s="10" t="s">
        <v>1793</v>
      </c>
      <c r="S242" s="10" t="s">
        <v>1762</v>
      </c>
      <c r="T242" s="10" t="s">
        <v>1739</v>
      </c>
      <c r="U242" s="10" t="s">
        <v>1784</v>
      </c>
      <c r="V242" s="45" t="s">
        <v>1752</v>
      </c>
      <c r="W242" s="45" t="s">
        <v>789</v>
      </c>
      <c r="X242" s="45" t="s">
        <v>88</v>
      </c>
      <c r="Y242" s="10" t="s">
        <v>1924</v>
      </c>
      <c r="Z242" s="10" t="b">
        <v>1</v>
      </c>
      <c r="AA242" s="18" t="s">
        <v>1743</v>
      </c>
    </row>
    <row r="243">
      <c r="A243" s="18">
        <f t="shared" si="1"/>
        <v>241</v>
      </c>
      <c r="C243" s="10" t="s">
        <v>1744</v>
      </c>
      <c r="E243" s="10" t="s">
        <v>1868</v>
      </c>
      <c r="F243" s="10" t="s">
        <v>1730</v>
      </c>
      <c r="H243" s="10" t="s">
        <v>1790</v>
      </c>
      <c r="K243" s="10" t="s">
        <v>1757</v>
      </c>
      <c r="L243" s="10" t="s">
        <v>2068</v>
      </c>
      <c r="M243" s="10" t="s">
        <v>1817</v>
      </c>
      <c r="N243" s="10" t="s">
        <v>1807</v>
      </c>
      <c r="O243" s="10" t="s">
        <v>790</v>
      </c>
      <c r="P243" s="10" t="s">
        <v>791</v>
      </c>
      <c r="Q243" s="10" t="s">
        <v>1736</v>
      </c>
      <c r="R243" s="10" t="s">
        <v>1737</v>
      </c>
      <c r="S243" s="10" t="s">
        <v>1887</v>
      </c>
      <c r="T243" s="10" t="s">
        <v>1794</v>
      </c>
      <c r="U243" s="10" t="s">
        <v>1799</v>
      </c>
      <c r="V243" s="45" t="s">
        <v>1800</v>
      </c>
      <c r="W243" s="45" t="s">
        <v>792</v>
      </c>
      <c r="X243" s="45" t="s">
        <v>88</v>
      </c>
      <c r="Y243" s="10" t="s">
        <v>1796</v>
      </c>
      <c r="Z243" s="10" t="b">
        <v>0</v>
      </c>
      <c r="AA243" s="18" t="s">
        <v>1743</v>
      </c>
    </row>
    <row r="244">
      <c r="A244" s="18">
        <f t="shared" si="1"/>
        <v>242</v>
      </c>
      <c r="C244" s="10" t="s">
        <v>1728</v>
      </c>
      <c r="E244" s="10" t="s">
        <v>1754</v>
      </c>
      <c r="F244" s="10" t="s">
        <v>1755</v>
      </c>
      <c r="H244" s="10" t="s">
        <v>1731</v>
      </c>
      <c r="K244" s="10" t="s">
        <v>1745</v>
      </c>
      <c r="L244" s="10" t="s">
        <v>2069</v>
      </c>
      <c r="M244" s="10" t="s">
        <v>1817</v>
      </c>
      <c r="N244" s="10" t="s">
        <v>1748</v>
      </c>
      <c r="O244" s="10" t="s">
        <v>793</v>
      </c>
      <c r="P244" s="10" t="s">
        <v>794</v>
      </c>
      <c r="Q244" s="10" t="s">
        <v>1760</v>
      </c>
      <c r="R244" s="10" t="s">
        <v>1737</v>
      </c>
      <c r="S244" s="10" t="s">
        <v>1803</v>
      </c>
      <c r="T244" s="10" t="s">
        <v>1739</v>
      </c>
      <c r="U244" s="10" t="s">
        <v>2070</v>
      </c>
      <c r="V244" s="45" t="s">
        <v>1752</v>
      </c>
      <c r="W244" s="45" t="s">
        <v>795</v>
      </c>
      <c r="X244" s="45" t="s">
        <v>796</v>
      </c>
      <c r="Y244" s="10" t="s">
        <v>2071</v>
      </c>
      <c r="Z244" s="10" t="b">
        <v>1</v>
      </c>
      <c r="AA244" s="18" t="s">
        <v>1743</v>
      </c>
    </row>
    <row r="245">
      <c r="A245" s="18">
        <f t="shared" si="1"/>
        <v>243</v>
      </c>
      <c r="C245" s="10" t="s">
        <v>1801</v>
      </c>
      <c r="E245" s="10" t="s">
        <v>1768</v>
      </c>
      <c r="F245" s="10" t="s">
        <v>1755</v>
      </c>
      <c r="H245" s="10" t="s">
        <v>1790</v>
      </c>
      <c r="K245" s="10" t="s">
        <v>1745</v>
      </c>
      <c r="L245" s="10" t="s">
        <v>1806</v>
      </c>
      <c r="M245" s="10" t="s">
        <v>1734</v>
      </c>
      <c r="N245" s="10" t="s">
        <v>1807</v>
      </c>
      <c r="O245" s="10" t="s">
        <v>797</v>
      </c>
      <c r="P245" s="10" t="s">
        <v>798</v>
      </c>
      <c r="Q245" s="10" t="s">
        <v>1736</v>
      </c>
      <c r="R245" s="10" t="s">
        <v>1908</v>
      </c>
      <c r="S245" s="10" t="s">
        <v>1887</v>
      </c>
      <c r="T245" s="10" t="s">
        <v>1739</v>
      </c>
      <c r="U245" s="10" t="s">
        <v>1799</v>
      </c>
      <c r="V245" s="45" t="s">
        <v>1741</v>
      </c>
      <c r="W245" s="45" t="s">
        <v>799</v>
      </c>
      <c r="X245" s="45" t="s">
        <v>137</v>
      </c>
      <c r="Y245" s="10" t="s">
        <v>1805</v>
      </c>
      <c r="Z245" s="10" t="b">
        <v>0</v>
      </c>
      <c r="AA245" s="18" t="s">
        <v>1743</v>
      </c>
    </row>
    <row r="246">
      <c r="A246" s="18">
        <f t="shared" si="1"/>
        <v>244</v>
      </c>
      <c r="C246" s="10" t="s">
        <v>1728</v>
      </c>
      <c r="E246" s="10" t="s">
        <v>1821</v>
      </c>
      <c r="F246" s="10" t="s">
        <v>1755</v>
      </c>
      <c r="H246" s="10" t="s">
        <v>1731</v>
      </c>
      <c r="K246" s="10" t="s">
        <v>1732</v>
      </c>
      <c r="L246" s="10" t="s">
        <v>1854</v>
      </c>
      <c r="M246" s="10" t="s">
        <v>1734</v>
      </c>
      <c r="N246" s="10" t="s">
        <v>1807</v>
      </c>
      <c r="O246" s="10" t="s">
        <v>800</v>
      </c>
      <c r="P246" s="10" t="s">
        <v>801</v>
      </c>
      <c r="Q246" s="10" t="s">
        <v>1760</v>
      </c>
      <c r="R246" s="10" t="s">
        <v>1782</v>
      </c>
      <c r="S246" s="10" t="s">
        <v>1828</v>
      </c>
      <c r="T246" s="10" t="s">
        <v>1739</v>
      </c>
      <c r="U246" s="10" t="s">
        <v>1988</v>
      </c>
      <c r="V246" s="45" t="s">
        <v>1741</v>
      </c>
      <c r="W246" s="45" t="s">
        <v>802</v>
      </c>
      <c r="X246" s="45" t="s">
        <v>80</v>
      </c>
      <c r="Y246" s="10" t="s">
        <v>1785</v>
      </c>
      <c r="Z246" s="10" t="b">
        <v>0</v>
      </c>
      <c r="AA246" s="18" t="s">
        <v>1767</v>
      </c>
    </row>
    <row r="247">
      <c r="A247" s="18">
        <f t="shared" si="1"/>
        <v>245</v>
      </c>
      <c r="C247" s="10" t="s">
        <v>1801</v>
      </c>
      <c r="E247" s="10" t="s">
        <v>1768</v>
      </c>
      <c r="F247" s="10" t="s">
        <v>1755</v>
      </c>
      <c r="H247" s="10" t="s">
        <v>1769</v>
      </c>
      <c r="K247" s="10" t="s">
        <v>1757</v>
      </c>
      <c r="L247" s="10" t="s">
        <v>2038</v>
      </c>
      <c r="M247" s="10" t="s">
        <v>1734</v>
      </c>
      <c r="N247" s="10" t="s">
        <v>1807</v>
      </c>
      <c r="O247" s="10" t="s">
        <v>803</v>
      </c>
      <c r="P247" s="10" t="s">
        <v>804</v>
      </c>
      <c r="Q247" s="10" t="s">
        <v>1760</v>
      </c>
      <c r="R247" s="10" t="s">
        <v>1773</v>
      </c>
      <c r="S247" s="10" t="s">
        <v>1774</v>
      </c>
      <c r="T247" s="10" t="s">
        <v>1739</v>
      </c>
      <c r="U247" s="10" t="s">
        <v>1784</v>
      </c>
      <c r="V247" s="45" t="s">
        <v>1800</v>
      </c>
      <c r="W247" s="45" t="s">
        <v>173</v>
      </c>
      <c r="X247" s="45" t="s">
        <v>80</v>
      </c>
      <c r="Y247" s="10" t="s">
        <v>1776</v>
      </c>
      <c r="Z247" s="10" t="b">
        <v>0</v>
      </c>
      <c r="AA247" s="18" t="s">
        <v>1767</v>
      </c>
    </row>
    <row r="248">
      <c r="A248" s="18">
        <f t="shared" si="1"/>
        <v>246</v>
      </c>
      <c r="C248" s="10" t="s">
        <v>1728</v>
      </c>
      <c r="E248" s="10" t="s">
        <v>1881</v>
      </c>
      <c r="F248" s="10" t="s">
        <v>1755</v>
      </c>
      <c r="H248" s="10" t="s">
        <v>1790</v>
      </c>
      <c r="K248" s="10" t="s">
        <v>1732</v>
      </c>
      <c r="L248" s="10" t="s">
        <v>1901</v>
      </c>
      <c r="M248" s="10" t="s">
        <v>1734</v>
      </c>
      <c r="N248" s="10" t="s">
        <v>1807</v>
      </c>
      <c r="O248" s="10" t="s">
        <v>805</v>
      </c>
      <c r="P248" s="10" t="s">
        <v>806</v>
      </c>
      <c r="Q248" s="10" t="s">
        <v>1736</v>
      </c>
      <c r="R248" s="10" t="s">
        <v>1737</v>
      </c>
      <c r="S248" s="10" t="s">
        <v>2013</v>
      </c>
      <c r="T248" s="10" t="s">
        <v>1739</v>
      </c>
      <c r="U248" s="10" t="s">
        <v>1740</v>
      </c>
      <c r="V248" s="45" t="s">
        <v>1752</v>
      </c>
      <c r="W248" s="45" t="s">
        <v>807</v>
      </c>
      <c r="X248" s="45" t="s">
        <v>80</v>
      </c>
      <c r="Y248" s="10" t="s">
        <v>1785</v>
      </c>
      <c r="Z248" s="10" t="b">
        <v>1</v>
      </c>
      <c r="AA248" s="18" t="s">
        <v>1743</v>
      </c>
    </row>
    <row r="249">
      <c r="A249" s="18">
        <f t="shared" si="1"/>
        <v>247</v>
      </c>
      <c r="C249" s="10" t="s">
        <v>1744</v>
      </c>
      <c r="E249" s="10" t="s">
        <v>1768</v>
      </c>
      <c r="F249" s="10" t="s">
        <v>1755</v>
      </c>
      <c r="H249" s="10" t="s">
        <v>1918</v>
      </c>
      <c r="K249" s="10" t="s">
        <v>1791</v>
      </c>
      <c r="L249" s="10" t="s">
        <v>2072</v>
      </c>
      <c r="M249" s="10" t="s">
        <v>1873</v>
      </c>
      <c r="N249" s="10" t="s">
        <v>1735</v>
      </c>
      <c r="O249" s="10" t="s">
        <v>808</v>
      </c>
      <c r="P249" s="10" t="s">
        <v>809</v>
      </c>
      <c r="Q249" s="10" t="s">
        <v>1736</v>
      </c>
      <c r="R249" s="10" t="s">
        <v>2073</v>
      </c>
      <c r="S249" s="10" t="s">
        <v>1803</v>
      </c>
      <c r="T249" s="10" t="s">
        <v>1739</v>
      </c>
      <c r="U249" s="10" t="s">
        <v>2074</v>
      </c>
      <c r="V249" s="45" t="s">
        <v>1752</v>
      </c>
      <c r="W249" s="45" t="s">
        <v>810</v>
      </c>
      <c r="X249" s="45" t="s">
        <v>811</v>
      </c>
      <c r="Y249" s="10" t="s">
        <v>1920</v>
      </c>
      <c r="Z249" s="10" t="b">
        <v>0</v>
      </c>
      <c r="AA249" s="18" t="s">
        <v>1743</v>
      </c>
    </row>
    <row r="250">
      <c r="A250" s="18">
        <f t="shared" si="1"/>
        <v>248</v>
      </c>
      <c r="C250" s="10" t="s">
        <v>1744</v>
      </c>
      <c r="E250" s="10" t="s">
        <v>1855</v>
      </c>
      <c r="F250" s="10" t="s">
        <v>1755</v>
      </c>
      <c r="H250" s="10" t="s">
        <v>1769</v>
      </c>
      <c r="K250" s="10" t="s">
        <v>1757</v>
      </c>
      <c r="L250" s="10" t="s">
        <v>1886</v>
      </c>
      <c r="M250" s="10" t="s">
        <v>1734</v>
      </c>
      <c r="N250" s="10" t="s">
        <v>1748</v>
      </c>
      <c r="O250" s="10" t="s">
        <v>812</v>
      </c>
      <c r="P250" s="10" t="s">
        <v>813</v>
      </c>
      <c r="Q250" s="10" t="s">
        <v>1736</v>
      </c>
      <c r="R250" s="10" t="s">
        <v>1737</v>
      </c>
      <c r="S250" s="10" t="s">
        <v>1887</v>
      </c>
      <c r="T250" s="10" t="s">
        <v>1739</v>
      </c>
      <c r="U250" s="10" t="s">
        <v>1891</v>
      </c>
      <c r="V250" s="45" t="s">
        <v>1752</v>
      </c>
      <c r="W250" s="45" t="s">
        <v>814</v>
      </c>
      <c r="X250" s="45" t="s">
        <v>815</v>
      </c>
      <c r="Y250" s="10" t="s">
        <v>1845</v>
      </c>
      <c r="Z250" s="10" t="b">
        <v>0</v>
      </c>
      <c r="AA250" s="18" t="s">
        <v>1743</v>
      </c>
    </row>
    <row r="251">
      <c r="A251" s="18">
        <f t="shared" si="1"/>
        <v>249</v>
      </c>
      <c r="C251" s="10" t="s">
        <v>1801</v>
      </c>
      <c r="E251" s="10" t="s">
        <v>1797</v>
      </c>
      <c r="F251" s="10" t="s">
        <v>1755</v>
      </c>
      <c r="H251" s="10" t="s">
        <v>1960</v>
      </c>
      <c r="K251" s="10" t="s">
        <v>1770</v>
      </c>
      <c r="L251" s="10" t="s">
        <v>1771</v>
      </c>
      <c r="M251" s="10" t="s">
        <v>1759</v>
      </c>
      <c r="N251" s="10" t="s">
        <v>1772</v>
      </c>
      <c r="O251" s="10" t="s">
        <v>92</v>
      </c>
      <c r="P251" s="10" t="s">
        <v>282</v>
      </c>
      <c r="Q251" s="10" t="s">
        <v>1823</v>
      </c>
      <c r="R251" s="10" t="s">
        <v>1761</v>
      </c>
      <c r="S251" s="10" t="s">
        <v>1825</v>
      </c>
      <c r="T251" s="10" t="s">
        <v>1804</v>
      </c>
      <c r="U251" s="10" t="s">
        <v>1826</v>
      </c>
      <c r="V251" s="45" t="s">
        <v>1800</v>
      </c>
      <c r="W251" s="45" t="s">
        <v>816</v>
      </c>
      <c r="X251" s="45" t="s">
        <v>129</v>
      </c>
      <c r="Y251" s="10" t="s">
        <v>1845</v>
      </c>
      <c r="Z251" s="10" t="b">
        <v>0</v>
      </c>
      <c r="AA251" s="18" t="s">
        <v>1767</v>
      </c>
    </row>
    <row r="252">
      <c r="A252" s="18">
        <f t="shared" si="1"/>
        <v>250</v>
      </c>
      <c r="C252" s="10" t="s">
        <v>1728</v>
      </c>
      <c r="E252" s="10" t="s">
        <v>1786</v>
      </c>
      <c r="F252" s="10" t="s">
        <v>1730</v>
      </c>
      <c r="H252" s="10" t="s">
        <v>1960</v>
      </c>
      <c r="K252" s="10" t="s">
        <v>1745</v>
      </c>
      <c r="L252" s="10" t="s">
        <v>1847</v>
      </c>
      <c r="M252" s="10" t="s">
        <v>1759</v>
      </c>
      <c r="N252" s="10" t="s">
        <v>1735</v>
      </c>
      <c r="O252" s="10" t="s">
        <v>817</v>
      </c>
      <c r="P252" s="10" t="s">
        <v>818</v>
      </c>
      <c r="Q252" s="10" t="s">
        <v>1736</v>
      </c>
      <c r="R252" s="10" t="s">
        <v>1882</v>
      </c>
      <c r="S252" s="10" t="s">
        <v>1750</v>
      </c>
      <c r="T252" s="10" t="s">
        <v>1804</v>
      </c>
      <c r="U252" s="10" t="s">
        <v>2032</v>
      </c>
      <c r="V252" s="45" t="s">
        <v>1741</v>
      </c>
      <c r="W252" s="45" t="s">
        <v>819</v>
      </c>
      <c r="X252" s="45" t="s">
        <v>80</v>
      </c>
      <c r="Y252" s="10" t="s">
        <v>1796</v>
      </c>
      <c r="Z252" s="10" t="b">
        <v>0</v>
      </c>
      <c r="AA252" s="18" t="s">
        <v>1743</v>
      </c>
    </row>
    <row r="253">
      <c r="A253" s="18">
        <f t="shared" si="1"/>
        <v>251</v>
      </c>
      <c r="C253" s="10" t="s">
        <v>1801</v>
      </c>
      <c r="E253" s="10" t="s">
        <v>1768</v>
      </c>
      <c r="F253" s="10" t="s">
        <v>1755</v>
      </c>
      <c r="H253" s="10" t="s">
        <v>1769</v>
      </c>
      <c r="K253" s="10" t="s">
        <v>1770</v>
      </c>
      <c r="L253" s="10" t="s">
        <v>1847</v>
      </c>
      <c r="M253" s="10" t="s">
        <v>1873</v>
      </c>
      <c r="N253" s="10" t="s">
        <v>1772</v>
      </c>
      <c r="O253" s="10" t="s">
        <v>771</v>
      </c>
      <c r="P253" s="10" t="s">
        <v>820</v>
      </c>
      <c r="Q253" s="10" t="s">
        <v>1736</v>
      </c>
      <c r="R253" s="10" t="s">
        <v>2075</v>
      </c>
      <c r="S253" s="10" t="s">
        <v>2044</v>
      </c>
      <c r="T253" s="10" t="s">
        <v>1739</v>
      </c>
      <c r="U253" s="10" t="s">
        <v>2076</v>
      </c>
      <c r="V253" s="45" t="s">
        <v>1752</v>
      </c>
      <c r="W253" s="45" t="s">
        <v>96</v>
      </c>
      <c r="X253" s="45" t="s">
        <v>137</v>
      </c>
      <c r="Y253" s="10" t="s">
        <v>1785</v>
      </c>
      <c r="Z253" s="10" t="b">
        <v>1</v>
      </c>
      <c r="AA253" s="18" t="s">
        <v>1767</v>
      </c>
    </row>
    <row r="254">
      <c r="A254" s="18">
        <f t="shared" si="1"/>
        <v>252</v>
      </c>
      <c r="C254" s="10" t="s">
        <v>1728</v>
      </c>
      <c r="E254" s="10" t="s">
        <v>1789</v>
      </c>
      <c r="F254" s="10" t="s">
        <v>1755</v>
      </c>
      <c r="H254" s="10" t="s">
        <v>1790</v>
      </c>
      <c r="K254" s="10" t="s">
        <v>1745</v>
      </c>
      <c r="L254" s="10" t="s">
        <v>2068</v>
      </c>
      <c r="M254" s="10" t="s">
        <v>1747</v>
      </c>
      <c r="N254" s="10" t="s">
        <v>1748</v>
      </c>
      <c r="O254" s="10" t="s">
        <v>821</v>
      </c>
      <c r="P254" s="10" t="s">
        <v>822</v>
      </c>
      <c r="Q254" s="10" t="s">
        <v>1760</v>
      </c>
      <c r="R254" s="10" t="s">
        <v>1824</v>
      </c>
      <c r="S254" s="10" t="s">
        <v>1774</v>
      </c>
      <c r="T254" s="10" t="s">
        <v>1739</v>
      </c>
      <c r="U254" s="10" t="s">
        <v>1784</v>
      </c>
      <c r="V254" s="45" t="s">
        <v>1741</v>
      </c>
      <c r="W254" s="45" t="s">
        <v>823</v>
      </c>
      <c r="X254" s="45" t="s">
        <v>824</v>
      </c>
      <c r="Y254" s="10" t="s">
        <v>1796</v>
      </c>
      <c r="Z254" s="10" t="b">
        <v>1</v>
      </c>
      <c r="AA254" s="18" t="s">
        <v>1743</v>
      </c>
    </row>
    <row r="255">
      <c r="A255" s="18">
        <f t="shared" si="1"/>
        <v>253</v>
      </c>
      <c r="C255" s="10" t="s">
        <v>1744</v>
      </c>
      <c r="E255" s="10" t="s">
        <v>1768</v>
      </c>
      <c r="F255" s="10" t="s">
        <v>1755</v>
      </c>
      <c r="H255" s="10" t="s">
        <v>1964</v>
      </c>
      <c r="K255" s="10" t="s">
        <v>1745</v>
      </c>
      <c r="L255" s="10" t="s">
        <v>1781</v>
      </c>
      <c r="M255" s="10" t="s">
        <v>1873</v>
      </c>
      <c r="N255" s="10" t="s">
        <v>1748</v>
      </c>
      <c r="O255" s="10" t="s">
        <v>825</v>
      </c>
      <c r="P255" s="10" t="s">
        <v>826</v>
      </c>
      <c r="Q255" s="10" t="s">
        <v>1760</v>
      </c>
      <c r="R255" s="10" t="s">
        <v>2077</v>
      </c>
      <c r="S255" s="10" t="s">
        <v>1813</v>
      </c>
      <c r="T255" s="10" t="s">
        <v>1739</v>
      </c>
      <c r="U255" s="10" t="s">
        <v>1819</v>
      </c>
      <c r="V255" s="45" t="s">
        <v>1800</v>
      </c>
      <c r="W255" s="45" t="s">
        <v>827</v>
      </c>
      <c r="X255" s="45" t="s">
        <v>828</v>
      </c>
      <c r="Y255" s="10" t="s">
        <v>1796</v>
      </c>
      <c r="Z255" s="10" t="b">
        <v>1</v>
      </c>
      <c r="AA255" s="18" t="s">
        <v>1743</v>
      </c>
    </row>
    <row r="256">
      <c r="A256" s="18">
        <f t="shared" si="1"/>
        <v>254</v>
      </c>
      <c r="C256" s="10" t="s">
        <v>1728</v>
      </c>
      <c r="E256" s="10" t="s">
        <v>1754</v>
      </c>
      <c r="F256" s="10" t="s">
        <v>1730</v>
      </c>
      <c r="H256" s="10" t="s">
        <v>1731</v>
      </c>
      <c r="K256" s="10" t="s">
        <v>1791</v>
      </c>
      <c r="L256" s="10" t="s">
        <v>1911</v>
      </c>
      <c r="M256" s="10" t="s">
        <v>1734</v>
      </c>
      <c r="N256" s="10" t="s">
        <v>1748</v>
      </c>
      <c r="O256" s="10" t="s">
        <v>829</v>
      </c>
      <c r="P256" s="10" t="s">
        <v>830</v>
      </c>
      <c r="Q256" s="10" t="s">
        <v>1736</v>
      </c>
      <c r="R256" s="10" t="s">
        <v>1782</v>
      </c>
      <c r="S256" s="10" t="s">
        <v>1832</v>
      </c>
      <c r="T256" s="10" t="s">
        <v>1739</v>
      </c>
      <c r="U256" s="10" t="s">
        <v>1795</v>
      </c>
      <c r="V256" s="45" t="s">
        <v>1752</v>
      </c>
      <c r="W256" s="45" t="s">
        <v>831</v>
      </c>
      <c r="X256" s="45" t="s">
        <v>832</v>
      </c>
      <c r="Y256" s="10" t="s">
        <v>1785</v>
      </c>
      <c r="Z256" s="10" t="b">
        <v>0</v>
      </c>
      <c r="AA256" s="18" t="s">
        <v>1743</v>
      </c>
    </row>
    <row r="257">
      <c r="A257" s="18">
        <f t="shared" si="1"/>
        <v>255</v>
      </c>
      <c r="C257" s="10" t="s">
        <v>1728</v>
      </c>
      <c r="E257" s="10" t="s">
        <v>1789</v>
      </c>
      <c r="F257" s="10" t="s">
        <v>1863</v>
      </c>
      <c r="H257" s="10" t="s">
        <v>1731</v>
      </c>
      <c r="K257" s="10" t="s">
        <v>1745</v>
      </c>
      <c r="L257" s="10" t="s">
        <v>1884</v>
      </c>
      <c r="M257" s="10" t="s">
        <v>1734</v>
      </c>
      <c r="N257" s="10" t="s">
        <v>1807</v>
      </c>
      <c r="O257" s="10" t="s">
        <v>833</v>
      </c>
      <c r="P257" s="10" t="s">
        <v>834</v>
      </c>
      <c r="Q257" s="10" t="s">
        <v>1736</v>
      </c>
      <c r="R257" s="10" t="s">
        <v>1761</v>
      </c>
      <c r="S257" s="10" t="s">
        <v>1813</v>
      </c>
      <c r="T257" s="10" t="s">
        <v>1739</v>
      </c>
      <c r="U257" s="10" t="s">
        <v>1852</v>
      </c>
      <c r="V257" s="45" t="s">
        <v>1752</v>
      </c>
      <c r="W257" s="45" t="s">
        <v>835</v>
      </c>
      <c r="X257" s="45" t="s">
        <v>836</v>
      </c>
      <c r="Y257" s="10" t="s">
        <v>1796</v>
      </c>
      <c r="Z257" s="10" t="b">
        <v>0</v>
      </c>
      <c r="AA257" s="18" t="s">
        <v>1743</v>
      </c>
    </row>
    <row r="258">
      <c r="A258" s="18">
        <f t="shared" si="1"/>
        <v>256</v>
      </c>
      <c r="C258" s="10" t="s">
        <v>1801</v>
      </c>
      <c r="E258" s="10" t="s">
        <v>1768</v>
      </c>
      <c r="F258" s="10" t="s">
        <v>1755</v>
      </c>
      <c r="H258" s="10" t="s">
        <v>1987</v>
      </c>
      <c r="K258" s="10" t="s">
        <v>1745</v>
      </c>
      <c r="L258" s="10" t="s">
        <v>1948</v>
      </c>
      <c r="M258" s="10" t="s">
        <v>1734</v>
      </c>
      <c r="N258" s="10" t="s">
        <v>1748</v>
      </c>
      <c r="O258" s="10" t="s">
        <v>837</v>
      </c>
      <c r="P258" s="10" t="s">
        <v>838</v>
      </c>
      <c r="Q258" s="10" t="s">
        <v>1736</v>
      </c>
      <c r="R258" s="10" t="s">
        <v>1773</v>
      </c>
      <c r="S258" s="10" t="s">
        <v>2078</v>
      </c>
      <c r="T258" s="10" t="s">
        <v>1794</v>
      </c>
      <c r="U258" s="10" t="s">
        <v>2079</v>
      </c>
      <c r="V258" s="45" t="s">
        <v>1752</v>
      </c>
      <c r="W258" s="45" t="s">
        <v>839</v>
      </c>
      <c r="X258" s="45" t="s">
        <v>840</v>
      </c>
      <c r="Y258" s="10" t="s">
        <v>2003</v>
      </c>
      <c r="Z258" s="10" t="b">
        <v>1</v>
      </c>
      <c r="AA258" s="18" t="s">
        <v>1743</v>
      </c>
    </row>
    <row r="259">
      <c r="A259" s="18">
        <f t="shared" si="1"/>
        <v>257</v>
      </c>
      <c r="C259" s="10" t="s">
        <v>1728</v>
      </c>
      <c r="E259" s="10" t="s">
        <v>1797</v>
      </c>
      <c r="F259" s="10" t="s">
        <v>1730</v>
      </c>
      <c r="H259" s="10" t="s">
        <v>1960</v>
      </c>
      <c r="K259" s="10" t="s">
        <v>1745</v>
      </c>
      <c r="L259" s="10" t="s">
        <v>1854</v>
      </c>
      <c r="M259" s="10" t="s">
        <v>1873</v>
      </c>
      <c r="N259" s="10" t="s">
        <v>1807</v>
      </c>
      <c r="O259" s="10" t="s">
        <v>841</v>
      </c>
      <c r="P259" s="10" t="s">
        <v>842</v>
      </c>
      <c r="Q259" s="10" t="s">
        <v>1736</v>
      </c>
      <c r="R259" s="10" t="s">
        <v>1882</v>
      </c>
      <c r="S259" s="10" t="s">
        <v>2080</v>
      </c>
      <c r="T259" s="10" t="s">
        <v>1804</v>
      </c>
      <c r="U259" s="10" t="s">
        <v>2081</v>
      </c>
      <c r="V259" s="45" t="s">
        <v>1800</v>
      </c>
      <c r="W259" s="45" t="s">
        <v>437</v>
      </c>
      <c r="X259" s="45" t="s">
        <v>843</v>
      </c>
      <c r="Y259" s="10" t="s">
        <v>1880</v>
      </c>
      <c r="Z259" s="10" t="b">
        <v>0</v>
      </c>
      <c r="AA259" s="18" t="s">
        <v>1767</v>
      </c>
    </row>
    <row r="260">
      <c r="V260" s="45"/>
      <c r="W260" s="47"/>
      <c r="X260" s="47"/>
    </row>
    <row r="261">
      <c r="V261" s="45"/>
      <c r="W261" s="47"/>
      <c r="X261" s="47"/>
    </row>
    <row r="262">
      <c r="V262" s="45"/>
      <c r="W262" s="47"/>
      <c r="X262" s="47"/>
    </row>
    <row r="263">
      <c r="V263" s="45"/>
      <c r="W263" s="47"/>
      <c r="X263" s="47"/>
    </row>
    <row r="264">
      <c r="V264" s="45"/>
      <c r="W264" s="47"/>
      <c r="X264" s="47"/>
    </row>
    <row r="265">
      <c r="V265" s="45"/>
      <c r="W265" s="47"/>
      <c r="X265" s="47"/>
    </row>
    <row r="266">
      <c r="V266" s="45"/>
      <c r="W266" s="47"/>
      <c r="X266" s="47"/>
    </row>
    <row r="267">
      <c r="V267" s="45"/>
      <c r="W267" s="47"/>
      <c r="X267" s="47"/>
    </row>
    <row r="268">
      <c r="V268" s="45"/>
      <c r="W268" s="47"/>
      <c r="X268" s="47"/>
    </row>
    <row r="269">
      <c r="V269" s="45"/>
      <c r="W269" s="47"/>
      <c r="X269" s="47"/>
    </row>
    <row r="270">
      <c r="V270" s="45"/>
      <c r="W270" s="47"/>
      <c r="X270" s="47"/>
    </row>
    <row r="271">
      <c r="V271" s="45"/>
      <c r="W271" s="47"/>
      <c r="X271" s="47"/>
    </row>
    <row r="272">
      <c r="V272" s="45"/>
      <c r="W272" s="47"/>
      <c r="X272" s="47"/>
    </row>
    <row r="273">
      <c r="V273" s="45"/>
      <c r="W273" s="47"/>
      <c r="X273" s="47"/>
    </row>
    <row r="274">
      <c r="V274" s="45"/>
      <c r="W274" s="47"/>
      <c r="X274" s="47"/>
    </row>
    <row r="275">
      <c r="V275" s="45"/>
      <c r="W275" s="47"/>
      <c r="X275" s="47"/>
    </row>
    <row r="276">
      <c r="V276" s="45"/>
      <c r="W276" s="47"/>
      <c r="X276" s="47"/>
    </row>
    <row r="277">
      <c r="V277" s="45"/>
      <c r="W277" s="47"/>
      <c r="X277" s="47"/>
    </row>
    <row r="278">
      <c r="V278" s="45"/>
      <c r="W278" s="47"/>
      <c r="X278" s="47"/>
    </row>
    <row r="279">
      <c r="V279" s="45"/>
      <c r="W279" s="47"/>
      <c r="X279" s="47"/>
    </row>
    <row r="280">
      <c r="V280" s="45"/>
      <c r="W280" s="47"/>
      <c r="X280" s="47"/>
    </row>
    <row r="281">
      <c r="V281" s="45"/>
      <c r="W281" s="47"/>
      <c r="X281" s="47"/>
    </row>
    <row r="282">
      <c r="V282" s="45"/>
      <c r="W282" s="47"/>
      <c r="X282" s="47"/>
    </row>
    <row r="283">
      <c r="V283" s="45"/>
      <c r="W283" s="47"/>
      <c r="X283" s="47"/>
    </row>
    <row r="284">
      <c r="V284" s="45"/>
      <c r="W284" s="47"/>
      <c r="X284" s="47"/>
    </row>
    <row r="285">
      <c r="V285" s="45"/>
      <c r="W285" s="47"/>
      <c r="X285" s="47"/>
    </row>
    <row r="286">
      <c r="V286" s="45"/>
      <c r="W286" s="47"/>
      <c r="X286" s="47"/>
    </row>
    <row r="287">
      <c r="V287" s="45"/>
      <c r="W287" s="47"/>
      <c r="X287" s="47"/>
    </row>
    <row r="288">
      <c r="V288" s="45"/>
      <c r="W288" s="47"/>
      <c r="X288" s="47"/>
    </row>
    <row r="289">
      <c r="V289" s="45"/>
      <c r="W289" s="47"/>
      <c r="X289" s="47"/>
    </row>
    <row r="290">
      <c r="V290" s="45"/>
      <c r="W290" s="47"/>
      <c r="X290" s="47"/>
    </row>
    <row r="291">
      <c r="V291" s="45"/>
      <c r="W291" s="47"/>
      <c r="X291" s="47"/>
    </row>
    <row r="292">
      <c r="V292" s="45"/>
      <c r="W292" s="47"/>
      <c r="X292" s="47"/>
    </row>
    <row r="293">
      <c r="V293" s="45"/>
      <c r="W293" s="47"/>
      <c r="X293" s="47"/>
    </row>
    <row r="294">
      <c r="V294" s="45"/>
      <c r="W294" s="47"/>
      <c r="X294" s="47"/>
    </row>
    <row r="295">
      <c r="V295" s="45"/>
      <c r="W295" s="47"/>
      <c r="X295" s="47"/>
    </row>
    <row r="296">
      <c r="V296" s="45"/>
      <c r="W296" s="47"/>
      <c r="X296" s="47"/>
    </row>
    <row r="297">
      <c r="V297" s="45"/>
      <c r="W297" s="47"/>
      <c r="X297" s="47"/>
    </row>
    <row r="298">
      <c r="V298" s="45"/>
      <c r="W298" s="47"/>
      <c r="X298" s="47"/>
    </row>
    <row r="299">
      <c r="V299" s="45"/>
      <c r="W299" s="47"/>
      <c r="X299" s="47"/>
    </row>
    <row r="300">
      <c r="V300" s="45"/>
      <c r="W300" s="47"/>
      <c r="X300" s="47"/>
    </row>
    <row r="301">
      <c r="V301" s="45"/>
      <c r="W301" s="47"/>
      <c r="X301" s="47"/>
    </row>
    <row r="302">
      <c r="V302" s="45"/>
      <c r="W302" s="47"/>
      <c r="X302" s="47"/>
    </row>
    <row r="303">
      <c r="V303" s="45"/>
      <c r="W303" s="47"/>
      <c r="X303" s="47"/>
    </row>
    <row r="304">
      <c r="V304" s="45"/>
      <c r="W304" s="47"/>
      <c r="X304" s="47"/>
    </row>
    <row r="305">
      <c r="V305" s="45"/>
      <c r="W305" s="47"/>
      <c r="X305" s="47"/>
    </row>
    <row r="306">
      <c r="V306" s="45"/>
      <c r="W306" s="47"/>
      <c r="X306" s="47"/>
    </row>
    <row r="307">
      <c r="V307" s="45"/>
      <c r="W307" s="47"/>
      <c r="X307" s="47"/>
    </row>
    <row r="308">
      <c r="V308" s="45"/>
      <c r="W308" s="47"/>
      <c r="X308" s="47"/>
    </row>
    <row r="309">
      <c r="V309" s="45"/>
      <c r="W309" s="47"/>
      <c r="X309" s="47"/>
    </row>
    <row r="310">
      <c r="V310" s="45"/>
      <c r="W310" s="47"/>
      <c r="X310" s="47"/>
    </row>
    <row r="311">
      <c r="V311" s="45"/>
      <c r="W311" s="47"/>
      <c r="X311" s="47"/>
    </row>
    <row r="312">
      <c r="V312" s="45"/>
      <c r="W312" s="47"/>
      <c r="X312" s="47"/>
    </row>
    <row r="313">
      <c r="V313" s="45"/>
      <c r="W313" s="47"/>
      <c r="X313" s="47"/>
    </row>
    <row r="314">
      <c r="V314" s="45"/>
      <c r="W314" s="47"/>
      <c r="X314" s="47"/>
    </row>
    <row r="315">
      <c r="V315" s="45"/>
      <c r="W315" s="47"/>
      <c r="X315" s="47"/>
    </row>
    <row r="316">
      <c r="V316" s="45"/>
      <c r="W316" s="47"/>
      <c r="X316" s="47"/>
    </row>
    <row r="317">
      <c r="V317" s="45"/>
      <c r="W317" s="47"/>
      <c r="X317" s="47"/>
    </row>
    <row r="318">
      <c r="V318" s="45"/>
      <c r="W318" s="47"/>
      <c r="X318" s="47"/>
    </row>
    <row r="319">
      <c r="V319" s="45"/>
      <c r="W319" s="47"/>
      <c r="X319" s="47"/>
    </row>
    <row r="320">
      <c r="V320" s="45"/>
      <c r="W320" s="47"/>
      <c r="X320" s="47"/>
    </row>
    <row r="321">
      <c r="V321" s="45"/>
      <c r="W321" s="47"/>
      <c r="X321" s="47"/>
    </row>
    <row r="322">
      <c r="V322" s="45"/>
      <c r="W322" s="47"/>
      <c r="X322" s="47"/>
    </row>
    <row r="323">
      <c r="V323" s="45"/>
      <c r="W323" s="47"/>
      <c r="X323" s="47"/>
    </row>
    <row r="324">
      <c r="V324" s="45"/>
      <c r="W324" s="47"/>
      <c r="X324" s="47"/>
    </row>
    <row r="325">
      <c r="V325" s="45"/>
      <c r="W325" s="47"/>
      <c r="X325" s="47"/>
    </row>
    <row r="326">
      <c r="V326" s="45"/>
      <c r="W326" s="47"/>
      <c r="X326" s="47"/>
    </row>
    <row r="327">
      <c r="V327" s="45"/>
      <c r="W327" s="47"/>
      <c r="X327" s="47"/>
    </row>
    <row r="328">
      <c r="V328" s="45"/>
      <c r="W328" s="47"/>
      <c r="X328" s="47"/>
    </row>
    <row r="329">
      <c r="V329" s="45"/>
      <c r="W329" s="47"/>
      <c r="X329" s="47"/>
    </row>
    <row r="330">
      <c r="V330" s="45"/>
      <c r="W330" s="47"/>
      <c r="X330" s="47"/>
    </row>
    <row r="331">
      <c r="V331" s="45"/>
      <c r="W331" s="47"/>
      <c r="X331" s="47"/>
    </row>
    <row r="332">
      <c r="V332" s="45"/>
      <c r="W332" s="47"/>
      <c r="X332" s="47"/>
    </row>
    <row r="333">
      <c r="V333" s="45"/>
      <c r="W333" s="47"/>
      <c r="X333" s="47"/>
    </row>
    <row r="334">
      <c r="V334" s="45"/>
      <c r="W334" s="47"/>
      <c r="X334" s="47"/>
    </row>
    <row r="335">
      <c r="V335" s="45"/>
      <c r="W335" s="47"/>
      <c r="X335" s="47"/>
    </row>
    <row r="336">
      <c r="V336" s="45"/>
      <c r="W336" s="47"/>
      <c r="X336" s="47"/>
    </row>
    <row r="337">
      <c r="V337" s="45"/>
      <c r="W337" s="47"/>
      <c r="X337" s="47"/>
    </row>
    <row r="338">
      <c r="V338" s="45"/>
      <c r="W338" s="47"/>
      <c r="X338" s="47"/>
    </row>
    <row r="339">
      <c r="V339" s="45"/>
      <c r="W339" s="47"/>
      <c r="X339" s="47"/>
    </row>
    <row r="340">
      <c r="V340" s="45"/>
      <c r="W340" s="47"/>
      <c r="X340" s="47"/>
    </row>
    <row r="341">
      <c r="V341" s="45"/>
      <c r="W341" s="47"/>
      <c r="X341" s="47"/>
    </row>
    <row r="342">
      <c r="V342" s="45"/>
      <c r="W342" s="47"/>
      <c r="X342" s="47"/>
    </row>
    <row r="343">
      <c r="V343" s="45"/>
      <c r="W343" s="47"/>
      <c r="X343" s="47"/>
    </row>
    <row r="344">
      <c r="V344" s="45"/>
      <c r="W344" s="47"/>
      <c r="X344" s="47"/>
    </row>
    <row r="345">
      <c r="V345" s="45"/>
      <c r="W345" s="47"/>
      <c r="X345" s="47"/>
    </row>
    <row r="346">
      <c r="V346" s="45"/>
      <c r="W346" s="47"/>
      <c r="X346" s="47"/>
    </row>
    <row r="347">
      <c r="V347" s="45"/>
      <c r="W347" s="47"/>
      <c r="X347" s="47"/>
    </row>
    <row r="348">
      <c r="V348" s="45"/>
      <c r="W348" s="47"/>
      <c r="X348" s="47"/>
    </row>
    <row r="349">
      <c r="V349" s="45"/>
      <c r="W349" s="47"/>
      <c r="X349" s="47"/>
    </row>
    <row r="350">
      <c r="V350" s="45"/>
      <c r="W350" s="47"/>
      <c r="X350" s="47"/>
    </row>
    <row r="351">
      <c r="V351" s="45"/>
      <c r="W351" s="47"/>
      <c r="X351" s="47"/>
    </row>
    <row r="352">
      <c r="V352" s="45"/>
      <c r="W352" s="47"/>
      <c r="X352" s="47"/>
    </row>
    <row r="353">
      <c r="V353" s="45"/>
      <c r="W353" s="47"/>
      <c r="X353" s="47"/>
    </row>
    <row r="354">
      <c r="V354" s="45"/>
      <c r="W354" s="47"/>
      <c r="X354" s="47"/>
    </row>
    <row r="355">
      <c r="V355" s="45"/>
      <c r="W355" s="47"/>
      <c r="X355" s="47"/>
    </row>
    <row r="356">
      <c r="V356" s="45"/>
      <c r="W356" s="47"/>
      <c r="X356" s="47"/>
    </row>
    <row r="357">
      <c r="V357" s="45"/>
      <c r="W357" s="47"/>
      <c r="X357" s="47"/>
    </row>
    <row r="358">
      <c r="V358" s="45"/>
      <c r="W358" s="47"/>
      <c r="X358" s="47"/>
    </row>
    <row r="359">
      <c r="V359" s="45"/>
      <c r="W359" s="47"/>
      <c r="X359" s="47"/>
    </row>
    <row r="360">
      <c r="V360" s="45"/>
      <c r="W360" s="47"/>
      <c r="X360" s="47"/>
    </row>
    <row r="361">
      <c r="V361" s="45"/>
      <c r="W361" s="47"/>
      <c r="X361" s="47"/>
    </row>
    <row r="362">
      <c r="V362" s="45"/>
      <c r="W362" s="47"/>
      <c r="X362" s="47"/>
    </row>
    <row r="363">
      <c r="V363" s="45"/>
      <c r="W363" s="47"/>
      <c r="X363" s="47"/>
    </row>
    <row r="364">
      <c r="V364" s="45"/>
      <c r="W364" s="47"/>
      <c r="X364" s="47"/>
    </row>
    <row r="365">
      <c r="V365" s="45"/>
      <c r="W365" s="47"/>
      <c r="X365" s="47"/>
    </row>
    <row r="366">
      <c r="V366" s="45"/>
      <c r="W366" s="47"/>
      <c r="X366" s="47"/>
    </row>
    <row r="367">
      <c r="V367" s="45"/>
      <c r="W367" s="47"/>
      <c r="X367" s="47"/>
    </row>
    <row r="368">
      <c r="V368" s="45"/>
      <c r="W368" s="47"/>
      <c r="X368" s="47"/>
    </row>
    <row r="369">
      <c r="V369" s="45"/>
      <c r="W369" s="47"/>
      <c r="X369" s="47"/>
    </row>
    <row r="370">
      <c r="V370" s="45"/>
      <c r="W370" s="47"/>
      <c r="X370" s="47"/>
    </row>
    <row r="371">
      <c r="V371" s="45"/>
      <c r="W371" s="47"/>
      <c r="X371" s="47"/>
    </row>
    <row r="372">
      <c r="V372" s="45"/>
      <c r="W372" s="47"/>
      <c r="X372" s="47"/>
    </row>
    <row r="373">
      <c r="V373" s="45"/>
      <c r="W373" s="47"/>
      <c r="X373" s="47"/>
    </row>
    <row r="374">
      <c r="V374" s="45"/>
      <c r="W374" s="47"/>
      <c r="X374" s="47"/>
    </row>
    <row r="375">
      <c r="V375" s="45"/>
      <c r="W375" s="47"/>
      <c r="X375" s="47"/>
    </row>
    <row r="376">
      <c r="V376" s="45"/>
      <c r="W376" s="47"/>
      <c r="X376" s="47"/>
    </row>
    <row r="377">
      <c r="V377" s="45"/>
      <c r="W377" s="47"/>
      <c r="X377" s="47"/>
    </row>
    <row r="378">
      <c r="V378" s="45"/>
      <c r="W378" s="47"/>
      <c r="X378" s="47"/>
    </row>
    <row r="379">
      <c r="V379" s="45"/>
      <c r="W379" s="47"/>
      <c r="X379" s="47"/>
    </row>
    <row r="380">
      <c r="V380" s="45"/>
      <c r="W380" s="47"/>
      <c r="X380" s="47"/>
    </row>
    <row r="381">
      <c r="V381" s="45"/>
      <c r="W381" s="47"/>
      <c r="X381" s="47"/>
    </row>
    <row r="382">
      <c r="V382" s="45"/>
      <c r="W382" s="47"/>
      <c r="X382" s="47"/>
    </row>
    <row r="383">
      <c r="V383" s="45"/>
      <c r="W383" s="47"/>
      <c r="X383" s="47"/>
    </row>
    <row r="384">
      <c r="V384" s="45"/>
      <c r="W384" s="47"/>
      <c r="X384" s="47"/>
    </row>
    <row r="385">
      <c r="V385" s="45"/>
      <c r="W385" s="47"/>
      <c r="X385" s="47"/>
    </row>
    <row r="386">
      <c r="V386" s="45"/>
      <c r="W386" s="47"/>
      <c r="X386" s="47"/>
    </row>
    <row r="387">
      <c r="V387" s="45"/>
      <c r="W387" s="47"/>
      <c r="X387" s="47"/>
    </row>
    <row r="388">
      <c r="V388" s="45"/>
      <c r="W388" s="47"/>
      <c r="X388" s="47"/>
    </row>
    <row r="389">
      <c r="V389" s="45"/>
      <c r="W389" s="47"/>
      <c r="X389" s="47"/>
    </row>
    <row r="390">
      <c r="V390" s="45"/>
      <c r="W390" s="47"/>
      <c r="X390" s="47"/>
    </row>
    <row r="391">
      <c r="V391" s="45"/>
      <c r="W391" s="47"/>
      <c r="X391" s="47"/>
    </row>
    <row r="392">
      <c r="V392" s="45"/>
      <c r="W392" s="47"/>
      <c r="X392" s="47"/>
    </row>
    <row r="393">
      <c r="V393" s="45"/>
      <c r="W393" s="47"/>
      <c r="X393" s="47"/>
    </row>
    <row r="394">
      <c r="V394" s="45"/>
      <c r="W394" s="47"/>
      <c r="X394" s="47"/>
    </row>
    <row r="395">
      <c r="V395" s="45"/>
      <c r="W395" s="47"/>
      <c r="X395" s="47"/>
    </row>
    <row r="396">
      <c r="V396" s="45"/>
      <c r="W396" s="47"/>
      <c r="X396" s="47"/>
    </row>
    <row r="397">
      <c r="V397" s="45"/>
      <c r="W397" s="47"/>
      <c r="X397" s="47"/>
    </row>
    <row r="398">
      <c r="V398" s="45"/>
      <c r="W398" s="47"/>
      <c r="X398" s="47"/>
    </row>
    <row r="399">
      <c r="V399" s="45"/>
      <c r="W399" s="47"/>
      <c r="X399" s="47"/>
    </row>
    <row r="400">
      <c r="V400" s="45"/>
      <c r="W400" s="47"/>
      <c r="X400" s="47"/>
    </row>
    <row r="401">
      <c r="V401" s="45"/>
      <c r="W401" s="47"/>
      <c r="X401" s="47"/>
    </row>
    <row r="402">
      <c r="V402" s="45"/>
      <c r="W402" s="47"/>
      <c r="X402" s="47"/>
    </row>
    <row r="403">
      <c r="V403" s="45"/>
      <c r="W403" s="47"/>
      <c r="X403" s="47"/>
    </row>
    <row r="404">
      <c r="V404" s="45"/>
      <c r="W404" s="47"/>
      <c r="X404" s="47"/>
    </row>
    <row r="405">
      <c r="V405" s="45"/>
      <c r="W405" s="47"/>
      <c r="X405" s="47"/>
    </row>
    <row r="406">
      <c r="V406" s="45"/>
      <c r="W406" s="47"/>
      <c r="X406" s="47"/>
    </row>
    <row r="407">
      <c r="V407" s="45"/>
      <c r="W407" s="47"/>
      <c r="X407" s="47"/>
    </row>
    <row r="408">
      <c r="V408" s="45"/>
      <c r="W408" s="47"/>
      <c r="X408" s="47"/>
    </row>
    <row r="409">
      <c r="V409" s="45"/>
      <c r="W409" s="47"/>
      <c r="X409" s="47"/>
    </row>
    <row r="410">
      <c r="V410" s="45"/>
      <c r="W410" s="47"/>
      <c r="X410" s="47"/>
    </row>
    <row r="411">
      <c r="V411" s="45"/>
      <c r="W411" s="47"/>
      <c r="X411" s="47"/>
    </row>
    <row r="412">
      <c r="V412" s="45"/>
      <c r="W412" s="47"/>
      <c r="X412" s="47"/>
    </row>
    <row r="413">
      <c r="V413" s="45"/>
      <c r="W413" s="47"/>
      <c r="X413" s="47"/>
    </row>
    <row r="414">
      <c r="V414" s="45"/>
      <c r="W414" s="47"/>
      <c r="X414" s="47"/>
    </row>
    <row r="415">
      <c r="V415" s="45"/>
      <c r="W415" s="47"/>
      <c r="X415" s="47"/>
    </row>
    <row r="416">
      <c r="V416" s="45"/>
      <c r="W416" s="47"/>
      <c r="X416" s="47"/>
    </row>
    <row r="417">
      <c r="V417" s="45"/>
      <c r="W417" s="47"/>
      <c r="X417" s="47"/>
    </row>
    <row r="418">
      <c r="V418" s="45"/>
      <c r="W418" s="47"/>
      <c r="X418" s="47"/>
    </row>
    <row r="419">
      <c r="V419" s="45"/>
      <c r="W419" s="47"/>
      <c r="X419" s="47"/>
    </row>
    <row r="420">
      <c r="V420" s="45"/>
      <c r="W420" s="47"/>
      <c r="X420" s="47"/>
    </row>
    <row r="421">
      <c r="V421" s="45"/>
      <c r="W421" s="47"/>
      <c r="X421" s="47"/>
    </row>
    <row r="422">
      <c r="V422" s="45"/>
      <c r="W422" s="47"/>
      <c r="X422" s="47"/>
    </row>
    <row r="423">
      <c r="V423" s="45"/>
      <c r="W423" s="47"/>
      <c r="X423" s="47"/>
    </row>
    <row r="424">
      <c r="V424" s="45"/>
      <c r="W424" s="47"/>
      <c r="X424" s="47"/>
    </row>
    <row r="425">
      <c r="V425" s="45"/>
      <c r="W425" s="47"/>
      <c r="X425" s="47"/>
    </row>
    <row r="426">
      <c r="V426" s="45"/>
      <c r="W426" s="47"/>
      <c r="X426" s="47"/>
    </row>
    <row r="427">
      <c r="V427" s="45"/>
      <c r="W427" s="47"/>
      <c r="X427" s="47"/>
    </row>
    <row r="428">
      <c r="V428" s="45"/>
      <c r="W428" s="47"/>
      <c r="X428" s="47"/>
    </row>
    <row r="429">
      <c r="V429" s="45"/>
      <c r="W429" s="47"/>
      <c r="X429" s="47"/>
    </row>
    <row r="430">
      <c r="V430" s="45"/>
      <c r="W430" s="47"/>
      <c r="X430" s="47"/>
    </row>
    <row r="431">
      <c r="V431" s="45"/>
      <c r="W431" s="47"/>
      <c r="X431" s="47"/>
    </row>
    <row r="432">
      <c r="V432" s="45"/>
      <c r="W432" s="47"/>
      <c r="X432" s="47"/>
    </row>
    <row r="433">
      <c r="V433" s="45"/>
      <c r="W433" s="47"/>
      <c r="X433" s="47"/>
    </row>
    <row r="434">
      <c r="V434" s="45"/>
      <c r="W434" s="47"/>
      <c r="X434" s="47"/>
    </row>
    <row r="435">
      <c r="V435" s="45"/>
      <c r="W435" s="47"/>
      <c r="X435" s="47"/>
    </row>
    <row r="436">
      <c r="V436" s="45"/>
      <c r="W436" s="47"/>
      <c r="X436" s="47"/>
    </row>
    <row r="437">
      <c r="V437" s="45"/>
      <c r="W437" s="47"/>
      <c r="X437" s="47"/>
    </row>
    <row r="438">
      <c r="V438" s="45"/>
      <c r="W438" s="47"/>
      <c r="X438" s="47"/>
    </row>
    <row r="439">
      <c r="V439" s="45"/>
      <c r="W439" s="47"/>
      <c r="X439" s="47"/>
    </row>
    <row r="440">
      <c r="V440" s="45"/>
      <c r="W440" s="47"/>
      <c r="X440" s="47"/>
    </row>
    <row r="441">
      <c r="V441" s="45"/>
      <c r="W441" s="47"/>
      <c r="X441" s="47"/>
    </row>
    <row r="442">
      <c r="V442" s="45"/>
      <c r="W442" s="47"/>
      <c r="X442" s="47"/>
    </row>
    <row r="443">
      <c r="V443" s="45"/>
      <c r="W443" s="47"/>
      <c r="X443" s="47"/>
    </row>
    <row r="444">
      <c r="V444" s="45"/>
      <c r="W444" s="47"/>
      <c r="X444" s="47"/>
    </row>
    <row r="445">
      <c r="V445" s="45"/>
      <c r="W445" s="47"/>
      <c r="X445" s="47"/>
    </row>
    <row r="446">
      <c r="V446" s="45"/>
      <c r="W446" s="47"/>
      <c r="X446" s="47"/>
    </row>
    <row r="447">
      <c r="V447" s="45"/>
      <c r="W447" s="47"/>
      <c r="X447" s="47"/>
    </row>
    <row r="448">
      <c r="V448" s="45"/>
      <c r="W448" s="47"/>
      <c r="X448" s="47"/>
    </row>
    <row r="449">
      <c r="V449" s="45"/>
      <c r="W449" s="47"/>
      <c r="X449" s="47"/>
    </row>
    <row r="450">
      <c r="V450" s="45"/>
      <c r="W450" s="47"/>
      <c r="X450" s="47"/>
    </row>
    <row r="451">
      <c r="V451" s="45"/>
      <c r="W451" s="47"/>
      <c r="X451" s="47"/>
    </row>
    <row r="452">
      <c r="V452" s="45"/>
      <c r="W452" s="47"/>
      <c r="X452" s="47"/>
    </row>
    <row r="453">
      <c r="V453" s="45"/>
      <c r="W453" s="47"/>
      <c r="X453" s="47"/>
    </row>
    <row r="454">
      <c r="V454" s="45"/>
      <c r="W454" s="47"/>
      <c r="X454" s="47"/>
    </row>
    <row r="455">
      <c r="V455" s="45"/>
      <c r="W455" s="47"/>
      <c r="X455" s="47"/>
    </row>
    <row r="456">
      <c r="V456" s="45"/>
      <c r="W456" s="47"/>
      <c r="X456" s="47"/>
    </row>
    <row r="457">
      <c r="V457" s="45"/>
      <c r="W457" s="47"/>
      <c r="X457" s="47"/>
    </row>
    <row r="458">
      <c r="V458" s="45"/>
      <c r="W458" s="47"/>
      <c r="X458" s="47"/>
    </row>
    <row r="459">
      <c r="V459" s="45"/>
      <c r="W459" s="47"/>
      <c r="X459" s="47"/>
    </row>
    <row r="460">
      <c r="V460" s="45"/>
      <c r="W460" s="47"/>
      <c r="X460" s="47"/>
    </row>
    <row r="461">
      <c r="V461" s="45"/>
      <c r="W461" s="47"/>
      <c r="X461" s="47"/>
    </row>
    <row r="462">
      <c r="V462" s="45"/>
      <c r="W462" s="47"/>
      <c r="X462" s="47"/>
    </row>
    <row r="463">
      <c r="V463" s="45"/>
      <c r="W463" s="47"/>
      <c r="X463" s="47"/>
    </row>
    <row r="464">
      <c r="V464" s="45"/>
      <c r="W464" s="47"/>
      <c r="X464" s="47"/>
    </row>
    <row r="465">
      <c r="V465" s="45"/>
      <c r="W465" s="47"/>
      <c r="X465" s="47"/>
    </row>
    <row r="466">
      <c r="V466" s="45"/>
      <c r="W466" s="47"/>
      <c r="X466" s="47"/>
    </row>
    <row r="467">
      <c r="V467" s="45"/>
      <c r="W467" s="47"/>
      <c r="X467" s="47"/>
    </row>
    <row r="468">
      <c r="V468" s="45"/>
      <c r="W468" s="47"/>
      <c r="X468" s="47"/>
    </row>
    <row r="469">
      <c r="V469" s="45"/>
      <c r="W469" s="47"/>
      <c r="X469" s="47"/>
    </row>
    <row r="470">
      <c r="V470" s="45"/>
      <c r="W470" s="47"/>
      <c r="X470" s="47"/>
    </row>
    <row r="471">
      <c r="V471" s="45"/>
      <c r="W471" s="47"/>
      <c r="X471" s="47"/>
    </row>
    <row r="472">
      <c r="V472" s="45"/>
      <c r="W472" s="47"/>
      <c r="X472" s="47"/>
    </row>
    <row r="473">
      <c r="V473" s="45"/>
      <c r="W473" s="47"/>
      <c r="X473" s="47"/>
    </row>
    <row r="474">
      <c r="V474" s="45"/>
      <c r="W474" s="47"/>
      <c r="X474" s="47"/>
    </row>
    <row r="475">
      <c r="V475" s="45"/>
      <c r="W475" s="47"/>
      <c r="X475" s="47"/>
    </row>
    <row r="476">
      <c r="V476" s="45"/>
      <c r="W476" s="47"/>
      <c r="X476" s="47"/>
    </row>
    <row r="477">
      <c r="V477" s="45"/>
      <c r="W477" s="47"/>
      <c r="X477" s="47"/>
    </row>
    <row r="478">
      <c r="V478" s="45"/>
      <c r="W478" s="47"/>
      <c r="X478" s="47"/>
    </row>
    <row r="479">
      <c r="V479" s="45"/>
      <c r="W479" s="47"/>
      <c r="X479" s="47"/>
    </row>
    <row r="480">
      <c r="V480" s="45"/>
      <c r="W480" s="47"/>
      <c r="X480" s="47"/>
    </row>
    <row r="481">
      <c r="V481" s="45"/>
      <c r="W481" s="47"/>
      <c r="X481" s="47"/>
    </row>
    <row r="482">
      <c r="V482" s="45"/>
      <c r="W482" s="47"/>
      <c r="X482" s="47"/>
    </row>
    <row r="483">
      <c r="V483" s="45"/>
      <c r="W483" s="47"/>
      <c r="X483" s="47"/>
    </row>
    <row r="484">
      <c r="V484" s="45"/>
      <c r="W484" s="47"/>
      <c r="X484" s="47"/>
    </row>
    <row r="485">
      <c r="V485" s="45"/>
      <c r="W485" s="47"/>
      <c r="X485" s="47"/>
    </row>
    <row r="486">
      <c r="V486" s="45"/>
      <c r="W486" s="47"/>
      <c r="X486" s="47"/>
    </row>
    <row r="487">
      <c r="V487" s="45"/>
      <c r="W487" s="47"/>
      <c r="X487" s="47"/>
    </row>
    <row r="488">
      <c r="V488" s="45"/>
      <c r="W488" s="47"/>
      <c r="X488" s="47"/>
    </row>
    <row r="489">
      <c r="V489" s="45"/>
      <c r="W489" s="47"/>
      <c r="X489" s="47"/>
    </row>
    <row r="490">
      <c r="V490" s="45"/>
      <c r="W490" s="47"/>
      <c r="X490" s="47"/>
    </row>
    <row r="491">
      <c r="V491" s="45"/>
      <c r="W491" s="47"/>
      <c r="X491" s="47"/>
    </row>
    <row r="492">
      <c r="V492" s="45"/>
      <c r="W492" s="47"/>
      <c r="X492" s="47"/>
    </row>
    <row r="493">
      <c r="V493" s="45"/>
      <c r="W493" s="47"/>
      <c r="X493" s="47"/>
    </row>
    <row r="494">
      <c r="V494" s="45"/>
      <c r="W494" s="47"/>
      <c r="X494" s="47"/>
    </row>
    <row r="495">
      <c r="V495" s="45"/>
      <c r="W495" s="47"/>
      <c r="X495" s="47"/>
    </row>
    <row r="496">
      <c r="V496" s="45"/>
      <c r="W496" s="47"/>
      <c r="X496" s="47"/>
    </row>
    <row r="497">
      <c r="V497" s="45"/>
      <c r="W497" s="47"/>
      <c r="X497" s="47"/>
    </row>
    <row r="498">
      <c r="V498" s="45"/>
      <c r="W498" s="47"/>
      <c r="X498" s="47"/>
    </row>
    <row r="499">
      <c r="V499" s="45"/>
      <c r="W499" s="47"/>
      <c r="X499" s="47"/>
    </row>
    <row r="500">
      <c r="V500" s="45"/>
      <c r="W500" s="47"/>
      <c r="X500" s="47"/>
    </row>
    <row r="501">
      <c r="V501" s="45"/>
      <c r="W501" s="47"/>
      <c r="X501" s="47"/>
    </row>
    <row r="502">
      <c r="V502" s="45"/>
      <c r="W502" s="47"/>
      <c r="X502" s="47"/>
    </row>
    <row r="503">
      <c r="V503" s="45"/>
      <c r="W503" s="47"/>
      <c r="X503" s="47"/>
    </row>
    <row r="504">
      <c r="V504" s="45"/>
      <c r="W504" s="47"/>
      <c r="X504" s="47"/>
    </row>
    <row r="505">
      <c r="V505" s="45"/>
      <c r="W505" s="47"/>
      <c r="X505" s="47"/>
    </row>
    <row r="506">
      <c r="V506" s="45"/>
      <c r="W506" s="47"/>
      <c r="X506" s="47"/>
    </row>
    <row r="507">
      <c r="V507" s="45"/>
      <c r="W507" s="47"/>
      <c r="X507" s="47"/>
    </row>
    <row r="508">
      <c r="V508" s="45"/>
      <c r="W508" s="47"/>
      <c r="X508" s="47"/>
    </row>
    <row r="509">
      <c r="V509" s="45"/>
      <c r="W509" s="47"/>
      <c r="X509" s="47"/>
    </row>
    <row r="510">
      <c r="V510" s="45"/>
      <c r="W510" s="47"/>
      <c r="X510" s="47"/>
    </row>
    <row r="511">
      <c r="V511" s="45"/>
      <c r="W511" s="47"/>
      <c r="X511" s="47"/>
    </row>
    <row r="512">
      <c r="V512" s="45"/>
      <c r="W512" s="47"/>
      <c r="X512" s="47"/>
    </row>
    <row r="513">
      <c r="V513" s="45"/>
      <c r="W513" s="47"/>
      <c r="X513" s="47"/>
    </row>
    <row r="514">
      <c r="V514" s="45"/>
      <c r="W514" s="47"/>
      <c r="X514" s="47"/>
    </row>
    <row r="515">
      <c r="V515" s="45"/>
      <c r="W515" s="47"/>
      <c r="X515" s="47"/>
    </row>
    <row r="516">
      <c r="V516" s="45"/>
      <c r="W516" s="47"/>
      <c r="X516" s="47"/>
    </row>
    <row r="517">
      <c r="V517" s="45"/>
      <c r="W517" s="47"/>
      <c r="X517" s="47"/>
    </row>
    <row r="518">
      <c r="V518" s="45"/>
      <c r="W518" s="47"/>
      <c r="X518" s="47"/>
    </row>
    <row r="519">
      <c r="V519" s="45"/>
      <c r="W519" s="47"/>
      <c r="X519" s="47"/>
    </row>
    <row r="520">
      <c r="V520" s="45"/>
      <c r="W520" s="47"/>
      <c r="X520" s="47"/>
    </row>
    <row r="521">
      <c r="V521" s="45"/>
      <c r="W521" s="47"/>
      <c r="X521" s="47"/>
    </row>
    <row r="522">
      <c r="V522" s="45"/>
      <c r="W522" s="47"/>
      <c r="X522" s="47"/>
    </row>
    <row r="523">
      <c r="V523" s="45"/>
      <c r="W523" s="47"/>
      <c r="X523" s="47"/>
    </row>
    <row r="524">
      <c r="V524" s="45"/>
      <c r="W524" s="47"/>
      <c r="X524" s="47"/>
    </row>
    <row r="525">
      <c r="V525" s="45"/>
      <c r="W525" s="47"/>
      <c r="X525" s="47"/>
    </row>
    <row r="526">
      <c r="V526" s="45"/>
      <c r="W526" s="47"/>
      <c r="X526" s="47"/>
    </row>
    <row r="527">
      <c r="V527" s="45"/>
      <c r="W527" s="47"/>
      <c r="X527" s="47"/>
    </row>
    <row r="528">
      <c r="V528" s="45"/>
      <c r="W528" s="47"/>
      <c r="X528" s="47"/>
    </row>
    <row r="529">
      <c r="V529" s="45"/>
      <c r="W529" s="47"/>
      <c r="X529" s="47"/>
    </row>
    <row r="530">
      <c r="V530" s="45"/>
      <c r="W530" s="47"/>
      <c r="X530" s="47"/>
    </row>
    <row r="531">
      <c r="V531" s="45"/>
      <c r="W531" s="47"/>
      <c r="X531" s="47"/>
    </row>
    <row r="532">
      <c r="V532" s="45"/>
      <c r="W532" s="47"/>
      <c r="X532" s="47"/>
    </row>
    <row r="533">
      <c r="V533" s="45"/>
      <c r="W533" s="47"/>
      <c r="X533" s="47"/>
    </row>
    <row r="534">
      <c r="V534" s="45"/>
      <c r="W534" s="47"/>
      <c r="X534" s="47"/>
    </row>
    <row r="535">
      <c r="V535" s="45"/>
      <c r="W535" s="47"/>
      <c r="X535" s="47"/>
    </row>
    <row r="536">
      <c r="V536" s="45"/>
      <c r="W536" s="47"/>
      <c r="X536" s="47"/>
    </row>
    <row r="537">
      <c r="V537" s="45"/>
      <c r="W537" s="47"/>
      <c r="X537" s="47"/>
    </row>
    <row r="538">
      <c r="V538" s="45"/>
      <c r="W538" s="47"/>
      <c r="X538" s="47"/>
    </row>
    <row r="539">
      <c r="V539" s="45"/>
      <c r="W539" s="47"/>
      <c r="X539" s="47"/>
    </row>
    <row r="540">
      <c r="V540" s="45"/>
      <c r="W540" s="47"/>
      <c r="X540" s="47"/>
    </row>
    <row r="541">
      <c r="V541" s="45"/>
      <c r="W541" s="47"/>
      <c r="X541" s="47"/>
    </row>
    <row r="542">
      <c r="V542" s="45"/>
      <c r="W542" s="47"/>
      <c r="X542" s="47"/>
    </row>
    <row r="543">
      <c r="V543" s="45"/>
      <c r="W543" s="47"/>
      <c r="X543" s="47"/>
    </row>
    <row r="544">
      <c r="V544" s="45"/>
      <c r="W544" s="47"/>
      <c r="X544" s="47"/>
    </row>
    <row r="545">
      <c r="V545" s="45"/>
      <c r="W545" s="47"/>
      <c r="X545" s="47"/>
    </row>
    <row r="546">
      <c r="V546" s="45"/>
      <c r="W546" s="47"/>
      <c r="X546" s="47"/>
    </row>
    <row r="547">
      <c r="V547" s="45"/>
      <c r="W547" s="47"/>
      <c r="X547" s="47"/>
    </row>
    <row r="548">
      <c r="V548" s="45"/>
      <c r="W548" s="47"/>
      <c r="X548" s="47"/>
    </row>
    <row r="549">
      <c r="V549" s="45"/>
      <c r="W549" s="47"/>
      <c r="X549" s="47"/>
    </row>
    <row r="550">
      <c r="V550" s="45"/>
      <c r="W550" s="47"/>
      <c r="X550" s="47"/>
    </row>
    <row r="551">
      <c r="V551" s="45"/>
      <c r="W551" s="47"/>
      <c r="X551" s="47"/>
    </row>
    <row r="552">
      <c r="V552" s="45"/>
      <c r="W552" s="47"/>
      <c r="X552" s="47"/>
    </row>
    <row r="553">
      <c r="V553" s="45"/>
      <c r="W553" s="47"/>
      <c r="X553" s="47"/>
    </row>
    <row r="554">
      <c r="V554" s="45"/>
      <c r="W554" s="47"/>
      <c r="X554" s="47"/>
    </row>
    <row r="555">
      <c r="V555" s="45"/>
      <c r="W555" s="47"/>
      <c r="X555" s="47"/>
    </row>
    <row r="556">
      <c r="V556" s="45"/>
      <c r="W556" s="47"/>
      <c r="X556" s="47"/>
    </row>
    <row r="557">
      <c r="V557" s="45"/>
      <c r="W557" s="47"/>
      <c r="X557" s="47"/>
    </row>
    <row r="558">
      <c r="V558" s="45"/>
      <c r="W558" s="47"/>
      <c r="X558" s="47"/>
    </row>
    <row r="559">
      <c r="V559" s="45"/>
      <c r="W559" s="47"/>
      <c r="X559" s="47"/>
    </row>
    <row r="560">
      <c r="V560" s="45"/>
      <c r="W560" s="47"/>
      <c r="X560" s="47"/>
    </row>
    <row r="561">
      <c r="V561" s="45"/>
      <c r="W561" s="47"/>
      <c r="X561" s="47"/>
    </row>
    <row r="562">
      <c r="V562" s="45"/>
      <c r="W562" s="47"/>
      <c r="X562" s="47"/>
    </row>
    <row r="563">
      <c r="V563" s="45"/>
      <c r="W563" s="47"/>
      <c r="X563" s="47"/>
    </row>
    <row r="564">
      <c r="V564" s="45"/>
      <c r="W564" s="47"/>
      <c r="X564" s="47"/>
    </row>
    <row r="565">
      <c r="V565" s="45"/>
      <c r="W565" s="47"/>
      <c r="X565" s="47"/>
    </row>
    <row r="566">
      <c r="V566" s="45"/>
      <c r="W566" s="47"/>
      <c r="X566" s="47"/>
    </row>
    <row r="567">
      <c r="V567" s="45"/>
      <c r="W567" s="47"/>
      <c r="X567" s="47"/>
    </row>
    <row r="568">
      <c r="V568" s="45"/>
      <c r="W568" s="47"/>
      <c r="X568" s="47"/>
    </row>
    <row r="569">
      <c r="V569" s="45"/>
      <c r="W569" s="47"/>
      <c r="X569" s="47"/>
    </row>
    <row r="570">
      <c r="V570" s="45"/>
      <c r="W570" s="47"/>
      <c r="X570" s="47"/>
    </row>
    <row r="571">
      <c r="V571" s="45"/>
      <c r="W571" s="47"/>
      <c r="X571" s="47"/>
    </row>
    <row r="572">
      <c r="V572" s="45"/>
      <c r="W572" s="47"/>
      <c r="X572" s="47"/>
    </row>
    <row r="573">
      <c r="V573" s="45"/>
      <c r="W573" s="47"/>
      <c r="X573" s="47"/>
    </row>
    <row r="574">
      <c r="V574" s="45"/>
      <c r="W574" s="47"/>
      <c r="X574" s="47"/>
    </row>
    <row r="575">
      <c r="V575" s="45"/>
      <c r="W575" s="47"/>
      <c r="X575" s="47"/>
    </row>
    <row r="576">
      <c r="V576" s="45"/>
      <c r="W576" s="47"/>
      <c r="X576" s="47"/>
    </row>
    <row r="577">
      <c r="V577" s="45"/>
      <c r="W577" s="47"/>
      <c r="X577" s="47"/>
    </row>
    <row r="578">
      <c r="V578" s="45"/>
      <c r="W578" s="47"/>
      <c r="X578" s="47"/>
    </row>
    <row r="579">
      <c r="V579" s="45"/>
      <c r="W579" s="47"/>
      <c r="X579" s="47"/>
    </row>
    <row r="580">
      <c r="V580" s="45"/>
      <c r="W580" s="47"/>
      <c r="X580" s="47"/>
    </row>
    <row r="581">
      <c r="V581" s="45"/>
      <c r="W581" s="47"/>
      <c r="X581" s="47"/>
    </row>
    <row r="582">
      <c r="V582" s="45"/>
      <c r="W582" s="47"/>
      <c r="X582" s="47"/>
    </row>
    <row r="583">
      <c r="V583" s="45"/>
      <c r="W583" s="47"/>
      <c r="X583" s="47"/>
    </row>
    <row r="584">
      <c r="V584" s="45"/>
      <c r="W584" s="47"/>
      <c r="X584" s="47"/>
    </row>
    <row r="585">
      <c r="V585" s="45"/>
      <c r="W585" s="47"/>
      <c r="X585" s="47"/>
    </row>
    <row r="586">
      <c r="V586" s="45"/>
      <c r="W586" s="47"/>
      <c r="X586" s="47"/>
    </row>
    <row r="587">
      <c r="V587" s="45"/>
      <c r="W587" s="47"/>
      <c r="X587" s="47"/>
    </row>
    <row r="588">
      <c r="V588" s="45"/>
      <c r="W588" s="47"/>
      <c r="X588" s="47"/>
    </row>
    <row r="589">
      <c r="V589" s="45"/>
      <c r="W589" s="47"/>
      <c r="X589" s="47"/>
    </row>
    <row r="590">
      <c r="V590" s="45"/>
      <c r="W590" s="47"/>
      <c r="X590" s="47"/>
    </row>
    <row r="591">
      <c r="V591" s="45"/>
      <c r="W591" s="47"/>
      <c r="X591" s="47"/>
    </row>
    <row r="592">
      <c r="V592" s="45"/>
      <c r="W592" s="47"/>
      <c r="X592" s="47"/>
    </row>
    <row r="593">
      <c r="V593" s="45"/>
      <c r="W593" s="47"/>
      <c r="X593" s="47"/>
    </row>
    <row r="594">
      <c r="V594" s="45"/>
      <c r="W594" s="47"/>
      <c r="X594" s="47"/>
    </row>
    <row r="595">
      <c r="V595" s="45"/>
      <c r="W595" s="47"/>
      <c r="X595" s="47"/>
    </row>
    <row r="596">
      <c r="V596" s="45"/>
      <c r="W596" s="47"/>
      <c r="X596" s="47"/>
    </row>
    <row r="597">
      <c r="V597" s="45"/>
      <c r="W597" s="47"/>
      <c r="X597" s="47"/>
    </row>
    <row r="598">
      <c r="V598" s="45"/>
      <c r="W598" s="47"/>
      <c r="X598" s="47"/>
    </row>
    <row r="599">
      <c r="V599" s="45"/>
      <c r="W599" s="47"/>
      <c r="X599" s="47"/>
    </row>
    <row r="600">
      <c r="V600" s="45"/>
      <c r="W600" s="47"/>
      <c r="X600" s="47"/>
    </row>
    <row r="601">
      <c r="V601" s="45"/>
      <c r="W601" s="47"/>
      <c r="X601" s="47"/>
    </row>
    <row r="602">
      <c r="V602" s="45"/>
      <c r="W602" s="47"/>
      <c r="X602" s="47"/>
    </row>
    <row r="603">
      <c r="V603" s="45"/>
      <c r="W603" s="47"/>
      <c r="X603" s="47"/>
    </row>
    <row r="604">
      <c r="V604" s="45"/>
      <c r="W604" s="47"/>
      <c r="X604" s="47"/>
    </row>
    <row r="605">
      <c r="V605" s="45"/>
      <c r="W605" s="47"/>
      <c r="X605" s="47"/>
    </row>
    <row r="606">
      <c r="V606" s="45"/>
      <c r="W606" s="47"/>
      <c r="X606" s="47"/>
    </row>
    <row r="607">
      <c r="V607" s="45"/>
      <c r="W607" s="47"/>
      <c r="X607" s="47"/>
    </row>
    <row r="608">
      <c r="V608" s="45"/>
      <c r="W608" s="47"/>
      <c r="X608" s="47"/>
    </row>
    <row r="609">
      <c r="V609" s="45"/>
      <c r="W609" s="47"/>
      <c r="X609" s="47"/>
    </row>
    <row r="610">
      <c r="V610" s="45"/>
      <c r="W610" s="47"/>
      <c r="X610" s="47"/>
    </row>
    <row r="611">
      <c r="V611" s="45"/>
      <c r="W611" s="47"/>
      <c r="X611" s="47"/>
    </row>
    <row r="612">
      <c r="V612" s="45"/>
      <c r="W612" s="47"/>
      <c r="X612" s="47"/>
    </row>
    <row r="613">
      <c r="V613" s="45"/>
      <c r="W613" s="47"/>
      <c r="X613" s="47"/>
    </row>
    <row r="614">
      <c r="V614" s="45"/>
      <c r="W614" s="47"/>
      <c r="X614" s="47"/>
    </row>
    <row r="615">
      <c r="V615" s="45"/>
      <c r="W615" s="47"/>
      <c r="X615" s="47"/>
    </row>
    <row r="616">
      <c r="V616" s="45"/>
      <c r="W616" s="47"/>
      <c r="X616" s="47"/>
    </row>
    <row r="617">
      <c r="V617" s="45"/>
      <c r="W617" s="47"/>
      <c r="X617" s="47"/>
    </row>
    <row r="618">
      <c r="V618" s="45"/>
      <c r="W618" s="47"/>
      <c r="X618" s="47"/>
    </row>
    <row r="619">
      <c r="V619" s="45"/>
      <c r="W619" s="47"/>
      <c r="X619" s="47"/>
    </row>
    <row r="620">
      <c r="V620" s="45"/>
      <c r="W620" s="47"/>
      <c r="X620" s="47"/>
    </row>
    <row r="621">
      <c r="V621" s="45"/>
      <c r="W621" s="47"/>
      <c r="X621" s="47"/>
    </row>
    <row r="622">
      <c r="V622" s="45"/>
      <c r="W622" s="47"/>
      <c r="X622" s="47"/>
    </row>
    <row r="623">
      <c r="V623" s="45"/>
      <c r="W623" s="47"/>
      <c r="X623" s="47"/>
    </row>
    <row r="624">
      <c r="V624" s="45"/>
      <c r="W624" s="47"/>
      <c r="X624" s="47"/>
    </row>
    <row r="625">
      <c r="V625" s="45"/>
      <c r="W625" s="47"/>
      <c r="X625" s="47"/>
    </row>
    <row r="626">
      <c r="V626" s="45"/>
      <c r="W626" s="47"/>
      <c r="X626" s="47"/>
    </row>
    <row r="627">
      <c r="V627" s="45"/>
      <c r="W627" s="47"/>
      <c r="X627" s="47"/>
    </row>
    <row r="628">
      <c r="V628" s="45"/>
      <c r="W628" s="47"/>
      <c r="X628" s="47"/>
    </row>
    <row r="629">
      <c r="V629" s="45"/>
      <c r="W629" s="47"/>
      <c r="X629" s="47"/>
    </row>
    <row r="630">
      <c r="V630" s="45"/>
      <c r="W630" s="47"/>
      <c r="X630" s="47"/>
    </row>
    <row r="631">
      <c r="V631" s="45"/>
      <c r="W631" s="47"/>
      <c r="X631" s="47"/>
    </row>
    <row r="632">
      <c r="V632" s="45"/>
      <c r="W632" s="47"/>
      <c r="X632" s="47"/>
    </row>
    <row r="633">
      <c r="V633" s="45"/>
      <c r="W633" s="47"/>
      <c r="X633" s="47"/>
    </row>
    <row r="634">
      <c r="V634" s="45"/>
      <c r="W634" s="47"/>
      <c r="X634" s="47"/>
    </row>
    <row r="635">
      <c r="V635" s="45"/>
      <c r="W635" s="47"/>
      <c r="X635" s="47"/>
    </row>
    <row r="636">
      <c r="V636" s="45"/>
      <c r="W636" s="47"/>
      <c r="X636" s="47"/>
    </row>
    <row r="637">
      <c r="V637" s="45"/>
      <c r="W637" s="47"/>
      <c r="X637" s="47"/>
    </row>
    <row r="638">
      <c r="V638" s="45"/>
      <c r="W638" s="47"/>
      <c r="X638" s="47"/>
    </row>
    <row r="639">
      <c r="V639" s="45"/>
      <c r="W639" s="47"/>
      <c r="X639" s="47"/>
    </row>
    <row r="640">
      <c r="V640" s="45"/>
      <c r="W640" s="47"/>
      <c r="X640" s="47"/>
    </row>
    <row r="641">
      <c r="V641" s="45"/>
      <c r="W641" s="47"/>
      <c r="X641" s="47"/>
    </row>
    <row r="642">
      <c r="V642" s="45"/>
      <c r="W642" s="47"/>
      <c r="X642" s="47"/>
    </row>
    <row r="643">
      <c r="V643" s="45"/>
      <c r="W643" s="47"/>
      <c r="X643" s="47"/>
    </row>
    <row r="644">
      <c r="V644" s="45"/>
      <c r="W644" s="47"/>
      <c r="X644" s="47"/>
    </row>
    <row r="645">
      <c r="V645" s="45"/>
      <c r="W645" s="47"/>
      <c r="X645" s="47"/>
    </row>
    <row r="646">
      <c r="V646" s="45"/>
      <c r="W646" s="47"/>
      <c r="X646" s="47"/>
    </row>
    <row r="647">
      <c r="V647" s="45"/>
      <c r="W647" s="47"/>
      <c r="X647" s="47"/>
    </row>
    <row r="648">
      <c r="V648" s="45"/>
      <c r="W648" s="47"/>
      <c r="X648" s="47"/>
    </row>
    <row r="649">
      <c r="V649" s="45"/>
      <c r="W649" s="47"/>
      <c r="X649" s="47"/>
    </row>
    <row r="650">
      <c r="V650" s="45"/>
      <c r="W650" s="47"/>
      <c r="X650" s="47"/>
    </row>
    <row r="651">
      <c r="V651" s="45"/>
      <c r="W651" s="47"/>
      <c r="X651" s="47"/>
    </row>
    <row r="652">
      <c r="V652" s="45"/>
      <c r="W652" s="47"/>
      <c r="X652" s="47"/>
    </row>
    <row r="653">
      <c r="V653" s="45"/>
      <c r="W653" s="47"/>
      <c r="X653" s="47"/>
    </row>
    <row r="654">
      <c r="V654" s="45"/>
      <c r="W654" s="47"/>
      <c r="X654" s="47"/>
    </row>
    <row r="655">
      <c r="V655" s="45"/>
      <c r="W655" s="47"/>
      <c r="X655" s="47"/>
    </row>
    <row r="656">
      <c r="V656" s="45"/>
      <c r="W656" s="47"/>
      <c r="X656" s="47"/>
    </row>
    <row r="657">
      <c r="V657" s="45"/>
      <c r="W657" s="47"/>
      <c r="X657" s="47"/>
    </row>
    <row r="658">
      <c r="V658" s="45"/>
      <c r="W658" s="47"/>
      <c r="X658" s="47"/>
    </row>
    <row r="659">
      <c r="V659" s="45"/>
      <c r="W659" s="47"/>
      <c r="X659" s="47"/>
    </row>
    <row r="660">
      <c r="V660" s="45"/>
      <c r="W660" s="47"/>
      <c r="X660" s="47"/>
    </row>
    <row r="661">
      <c r="V661" s="45"/>
      <c r="W661" s="47"/>
      <c r="X661" s="47"/>
    </row>
    <row r="662">
      <c r="V662" s="45"/>
      <c r="W662" s="47"/>
      <c r="X662" s="47"/>
    </row>
    <row r="663">
      <c r="V663" s="45"/>
      <c r="W663" s="47"/>
      <c r="X663" s="47"/>
    </row>
    <row r="664">
      <c r="V664" s="45"/>
      <c r="W664" s="47"/>
      <c r="X664" s="47"/>
    </row>
    <row r="665">
      <c r="V665" s="45"/>
      <c r="W665" s="47"/>
      <c r="X665" s="47"/>
    </row>
    <row r="666">
      <c r="V666" s="45"/>
      <c r="W666" s="47"/>
      <c r="X666" s="47"/>
    </row>
    <row r="667">
      <c r="V667" s="45"/>
      <c r="W667" s="47"/>
      <c r="X667" s="47"/>
    </row>
    <row r="668">
      <c r="V668" s="45"/>
      <c r="W668" s="47"/>
      <c r="X668" s="47"/>
    </row>
    <row r="669">
      <c r="V669" s="45"/>
      <c r="W669" s="47"/>
      <c r="X669" s="47"/>
    </row>
    <row r="670">
      <c r="V670" s="45"/>
      <c r="W670" s="47"/>
      <c r="X670" s="47"/>
    </row>
    <row r="671">
      <c r="V671" s="45"/>
      <c r="W671" s="47"/>
      <c r="X671" s="47"/>
    </row>
    <row r="672">
      <c r="V672" s="45"/>
      <c r="W672" s="47"/>
      <c r="X672" s="47"/>
    </row>
    <row r="673">
      <c r="V673" s="45"/>
      <c r="W673" s="47"/>
      <c r="X673" s="47"/>
    </row>
    <row r="674">
      <c r="V674" s="45"/>
      <c r="W674" s="47"/>
      <c r="X674" s="47"/>
    </row>
    <row r="675">
      <c r="V675" s="45"/>
      <c r="W675" s="47"/>
      <c r="X675" s="47"/>
    </row>
    <row r="676">
      <c r="V676" s="45"/>
      <c r="W676" s="47"/>
      <c r="X676" s="47"/>
    </row>
    <row r="677">
      <c r="V677" s="45"/>
      <c r="W677" s="47"/>
      <c r="X677" s="47"/>
    </row>
    <row r="678">
      <c r="V678" s="45"/>
      <c r="W678" s="47"/>
      <c r="X678" s="47"/>
    </row>
    <row r="679">
      <c r="V679" s="45"/>
      <c r="W679" s="47"/>
      <c r="X679" s="47"/>
    </row>
    <row r="680">
      <c r="V680" s="45"/>
      <c r="W680" s="47"/>
      <c r="X680" s="47"/>
    </row>
    <row r="681">
      <c r="V681" s="45"/>
      <c r="W681" s="47"/>
      <c r="X681" s="47"/>
    </row>
    <row r="682">
      <c r="V682" s="45"/>
      <c r="W682" s="47"/>
      <c r="X682" s="47"/>
    </row>
    <row r="683">
      <c r="V683" s="45"/>
      <c r="W683" s="47"/>
      <c r="X683" s="47"/>
    </row>
    <row r="684">
      <c r="V684" s="45"/>
      <c r="W684" s="47"/>
      <c r="X684" s="47"/>
    </row>
    <row r="685">
      <c r="V685" s="45"/>
      <c r="W685" s="47"/>
      <c r="X685" s="47"/>
    </row>
    <row r="686">
      <c r="V686" s="45"/>
      <c r="W686" s="47"/>
      <c r="X686" s="47"/>
    </row>
    <row r="687">
      <c r="V687" s="45"/>
      <c r="W687" s="47"/>
      <c r="X687" s="47"/>
    </row>
    <row r="688">
      <c r="V688" s="45"/>
      <c r="W688" s="47"/>
      <c r="X688" s="47"/>
    </row>
    <row r="689">
      <c r="V689" s="45"/>
      <c r="W689" s="47"/>
      <c r="X689" s="47"/>
    </row>
    <row r="690">
      <c r="V690" s="45"/>
      <c r="W690" s="47"/>
      <c r="X690" s="47"/>
    </row>
    <row r="691">
      <c r="V691" s="45"/>
      <c r="W691" s="47"/>
      <c r="X691" s="47"/>
    </row>
    <row r="692">
      <c r="V692" s="45"/>
      <c r="W692" s="47"/>
      <c r="X692" s="47"/>
    </row>
    <row r="693">
      <c r="V693" s="45"/>
      <c r="W693" s="47"/>
      <c r="X693" s="47"/>
    </row>
    <row r="694">
      <c r="V694" s="45"/>
      <c r="W694" s="47"/>
      <c r="X694" s="47"/>
    </row>
    <row r="695">
      <c r="V695" s="45"/>
      <c r="W695" s="47"/>
      <c r="X695" s="47"/>
    </row>
    <row r="696">
      <c r="V696" s="45"/>
      <c r="W696" s="47"/>
      <c r="X696" s="47"/>
    </row>
    <row r="697">
      <c r="V697" s="45"/>
      <c r="W697" s="47"/>
      <c r="X697" s="47"/>
    </row>
    <row r="698">
      <c r="V698" s="45"/>
      <c r="W698" s="47"/>
      <c r="X698" s="47"/>
    </row>
    <row r="699">
      <c r="V699" s="45"/>
      <c r="W699" s="47"/>
      <c r="X699" s="47"/>
    </row>
    <row r="700">
      <c r="V700" s="45"/>
      <c r="W700" s="47"/>
      <c r="X700" s="47"/>
    </row>
    <row r="701">
      <c r="V701" s="45"/>
      <c r="W701" s="47"/>
      <c r="X701" s="47"/>
    </row>
    <row r="702">
      <c r="V702" s="45"/>
      <c r="W702" s="47"/>
      <c r="X702" s="47"/>
    </row>
    <row r="703">
      <c r="V703" s="45"/>
      <c r="W703" s="47"/>
      <c r="X703" s="47"/>
    </row>
    <row r="704">
      <c r="V704" s="45"/>
      <c r="W704" s="47"/>
      <c r="X704" s="47"/>
    </row>
    <row r="705">
      <c r="V705" s="45"/>
      <c r="W705" s="47"/>
      <c r="X705" s="47"/>
    </row>
    <row r="706">
      <c r="V706" s="45"/>
      <c r="W706" s="47"/>
      <c r="X706" s="47"/>
    </row>
    <row r="707">
      <c r="V707" s="45"/>
      <c r="W707" s="47"/>
      <c r="X707" s="47"/>
    </row>
    <row r="708">
      <c r="V708" s="45"/>
      <c r="W708" s="47"/>
      <c r="X708" s="47"/>
    </row>
    <row r="709">
      <c r="V709" s="45"/>
      <c r="W709" s="47"/>
      <c r="X709" s="47"/>
    </row>
    <row r="710">
      <c r="V710" s="45"/>
      <c r="W710" s="47"/>
      <c r="X710" s="47"/>
    </row>
    <row r="711">
      <c r="V711" s="45"/>
      <c r="W711" s="47"/>
      <c r="X711" s="47"/>
    </row>
    <row r="712">
      <c r="V712" s="45"/>
      <c r="W712" s="47"/>
      <c r="X712" s="47"/>
    </row>
    <row r="713">
      <c r="V713" s="45"/>
      <c r="W713" s="47"/>
      <c r="X713" s="47"/>
    </row>
    <row r="714">
      <c r="V714" s="45"/>
      <c r="W714" s="47"/>
      <c r="X714" s="47"/>
    </row>
    <row r="715">
      <c r="V715" s="45"/>
      <c r="W715" s="47"/>
      <c r="X715" s="47"/>
    </row>
    <row r="716">
      <c r="V716" s="45"/>
      <c r="W716" s="47"/>
      <c r="X716" s="47"/>
    </row>
    <row r="717">
      <c r="V717" s="45"/>
      <c r="W717" s="47"/>
      <c r="X717" s="47"/>
    </row>
    <row r="718">
      <c r="V718" s="45"/>
      <c r="W718" s="47"/>
      <c r="X718" s="47"/>
    </row>
    <row r="719">
      <c r="V719" s="45"/>
      <c r="W719" s="47"/>
      <c r="X719" s="47"/>
    </row>
    <row r="720">
      <c r="V720" s="45"/>
      <c r="W720" s="47"/>
      <c r="X720" s="47"/>
    </row>
    <row r="721">
      <c r="V721" s="45"/>
      <c r="W721" s="47"/>
      <c r="X721" s="47"/>
    </row>
    <row r="722">
      <c r="V722" s="45"/>
      <c r="W722" s="47"/>
      <c r="X722" s="47"/>
    </row>
    <row r="723">
      <c r="V723" s="45"/>
      <c r="W723" s="47"/>
      <c r="X723" s="47"/>
    </row>
    <row r="724">
      <c r="V724" s="45"/>
      <c r="W724" s="47"/>
      <c r="X724" s="47"/>
    </row>
    <row r="725">
      <c r="V725" s="45"/>
      <c r="W725" s="47"/>
      <c r="X725" s="47"/>
    </row>
    <row r="726">
      <c r="V726" s="45"/>
      <c r="W726" s="47"/>
      <c r="X726" s="47"/>
    </row>
    <row r="727">
      <c r="V727" s="45"/>
      <c r="W727" s="47"/>
      <c r="X727" s="47"/>
    </row>
    <row r="728">
      <c r="V728" s="45"/>
      <c r="W728" s="47"/>
      <c r="X728" s="47"/>
    </row>
    <row r="729">
      <c r="V729" s="45"/>
      <c r="W729" s="47"/>
      <c r="X729" s="47"/>
    </row>
    <row r="730">
      <c r="V730" s="45"/>
      <c r="W730" s="47"/>
      <c r="X730" s="47"/>
    </row>
    <row r="731">
      <c r="V731" s="45"/>
      <c r="W731" s="47"/>
      <c r="X731" s="47"/>
    </row>
    <row r="732">
      <c r="V732" s="45"/>
      <c r="W732" s="47"/>
      <c r="X732" s="47"/>
    </row>
    <row r="733">
      <c r="V733" s="45"/>
      <c r="W733" s="47"/>
      <c r="X733" s="47"/>
    </row>
    <row r="734">
      <c r="V734" s="45"/>
      <c r="W734" s="47"/>
      <c r="X734" s="47"/>
    </row>
    <row r="735">
      <c r="V735" s="45"/>
      <c r="W735" s="47"/>
      <c r="X735" s="47"/>
    </row>
    <row r="736">
      <c r="V736" s="45"/>
      <c r="W736" s="47"/>
      <c r="X736" s="47"/>
    </row>
    <row r="737">
      <c r="V737" s="45"/>
      <c r="W737" s="47"/>
      <c r="X737" s="47"/>
    </row>
    <row r="738">
      <c r="V738" s="45"/>
      <c r="W738" s="47"/>
      <c r="X738" s="47"/>
    </row>
    <row r="739">
      <c r="V739" s="45"/>
      <c r="W739" s="47"/>
      <c r="X739" s="47"/>
    </row>
    <row r="740">
      <c r="V740" s="45"/>
      <c r="W740" s="47"/>
      <c r="X740" s="47"/>
    </row>
    <row r="741">
      <c r="V741" s="45"/>
      <c r="W741" s="47"/>
      <c r="X741" s="47"/>
    </row>
    <row r="742">
      <c r="V742" s="45"/>
      <c r="W742" s="47"/>
      <c r="X742" s="47"/>
    </row>
    <row r="743">
      <c r="V743" s="45"/>
      <c r="W743" s="47"/>
      <c r="X743" s="47"/>
    </row>
    <row r="744">
      <c r="V744" s="45"/>
      <c r="W744" s="47"/>
      <c r="X744" s="47"/>
    </row>
    <row r="745">
      <c r="V745" s="45"/>
      <c r="W745" s="47"/>
      <c r="X745" s="47"/>
    </row>
    <row r="746">
      <c r="V746" s="45"/>
      <c r="W746" s="47"/>
      <c r="X746" s="47"/>
    </row>
    <row r="747">
      <c r="V747" s="45"/>
      <c r="W747" s="47"/>
      <c r="X747" s="47"/>
    </row>
    <row r="748">
      <c r="V748" s="45"/>
      <c r="W748" s="47"/>
      <c r="X748" s="47"/>
    </row>
    <row r="749">
      <c r="V749" s="45"/>
      <c r="W749" s="47"/>
      <c r="X749" s="47"/>
    </row>
    <row r="750">
      <c r="V750" s="45"/>
      <c r="W750" s="47"/>
      <c r="X750" s="47"/>
    </row>
    <row r="751">
      <c r="V751" s="45"/>
      <c r="W751" s="47"/>
      <c r="X751" s="47"/>
    </row>
    <row r="752">
      <c r="V752" s="45"/>
      <c r="W752" s="47"/>
      <c r="X752" s="47"/>
    </row>
    <row r="753">
      <c r="V753" s="45"/>
      <c r="W753" s="47"/>
      <c r="X753" s="47"/>
    </row>
    <row r="754">
      <c r="V754" s="45"/>
      <c r="W754" s="47"/>
      <c r="X754" s="47"/>
    </row>
    <row r="755">
      <c r="V755" s="45"/>
      <c r="W755" s="47"/>
      <c r="X755" s="47"/>
    </row>
    <row r="756">
      <c r="V756" s="45"/>
      <c r="W756" s="47"/>
      <c r="X756" s="47"/>
    </row>
    <row r="757">
      <c r="V757" s="45"/>
      <c r="W757" s="47"/>
      <c r="X757" s="47"/>
    </row>
    <row r="758">
      <c r="V758" s="45"/>
      <c r="W758" s="47"/>
      <c r="X758" s="47"/>
    </row>
    <row r="759">
      <c r="V759" s="45"/>
      <c r="W759" s="47"/>
      <c r="X759" s="47"/>
    </row>
    <row r="760">
      <c r="V760" s="45"/>
      <c r="W760" s="47"/>
      <c r="X760" s="47"/>
    </row>
    <row r="761">
      <c r="V761" s="45"/>
      <c r="W761" s="47"/>
      <c r="X761" s="47"/>
    </row>
    <row r="762">
      <c r="V762" s="45"/>
      <c r="W762" s="47"/>
      <c r="X762" s="47"/>
    </row>
    <row r="763">
      <c r="V763" s="45"/>
      <c r="W763" s="47"/>
      <c r="X763" s="47"/>
    </row>
    <row r="764">
      <c r="V764" s="45"/>
      <c r="W764" s="47"/>
      <c r="X764" s="47"/>
    </row>
    <row r="765">
      <c r="V765" s="45"/>
      <c r="W765" s="47"/>
      <c r="X765" s="47"/>
    </row>
    <row r="766">
      <c r="V766" s="45"/>
      <c r="W766" s="47"/>
      <c r="X766" s="47"/>
    </row>
    <row r="767">
      <c r="V767" s="45"/>
      <c r="W767" s="47"/>
      <c r="X767" s="47"/>
    </row>
    <row r="768">
      <c r="V768" s="45"/>
      <c r="W768" s="47"/>
      <c r="X768" s="47"/>
    </row>
    <row r="769">
      <c r="V769" s="45"/>
      <c r="W769" s="47"/>
      <c r="X769" s="47"/>
    </row>
    <row r="770">
      <c r="V770" s="45"/>
      <c r="W770" s="47"/>
      <c r="X770" s="47"/>
    </row>
    <row r="771">
      <c r="V771" s="45"/>
      <c r="W771" s="47"/>
      <c r="X771" s="47"/>
    </row>
    <row r="772">
      <c r="V772" s="45"/>
      <c r="W772" s="47"/>
      <c r="X772" s="47"/>
    </row>
    <row r="773">
      <c r="V773" s="45"/>
      <c r="W773" s="47"/>
      <c r="X773" s="47"/>
    </row>
    <row r="774">
      <c r="V774" s="45"/>
      <c r="W774" s="47"/>
      <c r="X774" s="47"/>
    </row>
    <row r="775">
      <c r="V775" s="45"/>
      <c r="W775" s="47"/>
      <c r="X775" s="47"/>
    </row>
    <row r="776">
      <c r="V776" s="45"/>
      <c r="W776" s="47"/>
      <c r="X776" s="47"/>
    </row>
    <row r="777">
      <c r="V777" s="45"/>
      <c r="W777" s="47"/>
      <c r="X777" s="47"/>
    </row>
    <row r="778">
      <c r="V778" s="45"/>
      <c r="W778" s="47"/>
      <c r="X778" s="47"/>
    </row>
    <row r="779">
      <c r="V779" s="45"/>
      <c r="W779" s="47"/>
      <c r="X779" s="47"/>
    </row>
    <row r="780">
      <c r="V780" s="45"/>
      <c r="W780" s="47"/>
      <c r="X780" s="47"/>
    </row>
    <row r="781">
      <c r="V781" s="45"/>
      <c r="W781" s="47"/>
      <c r="X781" s="47"/>
    </row>
    <row r="782">
      <c r="V782" s="45"/>
      <c r="W782" s="47"/>
      <c r="X782" s="47"/>
    </row>
    <row r="783">
      <c r="V783" s="45"/>
      <c r="W783" s="47"/>
      <c r="X783" s="47"/>
    </row>
    <row r="784">
      <c r="V784" s="45"/>
      <c r="W784" s="47"/>
      <c r="X784" s="47"/>
    </row>
    <row r="785">
      <c r="V785" s="45"/>
      <c r="W785" s="47"/>
      <c r="X785" s="47"/>
    </row>
    <row r="786">
      <c r="V786" s="45"/>
      <c r="W786" s="47"/>
      <c r="X786" s="47"/>
    </row>
    <row r="787">
      <c r="V787" s="45"/>
      <c r="W787" s="47"/>
      <c r="X787" s="47"/>
    </row>
    <row r="788">
      <c r="V788" s="45"/>
      <c r="W788" s="47"/>
      <c r="X788" s="47"/>
    </row>
    <row r="789">
      <c r="V789" s="45"/>
      <c r="W789" s="47"/>
      <c r="X789" s="47"/>
    </row>
    <row r="790">
      <c r="V790" s="45"/>
      <c r="W790" s="47"/>
      <c r="X790" s="47"/>
    </row>
    <row r="791">
      <c r="V791" s="45"/>
      <c r="W791" s="47"/>
      <c r="X791" s="47"/>
    </row>
    <row r="792">
      <c r="V792" s="45"/>
      <c r="W792" s="47"/>
      <c r="X792" s="47"/>
    </row>
    <row r="793">
      <c r="V793" s="45"/>
      <c r="W793" s="47"/>
      <c r="X793" s="47"/>
    </row>
    <row r="794">
      <c r="V794" s="45"/>
      <c r="W794" s="47"/>
      <c r="X794" s="47"/>
    </row>
    <row r="795">
      <c r="V795" s="45"/>
      <c r="W795" s="47"/>
      <c r="X795" s="47"/>
    </row>
    <row r="796">
      <c r="V796" s="45"/>
      <c r="W796" s="47"/>
      <c r="X796" s="47"/>
    </row>
    <row r="797">
      <c r="V797" s="45"/>
      <c r="W797" s="47"/>
      <c r="X797" s="47"/>
    </row>
    <row r="798">
      <c r="V798" s="45"/>
      <c r="W798" s="47"/>
      <c r="X798" s="47"/>
    </row>
    <row r="799">
      <c r="V799" s="45"/>
      <c r="W799" s="47"/>
      <c r="X799" s="47"/>
    </row>
    <row r="800">
      <c r="V800" s="45"/>
      <c r="W800" s="47"/>
      <c r="X800" s="47"/>
    </row>
    <row r="801">
      <c r="V801" s="45"/>
      <c r="W801" s="47"/>
      <c r="X801" s="47"/>
    </row>
    <row r="802">
      <c r="V802" s="45"/>
      <c r="W802" s="47"/>
      <c r="X802" s="47"/>
    </row>
    <row r="803">
      <c r="V803" s="45"/>
      <c r="W803" s="47"/>
      <c r="X803" s="47"/>
    </row>
    <row r="804">
      <c r="V804" s="45"/>
      <c r="W804" s="47"/>
      <c r="X804" s="47"/>
    </row>
    <row r="805">
      <c r="V805" s="45"/>
      <c r="W805" s="47"/>
      <c r="X805" s="47"/>
    </row>
    <row r="806">
      <c r="V806" s="45"/>
      <c r="W806" s="47"/>
      <c r="X806" s="47"/>
    </row>
    <row r="807">
      <c r="V807" s="45"/>
      <c r="W807" s="47"/>
      <c r="X807" s="47"/>
    </row>
    <row r="808">
      <c r="V808" s="45"/>
      <c r="W808" s="47"/>
      <c r="X808" s="47"/>
    </row>
    <row r="809">
      <c r="V809" s="45"/>
      <c r="W809" s="47"/>
      <c r="X809" s="47"/>
    </row>
    <row r="810">
      <c r="V810" s="45"/>
      <c r="W810" s="47"/>
      <c r="X810" s="47"/>
    </row>
    <row r="811">
      <c r="V811" s="45"/>
      <c r="W811" s="47"/>
      <c r="X811" s="47"/>
    </row>
    <row r="812">
      <c r="V812" s="45"/>
      <c r="W812" s="47"/>
      <c r="X812" s="47"/>
    </row>
    <row r="813">
      <c r="V813" s="45"/>
      <c r="W813" s="47"/>
      <c r="X813" s="47"/>
    </row>
    <row r="814">
      <c r="V814" s="45"/>
      <c r="W814" s="47"/>
      <c r="X814" s="47"/>
    </row>
    <row r="815">
      <c r="V815" s="45"/>
      <c r="W815" s="47"/>
      <c r="X815" s="47"/>
    </row>
    <row r="816">
      <c r="V816" s="45"/>
      <c r="W816" s="47"/>
      <c r="X816" s="47"/>
    </row>
    <row r="817">
      <c r="V817" s="45"/>
      <c r="W817" s="47"/>
      <c r="X817" s="47"/>
    </row>
    <row r="818">
      <c r="V818" s="45"/>
      <c r="W818" s="47"/>
      <c r="X818" s="47"/>
    </row>
    <row r="819">
      <c r="V819" s="45"/>
      <c r="W819" s="47"/>
      <c r="X819" s="47"/>
    </row>
    <row r="820">
      <c r="V820" s="45"/>
      <c r="W820" s="47"/>
      <c r="X820" s="47"/>
    </row>
    <row r="821">
      <c r="V821" s="45"/>
      <c r="W821" s="47"/>
      <c r="X821" s="47"/>
    </row>
    <row r="822">
      <c r="V822" s="45"/>
      <c r="W822" s="47"/>
      <c r="X822" s="47"/>
    </row>
    <row r="823">
      <c r="V823" s="45"/>
      <c r="W823" s="47"/>
      <c r="X823" s="47"/>
    </row>
    <row r="824">
      <c r="V824" s="45"/>
      <c r="W824" s="47"/>
      <c r="X824" s="47"/>
    </row>
    <row r="825">
      <c r="V825" s="45"/>
      <c r="W825" s="47"/>
      <c r="X825" s="47"/>
    </row>
    <row r="826">
      <c r="V826" s="45"/>
      <c r="W826" s="47"/>
      <c r="X826" s="47"/>
    </row>
    <row r="827">
      <c r="V827" s="45"/>
      <c r="W827" s="47"/>
      <c r="X827" s="47"/>
    </row>
    <row r="828">
      <c r="V828" s="45"/>
      <c r="W828" s="47"/>
      <c r="X828" s="47"/>
    </row>
    <row r="829">
      <c r="V829" s="45"/>
      <c r="W829" s="47"/>
      <c r="X829" s="47"/>
    </row>
    <row r="830">
      <c r="V830" s="45"/>
      <c r="W830" s="47"/>
      <c r="X830" s="47"/>
    </row>
    <row r="831">
      <c r="V831" s="45"/>
      <c r="W831" s="47"/>
      <c r="X831" s="47"/>
    </row>
    <row r="832">
      <c r="V832" s="45"/>
      <c r="W832" s="47"/>
      <c r="X832" s="47"/>
    </row>
    <row r="833">
      <c r="V833" s="45"/>
      <c r="W833" s="47"/>
      <c r="X833" s="47"/>
    </row>
    <row r="834">
      <c r="V834" s="45"/>
      <c r="W834" s="47"/>
      <c r="X834" s="47"/>
    </row>
    <row r="835">
      <c r="V835" s="45"/>
      <c r="W835" s="47"/>
      <c r="X835" s="47"/>
    </row>
    <row r="836">
      <c r="V836" s="45"/>
      <c r="W836" s="47"/>
      <c r="X836" s="47"/>
    </row>
    <row r="837">
      <c r="V837" s="45"/>
      <c r="W837" s="47"/>
      <c r="X837" s="47"/>
    </row>
    <row r="838">
      <c r="V838" s="45"/>
      <c r="W838" s="47"/>
      <c r="X838" s="47"/>
    </row>
    <row r="839">
      <c r="V839" s="45"/>
      <c r="W839" s="47"/>
      <c r="X839" s="47"/>
    </row>
    <row r="840">
      <c r="V840" s="45"/>
      <c r="W840" s="47"/>
      <c r="X840" s="47"/>
    </row>
    <row r="841">
      <c r="V841" s="45"/>
      <c r="W841" s="47"/>
      <c r="X841" s="47"/>
    </row>
    <row r="842">
      <c r="V842" s="45"/>
      <c r="W842" s="47"/>
      <c r="X842" s="47"/>
    </row>
    <row r="843">
      <c r="V843" s="45"/>
      <c r="W843" s="47"/>
      <c r="X843" s="47"/>
    </row>
    <row r="844">
      <c r="V844" s="45"/>
      <c r="W844" s="47"/>
      <c r="X844" s="47"/>
    </row>
    <row r="845">
      <c r="V845" s="45"/>
      <c r="W845" s="47"/>
      <c r="X845" s="47"/>
    </row>
    <row r="846">
      <c r="V846" s="45"/>
      <c r="W846" s="47"/>
      <c r="X846" s="47"/>
    </row>
    <row r="847">
      <c r="V847" s="45"/>
      <c r="W847" s="47"/>
      <c r="X847" s="47"/>
    </row>
    <row r="848">
      <c r="V848" s="45"/>
      <c r="W848" s="47"/>
      <c r="X848" s="47"/>
    </row>
    <row r="849">
      <c r="V849" s="45"/>
      <c r="W849" s="47"/>
      <c r="X849" s="47"/>
    </row>
    <row r="850">
      <c r="V850" s="45"/>
      <c r="W850" s="47"/>
      <c r="X850" s="47"/>
    </row>
    <row r="851">
      <c r="V851" s="45"/>
      <c r="W851" s="47"/>
      <c r="X851" s="47"/>
    </row>
    <row r="852">
      <c r="V852" s="45"/>
      <c r="W852" s="47"/>
      <c r="X852" s="47"/>
    </row>
    <row r="853">
      <c r="V853" s="45"/>
      <c r="W853" s="47"/>
      <c r="X853" s="47"/>
    </row>
    <row r="854">
      <c r="V854" s="45"/>
      <c r="W854" s="47"/>
      <c r="X854" s="47"/>
    </row>
    <row r="855">
      <c r="V855" s="45"/>
      <c r="W855" s="47"/>
      <c r="X855" s="47"/>
    </row>
    <row r="856">
      <c r="V856" s="45"/>
      <c r="W856" s="47"/>
      <c r="X856" s="47"/>
    </row>
    <row r="857">
      <c r="V857" s="45"/>
      <c r="W857" s="47"/>
      <c r="X857" s="47"/>
    </row>
    <row r="858">
      <c r="V858" s="45"/>
      <c r="W858" s="47"/>
      <c r="X858" s="47"/>
    </row>
    <row r="859">
      <c r="V859" s="45"/>
      <c r="W859" s="47"/>
      <c r="X859" s="47"/>
    </row>
    <row r="860">
      <c r="V860" s="45"/>
      <c r="W860" s="47"/>
      <c r="X860" s="47"/>
    </row>
    <row r="861">
      <c r="V861" s="45"/>
      <c r="W861" s="47"/>
      <c r="X861" s="47"/>
    </row>
    <row r="862">
      <c r="V862" s="45"/>
      <c r="W862" s="47"/>
      <c r="X862" s="47"/>
    </row>
    <row r="863">
      <c r="V863" s="45"/>
      <c r="W863" s="47"/>
      <c r="X863" s="47"/>
    </row>
    <row r="864">
      <c r="V864" s="45"/>
      <c r="W864" s="47"/>
      <c r="X864" s="47"/>
    </row>
    <row r="865">
      <c r="V865" s="45"/>
      <c r="W865" s="47"/>
      <c r="X865" s="47"/>
    </row>
    <row r="866">
      <c r="V866" s="45"/>
      <c r="W866" s="47"/>
      <c r="X866" s="47"/>
    </row>
    <row r="867">
      <c r="V867" s="45"/>
      <c r="W867" s="47"/>
      <c r="X867" s="47"/>
    </row>
    <row r="868">
      <c r="V868" s="45"/>
      <c r="W868" s="47"/>
      <c r="X868" s="47"/>
    </row>
    <row r="869">
      <c r="V869" s="45"/>
      <c r="W869" s="47"/>
      <c r="X869" s="47"/>
    </row>
    <row r="870">
      <c r="V870" s="45"/>
      <c r="W870" s="47"/>
      <c r="X870" s="47"/>
    </row>
    <row r="871">
      <c r="V871" s="45"/>
      <c r="W871" s="47"/>
      <c r="X871" s="47"/>
    </row>
    <row r="872">
      <c r="V872" s="45"/>
      <c r="W872" s="47"/>
      <c r="X872" s="47"/>
    </row>
    <row r="873">
      <c r="V873" s="45"/>
      <c r="W873" s="47"/>
      <c r="X873" s="47"/>
    </row>
    <row r="874">
      <c r="V874" s="45"/>
      <c r="W874" s="47"/>
      <c r="X874" s="47"/>
    </row>
    <row r="875">
      <c r="V875" s="45"/>
      <c r="W875" s="47"/>
      <c r="X875" s="47"/>
    </row>
    <row r="876">
      <c r="V876" s="45"/>
      <c r="W876" s="47"/>
      <c r="X876" s="47"/>
    </row>
    <row r="877">
      <c r="V877" s="45"/>
      <c r="W877" s="47"/>
      <c r="X877" s="47"/>
    </row>
    <row r="878">
      <c r="V878" s="45"/>
      <c r="W878" s="47"/>
      <c r="X878" s="47"/>
    </row>
    <row r="879">
      <c r="V879" s="45"/>
      <c r="W879" s="47"/>
      <c r="X879" s="47"/>
    </row>
    <row r="880">
      <c r="V880" s="45"/>
      <c r="W880" s="47"/>
      <c r="X880" s="47"/>
    </row>
    <row r="881">
      <c r="V881" s="45"/>
      <c r="W881" s="47"/>
      <c r="X881" s="47"/>
    </row>
    <row r="882">
      <c r="V882" s="45"/>
      <c r="W882" s="47"/>
      <c r="X882" s="47"/>
    </row>
    <row r="883">
      <c r="V883" s="45"/>
      <c r="W883" s="47"/>
      <c r="X883" s="47"/>
    </row>
    <row r="884">
      <c r="V884" s="45"/>
      <c r="W884" s="47"/>
      <c r="X884" s="47"/>
    </row>
    <row r="885">
      <c r="V885" s="45"/>
      <c r="W885" s="47"/>
      <c r="X885" s="47"/>
    </row>
    <row r="886">
      <c r="V886" s="45"/>
      <c r="W886" s="47"/>
      <c r="X886" s="47"/>
    </row>
    <row r="887">
      <c r="V887" s="45"/>
      <c r="W887" s="47"/>
      <c r="X887" s="47"/>
    </row>
    <row r="888">
      <c r="V888" s="45"/>
      <c r="W888" s="47"/>
      <c r="X888" s="47"/>
    </row>
    <row r="889">
      <c r="V889" s="45"/>
      <c r="W889" s="47"/>
      <c r="X889" s="47"/>
    </row>
    <row r="890">
      <c r="V890" s="45"/>
      <c r="W890" s="47"/>
      <c r="X890" s="47"/>
    </row>
    <row r="891">
      <c r="V891" s="45"/>
      <c r="W891" s="47"/>
      <c r="X891" s="47"/>
    </row>
    <row r="892">
      <c r="V892" s="45"/>
      <c r="W892" s="47"/>
      <c r="X892" s="47"/>
    </row>
    <row r="893">
      <c r="V893" s="45"/>
      <c r="W893" s="47"/>
      <c r="X893" s="47"/>
    </row>
    <row r="894">
      <c r="V894" s="45"/>
      <c r="W894" s="47"/>
      <c r="X894" s="47"/>
    </row>
    <row r="895">
      <c r="V895" s="45"/>
      <c r="W895" s="47"/>
      <c r="X895" s="47"/>
    </row>
    <row r="896">
      <c r="V896" s="45"/>
      <c r="W896" s="47"/>
      <c r="X896" s="47"/>
    </row>
    <row r="897">
      <c r="V897" s="45"/>
      <c r="W897" s="47"/>
      <c r="X897" s="47"/>
    </row>
    <row r="898">
      <c r="V898" s="45"/>
      <c r="W898" s="47"/>
      <c r="X898" s="47"/>
    </row>
    <row r="899">
      <c r="V899" s="45"/>
      <c r="W899" s="47"/>
      <c r="X899" s="47"/>
    </row>
    <row r="900">
      <c r="V900" s="45"/>
      <c r="W900" s="47"/>
      <c r="X900" s="47"/>
    </row>
    <row r="901">
      <c r="V901" s="45"/>
      <c r="W901" s="47"/>
      <c r="X901" s="47"/>
    </row>
    <row r="902">
      <c r="V902" s="45"/>
      <c r="W902" s="47"/>
      <c r="X902" s="47"/>
    </row>
    <row r="903">
      <c r="V903" s="45"/>
      <c r="W903" s="47"/>
      <c r="X903" s="47"/>
    </row>
    <row r="904">
      <c r="V904" s="45"/>
      <c r="W904" s="47"/>
      <c r="X904" s="47"/>
    </row>
    <row r="905">
      <c r="V905" s="45"/>
      <c r="W905" s="47"/>
      <c r="X905" s="47"/>
    </row>
    <row r="906">
      <c r="V906" s="45"/>
      <c r="W906" s="47"/>
      <c r="X906" s="47"/>
    </row>
    <row r="907">
      <c r="V907" s="45"/>
      <c r="W907" s="47"/>
      <c r="X907" s="47"/>
    </row>
    <row r="908">
      <c r="V908" s="45"/>
      <c r="W908" s="47"/>
      <c r="X908" s="47"/>
    </row>
    <row r="909">
      <c r="V909" s="45"/>
      <c r="W909" s="47"/>
      <c r="X909" s="47"/>
    </row>
    <row r="910">
      <c r="V910" s="45"/>
      <c r="W910" s="47"/>
      <c r="X910" s="47"/>
    </row>
    <row r="911">
      <c r="V911" s="45"/>
      <c r="W911" s="47"/>
      <c r="X911" s="47"/>
    </row>
    <row r="912">
      <c r="V912" s="45"/>
      <c r="W912" s="47"/>
      <c r="X912" s="47"/>
    </row>
    <row r="913">
      <c r="V913" s="45"/>
      <c r="W913" s="47"/>
      <c r="X913" s="47"/>
    </row>
    <row r="914">
      <c r="V914" s="45"/>
      <c r="W914" s="47"/>
      <c r="X914" s="47"/>
    </row>
    <row r="915">
      <c r="V915" s="45"/>
      <c r="W915" s="47"/>
      <c r="X915" s="47"/>
    </row>
    <row r="916">
      <c r="V916" s="45"/>
      <c r="W916" s="47"/>
      <c r="X916" s="47"/>
    </row>
    <row r="917">
      <c r="V917" s="45"/>
      <c r="W917" s="47"/>
      <c r="X917" s="47"/>
    </row>
    <row r="918">
      <c r="V918" s="45"/>
      <c r="W918" s="47"/>
      <c r="X918" s="47"/>
    </row>
    <row r="919">
      <c r="V919" s="45"/>
      <c r="W919" s="47"/>
      <c r="X919" s="47"/>
    </row>
    <row r="920">
      <c r="V920" s="45"/>
      <c r="W920" s="47"/>
      <c r="X920" s="47"/>
    </row>
    <row r="921">
      <c r="V921" s="45"/>
      <c r="W921" s="47"/>
      <c r="X921" s="47"/>
    </row>
    <row r="922">
      <c r="V922" s="45"/>
      <c r="W922" s="47"/>
      <c r="X922" s="47"/>
    </row>
    <row r="923">
      <c r="V923" s="45"/>
      <c r="W923" s="47"/>
      <c r="X923" s="47"/>
    </row>
    <row r="924">
      <c r="V924" s="45"/>
      <c r="W924" s="47"/>
      <c r="X924" s="47"/>
    </row>
    <row r="925">
      <c r="V925" s="45"/>
      <c r="W925" s="47"/>
      <c r="X925" s="47"/>
    </row>
    <row r="926">
      <c r="V926" s="45"/>
      <c r="W926" s="47"/>
      <c r="X926" s="47"/>
    </row>
    <row r="927">
      <c r="V927" s="45"/>
      <c r="W927" s="47"/>
      <c r="X927" s="47"/>
    </row>
    <row r="928">
      <c r="V928" s="45"/>
      <c r="W928" s="47"/>
      <c r="X928" s="47"/>
    </row>
    <row r="929">
      <c r="V929" s="45"/>
      <c r="W929" s="47"/>
      <c r="X929" s="47"/>
    </row>
    <row r="930">
      <c r="V930" s="45"/>
      <c r="W930" s="47"/>
      <c r="X930" s="47"/>
    </row>
    <row r="931">
      <c r="V931" s="45"/>
      <c r="W931" s="47"/>
      <c r="X931" s="47"/>
    </row>
    <row r="932">
      <c r="V932" s="45"/>
      <c r="W932" s="47"/>
      <c r="X932" s="47"/>
    </row>
    <row r="933">
      <c r="V933" s="45"/>
      <c r="W933" s="47"/>
      <c r="X933" s="47"/>
    </row>
    <row r="934">
      <c r="V934" s="45"/>
      <c r="W934" s="47"/>
      <c r="X934" s="47"/>
    </row>
    <row r="935">
      <c r="V935" s="45"/>
      <c r="W935" s="47"/>
      <c r="X935" s="47"/>
    </row>
    <row r="936">
      <c r="V936" s="45"/>
      <c r="W936" s="47"/>
      <c r="X936" s="47"/>
    </row>
    <row r="937">
      <c r="V937" s="45"/>
      <c r="W937" s="47"/>
      <c r="X937" s="47"/>
    </row>
    <row r="938">
      <c r="V938" s="45"/>
      <c r="W938" s="47"/>
      <c r="X938" s="47"/>
    </row>
    <row r="939">
      <c r="V939" s="45"/>
      <c r="W939" s="47"/>
      <c r="X939" s="47"/>
    </row>
    <row r="940">
      <c r="V940" s="45"/>
      <c r="W940" s="47"/>
      <c r="X940" s="47"/>
    </row>
    <row r="941">
      <c r="V941" s="45"/>
      <c r="W941" s="47"/>
      <c r="X941" s="47"/>
    </row>
    <row r="942">
      <c r="V942" s="45"/>
      <c r="W942" s="47"/>
      <c r="X942" s="47"/>
    </row>
    <row r="943">
      <c r="V943" s="45"/>
      <c r="W943" s="47"/>
      <c r="X943" s="47"/>
    </row>
    <row r="944">
      <c r="V944" s="45"/>
      <c r="W944" s="47"/>
      <c r="X944" s="47"/>
    </row>
    <row r="945">
      <c r="V945" s="45"/>
      <c r="W945" s="47"/>
      <c r="X945" s="47"/>
    </row>
    <row r="946">
      <c r="V946" s="45"/>
      <c r="W946" s="47"/>
      <c r="X946" s="47"/>
    </row>
    <row r="947">
      <c r="V947" s="45"/>
      <c r="W947" s="47"/>
      <c r="X947" s="47"/>
    </row>
    <row r="948">
      <c r="V948" s="45"/>
      <c r="W948" s="47"/>
      <c r="X948" s="47"/>
    </row>
    <row r="949">
      <c r="V949" s="45"/>
      <c r="W949" s="47"/>
      <c r="X949" s="47"/>
    </row>
    <row r="950">
      <c r="V950" s="45"/>
      <c r="W950" s="47"/>
      <c r="X950" s="47"/>
    </row>
    <row r="951">
      <c r="V951" s="45"/>
      <c r="W951" s="47"/>
      <c r="X951" s="47"/>
    </row>
    <row r="952">
      <c r="V952" s="45"/>
      <c r="W952" s="47"/>
      <c r="X952" s="47"/>
    </row>
    <row r="953">
      <c r="V953" s="45"/>
      <c r="W953" s="47"/>
      <c r="X953" s="47"/>
    </row>
    <row r="954">
      <c r="V954" s="45"/>
      <c r="W954" s="47"/>
      <c r="X954" s="47"/>
    </row>
    <row r="955">
      <c r="V955" s="45"/>
      <c r="W955" s="47"/>
      <c r="X955" s="47"/>
    </row>
    <row r="956">
      <c r="V956" s="45"/>
      <c r="W956" s="47"/>
      <c r="X956" s="47"/>
    </row>
    <row r="957">
      <c r="V957" s="45"/>
      <c r="W957" s="47"/>
      <c r="X957" s="47"/>
    </row>
    <row r="958">
      <c r="V958" s="45"/>
      <c r="W958" s="47"/>
      <c r="X958" s="47"/>
    </row>
    <row r="959">
      <c r="V959" s="45"/>
      <c r="W959" s="47"/>
      <c r="X959" s="47"/>
    </row>
    <row r="960">
      <c r="V960" s="45"/>
      <c r="W960" s="47"/>
      <c r="X960" s="47"/>
    </row>
    <row r="961">
      <c r="V961" s="45"/>
      <c r="W961" s="47"/>
      <c r="X961" s="47"/>
    </row>
    <row r="962">
      <c r="V962" s="45"/>
      <c r="W962" s="47"/>
      <c r="X962" s="47"/>
    </row>
    <row r="963">
      <c r="V963" s="45"/>
      <c r="W963" s="47"/>
      <c r="X963" s="47"/>
    </row>
    <row r="964">
      <c r="V964" s="45"/>
      <c r="W964" s="47"/>
      <c r="X964" s="47"/>
    </row>
    <row r="965">
      <c r="V965" s="45"/>
      <c r="W965" s="47"/>
      <c r="X965" s="47"/>
    </row>
    <row r="966">
      <c r="V966" s="45"/>
      <c r="W966" s="47"/>
      <c r="X966" s="47"/>
    </row>
    <row r="967">
      <c r="V967" s="45"/>
      <c r="W967" s="47"/>
      <c r="X967" s="47"/>
    </row>
    <row r="968">
      <c r="V968" s="45"/>
      <c r="W968" s="47"/>
      <c r="X968" s="47"/>
    </row>
    <row r="969">
      <c r="V969" s="45"/>
      <c r="W969" s="47"/>
      <c r="X969" s="47"/>
    </row>
    <row r="970">
      <c r="V970" s="45"/>
      <c r="W970" s="47"/>
      <c r="X970" s="47"/>
    </row>
    <row r="971">
      <c r="V971" s="45"/>
      <c r="W971" s="47"/>
      <c r="X971" s="47"/>
    </row>
    <row r="972">
      <c r="V972" s="45"/>
      <c r="W972" s="47"/>
      <c r="X972" s="47"/>
    </row>
    <row r="973">
      <c r="V973" s="45"/>
      <c r="W973" s="47"/>
      <c r="X973" s="47"/>
    </row>
    <row r="974">
      <c r="V974" s="45"/>
      <c r="W974" s="47"/>
      <c r="X974" s="47"/>
    </row>
    <row r="975">
      <c r="V975" s="45"/>
      <c r="W975" s="47"/>
      <c r="X975" s="47"/>
    </row>
    <row r="976">
      <c r="V976" s="45"/>
      <c r="W976" s="47"/>
      <c r="X976" s="47"/>
    </row>
    <row r="977">
      <c r="V977" s="45"/>
      <c r="W977" s="47"/>
      <c r="X977" s="47"/>
    </row>
    <row r="978">
      <c r="V978" s="45"/>
      <c r="W978" s="47"/>
      <c r="X978" s="47"/>
    </row>
    <row r="979">
      <c r="V979" s="45"/>
      <c r="W979" s="47"/>
      <c r="X979" s="47"/>
    </row>
    <row r="980">
      <c r="V980" s="45"/>
      <c r="W980" s="47"/>
      <c r="X980" s="47"/>
    </row>
    <row r="981">
      <c r="V981" s="45"/>
      <c r="W981" s="47"/>
      <c r="X981" s="47"/>
    </row>
    <row r="982">
      <c r="V982" s="45"/>
      <c r="W982" s="47"/>
      <c r="X982" s="47"/>
    </row>
    <row r="983">
      <c r="V983" s="45"/>
      <c r="W983" s="47"/>
      <c r="X983" s="47"/>
    </row>
    <row r="984">
      <c r="V984" s="45"/>
      <c r="W984" s="47"/>
      <c r="X984" s="47"/>
    </row>
    <row r="985">
      <c r="V985" s="45"/>
      <c r="W985" s="47"/>
      <c r="X985" s="47"/>
    </row>
    <row r="986">
      <c r="V986" s="45"/>
      <c r="W986" s="47"/>
      <c r="X986" s="47"/>
    </row>
    <row r="987">
      <c r="V987" s="45"/>
      <c r="W987" s="47"/>
      <c r="X987" s="47"/>
    </row>
    <row r="988">
      <c r="V988" s="45"/>
      <c r="W988" s="47"/>
      <c r="X988" s="47"/>
    </row>
    <row r="989">
      <c r="V989" s="45"/>
      <c r="W989" s="47"/>
      <c r="X989" s="47"/>
    </row>
    <row r="990">
      <c r="V990" s="45"/>
      <c r="W990" s="47"/>
      <c r="X990" s="47"/>
    </row>
    <row r="991">
      <c r="V991" s="45"/>
      <c r="W991" s="47"/>
      <c r="X991" s="47"/>
    </row>
    <row r="992">
      <c r="V992" s="45"/>
      <c r="W992" s="47"/>
      <c r="X992" s="47"/>
    </row>
    <row r="993">
      <c r="V993" s="45"/>
      <c r="W993" s="47"/>
      <c r="X993" s="47"/>
    </row>
    <row r="994">
      <c r="V994" s="45"/>
      <c r="W994" s="47"/>
      <c r="X994" s="47"/>
    </row>
    <row r="995">
      <c r="V995" s="45"/>
      <c r="W995" s="47"/>
      <c r="X995" s="47"/>
    </row>
    <row r="996">
      <c r="V996" s="45"/>
      <c r="W996" s="47"/>
      <c r="X996" s="47"/>
    </row>
    <row r="997">
      <c r="V997" s="45"/>
      <c r="W997" s="47"/>
      <c r="X997" s="47"/>
    </row>
    <row r="998">
      <c r="V998" s="45"/>
      <c r="W998" s="47"/>
      <c r="X998" s="47"/>
    </row>
    <row r="999">
      <c r="V999" s="45"/>
      <c r="W999" s="47"/>
      <c r="X999" s="47"/>
    </row>
    <row r="1000">
      <c r="V1000" s="45"/>
      <c r="W1000" s="47"/>
      <c r="X1000" s="47"/>
    </row>
    <row r="1001">
      <c r="V1001" s="45"/>
      <c r="W1001" s="47"/>
      <c r="X1001" s="47"/>
    </row>
    <row r="1002">
      <c r="V1002" s="45"/>
      <c r="W1002" s="47"/>
      <c r="X1002" s="47"/>
    </row>
    <row r="1003">
      <c r="V1003" s="45"/>
      <c r="W1003" s="47"/>
      <c r="X1003" s="47"/>
    </row>
    <row r="1004">
      <c r="V1004" s="45"/>
      <c r="W1004" s="47"/>
      <c r="X1004" s="47"/>
    </row>
    <row r="1005">
      <c r="V1005" s="45"/>
      <c r="W1005" s="47"/>
      <c r="X1005" s="47"/>
    </row>
    <row r="1006">
      <c r="V1006" s="45"/>
      <c r="W1006" s="47"/>
      <c r="X1006" s="47"/>
    </row>
    <row r="1007">
      <c r="V1007" s="45"/>
      <c r="W1007" s="47"/>
      <c r="X1007" s="47"/>
    </row>
    <row r="1008">
      <c r="V1008" s="45"/>
      <c r="W1008" s="47"/>
      <c r="X1008" s="47"/>
    </row>
    <row r="1009">
      <c r="V1009" s="45"/>
      <c r="W1009" s="47"/>
      <c r="X1009" s="47"/>
    </row>
    <row r="1010">
      <c r="V1010" s="45"/>
      <c r="W1010" s="47"/>
      <c r="X1010" s="47"/>
    </row>
    <row r="1011">
      <c r="V1011" s="45"/>
      <c r="W1011" s="47"/>
      <c r="X1011" s="47"/>
    </row>
    <row r="1012">
      <c r="V1012" s="45"/>
      <c r="W1012" s="47"/>
      <c r="X1012" s="47"/>
    </row>
    <row r="1013">
      <c r="V1013" s="45"/>
      <c r="W1013" s="47"/>
      <c r="X1013" s="47"/>
    </row>
    <row r="1014">
      <c r="V1014" s="45"/>
      <c r="W1014" s="47"/>
      <c r="X1014" s="47"/>
    </row>
    <row r="1015">
      <c r="V1015" s="45"/>
      <c r="W1015" s="47"/>
      <c r="X1015" s="47"/>
    </row>
    <row r="1016">
      <c r="V1016" s="45"/>
      <c r="W1016" s="47"/>
      <c r="X1016" s="47"/>
    </row>
    <row r="1017">
      <c r="V1017" s="45"/>
      <c r="W1017" s="47"/>
      <c r="X1017" s="47"/>
    </row>
    <row r="1018">
      <c r="V1018" s="45"/>
      <c r="W1018" s="47"/>
      <c r="X1018" s="47"/>
    </row>
    <row r="1019">
      <c r="V1019" s="45"/>
      <c r="W1019" s="47"/>
      <c r="X1019" s="47"/>
    </row>
    <row r="1020">
      <c r="V1020" s="45"/>
      <c r="W1020" s="47"/>
      <c r="X1020" s="47"/>
    </row>
    <row r="1021">
      <c r="V1021" s="45"/>
      <c r="W1021" s="47"/>
      <c r="X1021" s="47"/>
    </row>
    <row r="1022">
      <c r="V1022" s="45"/>
      <c r="W1022" s="47"/>
      <c r="X1022" s="47"/>
    </row>
    <row r="1023">
      <c r="V1023" s="45"/>
      <c r="W1023" s="47"/>
      <c r="X1023" s="47"/>
    </row>
    <row r="1024">
      <c r="V1024" s="45"/>
      <c r="W1024" s="47"/>
      <c r="X1024" s="47"/>
    </row>
    <row r="1025">
      <c r="V1025" s="45"/>
      <c r="W1025" s="47"/>
      <c r="X1025" s="47"/>
    </row>
    <row r="1026">
      <c r="V1026" s="45"/>
      <c r="W1026" s="47"/>
      <c r="X1026" s="47"/>
    </row>
    <row r="1027">
      <c r="V1027" s="45"/>
      <c r="W1027" s="47"/>
      <c r="X1027" s="47"/>
    </row>
    <row r="1028">
      <c r="V1028" s="45"/>
      <c r="W1028" s="47"/>
      <c r="X1028" s="47"/>
    </row>
    <row r="1029">
      <c r="V1029" s="45"/>
      <c r="W1029" s="47"/>
      <c r="X1029" s="47"/>
    </row>
    <row r="1030">
      <c r="V1030" s="45"/>
      <c r="W1030" s="47"/>
      <c r="X1030" s="47"/>
    </row>
    <row r="1031">
      <c r="V1031" s="45"/>
      <c r="W1031" s="47"/>
      <c r="X1031" s="47"/>
    </row>
    <row r="1032">
      <c r="V1032" s="45"/>
      <c r="W1032" s="47"/>
      <c r="X1032" s="47"/>
    </row>
    <row r="1033">
      <c r="V1033" s="45"/>
      <c r="W1033" s="47"/>
      <c r="X1033" s="47"/>
    </row>
    <row r="1034">
      <c r="V1034" s="45"/>
      <c r="W1034" s="47"/>
      <c r="X1034" s="47"/>
    </row>
    <row r="1035">
      <c r="V1035" s="45"/>
      <c r="W1035" s="47"/>
      <c r="X1035" s="47"/>
    </row>
    <row r="1036">
      <c r="V1036" s="45"/>
      <c r="W1036" s="47"/>
      <c r="X1036" s="47"/>
    </row>
    <row r="1037">
      <c r="V1037" s="45"/>
      <c r="W1037" s="47"/>
      <c r="X1037" s="47"/>
    </row>
    <row r="1038">
      <c r="V1038" s="45"/>
      <c r="W1038" s="47"/>
      <c r="X1038" s="47"/>
    </row>
    <row r="1039">
      <c r="V1039" s="45"/>
      <c r="W1039" s="47"/>
      <c r="X1039" s="47"/>
    </row>
    <row r="1040">
      <c r="V1040" s="45"/>
      <c r="W1040" s="47"/>
      <c r="X1040" s="47"/>
    </row>
    <row r="1041">
      <c r="V1041" s="45"/>
      <c r="W1041" s="47"/>
      <c r="X1041" s="47"/>
    </row>
    <row r="1042">
      <c r="V1042" s="45"/>
      <c r="W1042" s="47"/>
      <c r="X1042" s="47"/>
    </row>
    <row r="1043">
      <c r="V1043" s="45"/>
      <c r="W1043" s="47"/>
      <c r="X1043" s="47"/>
    </row>
    <row r="1044">
      <c r="V1044" s="45"/>
      <c r="W1044" s="47"/>
      <c r="X1044" s="47"/>
    </row>
    <row r="1045">
      <c r="V1045" s="45"/>
      <c r="W1045" s="47"/>
      <c r="X1045" s="47"/>
    </row>
    <row r="1046">
      <c r="V1046" s="45"/>
      <c r="W1046" s="47"/>
      <c r="X1046" s="47"/>
    </row>
    <row r="1047">
      <c r="V1047" s="45"/>
      <c r="W1047" s="47"/>
      <c r="X1047" s="47"/>
    </row>
    <row r="1048">
      <c r="V1048" s="45"/>
      <c r="W1048" s="47"/>
      <c r="X1048" s="47"/>
    </row>
    <row r="1049">
      <c r="V1049" s="45"/>
      <c r="W1049" s="47"/>
      <c r="X1049" s="47"/>
    </row>
    <row r="1050">
      <c r="V1050" s="45"/>
      <c r="W1050" s="47"/>
      <c r="X1050" s="47"/>
    </row>
    <row r="1051">
      <c r="V1051" s="45"/>
      <c r="W1051" s="47"/>
      <c r="X1051" s="47"/>
    </row>
    <row r="1052">
      <c r="V1052" s="45"/>
      <c r="W1052" s="47"/>
      <c r="X1052" s="47"/>
    </row>
    <row r="1053">
      <c r="V1053" s="45"/>
      <c r="W1053" s="47"/>
      <c r="X1053" s="47"/>
    </row>
    <row r="1054">
      <c r="V1054" s="45"/>
      <c r="W1054" s="47"/>
      <c r="X1054" s="47"/>
    </row>
    <row r="1055">
      <c r="V1055" s="45"/>
      <c r="W1055" s="47"/>
      <c r="X1055" s="47"/>
    </row>
    <row r="1056">
      <c r="V1056" s="45"/>
      <c r="W1056" s="47"/>
      <c r="X1056" s="47"/>
    </row>
    <row r="1057">
      <c r="V1057" s="45"/>
      <c r="W1057" s="47"/>
      <c r="X1057" s="47"/>
    </row>
    <row r="1058">
      <c r="V1058" s="45"/>
      <c r="W1058" s="47"/>
      <c r="X1058" s="47"/>
    </row>
    <row r="1059">
      <c r="V1059" s="45"/>
      <c r="W1059" s="47"/>
      <c r="X1059" s="47"/>
    </row>
    <row r="1060">
      <c r="V1060" s="45"/>
      <c r="W1060" s="47"/>
      <c r="X1060" s="47"/>
    </row>
    <row r="1061">
      <c r="V1061" s="45"/>
      <c r="W1061" s="47"/>
      <c r="X1061" s="47"/>
    </row>
    <row r="1062">
      <c r="V1062" s="45"/>
      <c r="W1062" s="47"/>
      <c r="X1062" s="47"/>
    </row>
    <row r="1063">
      <c r="V1063" s="45"/>
      <c r="W1063" s="47"/>
      <c r="X1063" s="47"/>
    </row>
    <row r="1064">
      <c r="V1064" s="45"/>
      <c r="W1064" s="47"/>
      <c r="X1064" s="47"/>
    </row>
    <row r="1065">
      <c r="V1065" s="45"/>
      <c r="W1065" s="47"/>
      <c r="X1065" s="47"/>
    </row>
    <row r="1066">
      <c r="V1066" s="45"/>
      <c r="W1066" s="47"/>
      <c r="X1066" s="47"/>
    </row>
    <row r="1067">
      <c r="V1067" s="45"/>
      <c r="W1067" s="47"/>
      <c r="X1067" s="47"/>
    </row>
    <row r="1068">
      <c r="V1068" s="45"/>
      <c r="W1068" s="47"/>
      <c r="X1068" s="47"/>
    </row>
    <row r="1069">
      <c r="V1069" s="45"/>
      <c r="W1069" s="47"/>
      <c r="X1069" s="47"/>
    </row>
    <row r="1070">
      <c r="V1070" s="45"/>
      <c r="W1070" s="47"/>
      <c r="X1070" s="47"/>
    </row>
    <row r="1071">
      <c r="V1071" s="45"/>
      <c r="W1071" s="47"/>
      <c r="X1071" s="47"/>
    </row>
    <row r="1072">
      <c r="V1072" s="45"/>
      <c r="W1072" s="47"/>
      <c r="X1072" s="47"/>
    </row>
    <row r="1073">
      <c r="V1073" s="45"/>
      <c r="W1073" s="47"/>
      <c r="X1073" s="47"/>
    </row>
    <row r="1074">
      <c r="V1074" s="45"/>
      <c r="W1074" s="47"/>
      <c r="X1074" s="47"/>
    </row>
    <row r="1075">
      <c r="V1075" s="45"/>
      <c r="W1075" s="47"/>
      <c r="X1075" s="47"/>
    </row>
    <row r="1076">
      <c r="V1076" s="45"/>
      <c r="W1076" s="47"/>
      <c r="X1076" s="47"/>
    </row>
    <row r="1077">
      <c r="V1077" s="45"/>
      <c r="W1077" s="47"/>
      <c r="X1077" s="47"/>
    </row>
    <row r="1078">
      <c r="V1078" s="45"/>
      <c r="W1078" s="47"/>
      <c r="X1078" s="47"/>
    </row>
    <row r="1079">
      <c r="V1079" s="45"/>
      <c r="W1079" s="47"/>
      <c r="X1079" s="47"/>
    </row>
    <row r="1080">
      <c r="V1080" s="45"/>
      <c r="W1080" s="47"/>
      <c r="X1080" s="47"/>
    </row>
    <row r="1081">
      <c r="V1081" s="45"/>
      <c r="W1081" s="47"/>
      <c r="X1081" s="47"/>
    </row>
    <row r="1082">
      <c r="V1082" s="45"/>
      <c r="W1082" s="47"/>
      <c r="X1082" s="47"/>
    </row>
    <row r="1083">
      <c r="V1083" s="45"/>
      <c r="W1083" s="47"/>
      <c r="X1083" s="47"/>
    </row>
    <row r="1084">
      <c r="V1084" s="45"/>
      <c r="W1084" s="47"/>
      <c r="X1084" s="47"/>
    </row>
    <row r="1085">
      <c r="V1085" s="45"/>
      <c r="W1085" s="47"/>
      <c r="X1085" s="47"/>
    </row>
    <row r="1086">
      <c r="V1086" s="45"/>
      <c r="W1086" s="47"/>
      <c r="X1086" s="47"/>
    </row>
    <row r="1087">
      <c r="V1087" s="45"/>
      <c r="W1087" s="47"/>
      <c r="X1087" s="47"/>
    </row>
    <row r="1088">
      <c r="V1088" s="45"/>
      <c r="W1088" s="47"/>
      <c r="X1088" s="47"/>
    </row>
    <row r="1089">
      <c r="V1089" s="45"/>
      <c r="W1089" s="47"/>
      <c r="X1089" s="47"/>
    </row>
    <row r="1090">
      <c r="V1090" s="45"/>
      <c r="W1090" s="47"/>
      <c r="X1090" s="47"/>
    </row>
    <row r="1091">
      <c r="V1091" s="45"/>
      <c r="W1091" s="47"/>
      <c r="X1091" s="47"/>
    </row>
    <row r="1092">
      <c r="V1092" s="45"/>
      <c r="W1092" s="47"/>
      <c r="X1092" s="47"/>
    </row>
    <row r="1093">
      <c r="V1093" s="45"/>
      <c r="W1093" s="47"/>
      <c r="X1093" s="47"/>
    </row>
    <row r="1094">
      <c r="V1094" s="45"/>
      <c r="W1094" s="47"/>
      <c r="X1094" s="47"/>
    </row>
    <row r="1095">
      <c r="V1095" s="45"/>
      <c r="W1095" s="47"/>
      <c r="X1095" s="47"/>
    </row>
    <row r="1096">
      <c r="V1096" s="45"/>
      <c r="W1096" s="47"/>
      <c r="X1096" s="47"/>
    </row>
    <row r="1097">
      <c r="V1097" s="45"/>
      <c r="W1097" s="47"/>
      <c r="X1097" s="47"/>
    </row>
    <row r="1098">
      <c r="V1098" s="45"/>
      <c r="W1098" s="47"/>
      <c r="X1098" s="47"/>
    </row>
    <row r="1099">
      <c r="V1099" s="45"/>
      <c r="W1099" s="47"/>
      <c r="X1099" s="47"/>
    </row>
    <row r="1100">
      <c r="V1100" s="45"/>
      <c r="W1100" s="47"/>
      <c r="X1100" s="47"/>
    </row>
    <row r="1101">
      <c r="V1101" s="45"/>
      <c r="W1101" s="47"/>
      <c r="X1101" s="47"/>
    </row>
    <row r="1102">
      <c r="V1102" s="45"/>
      <c r="W1102" s="47"/>
      <c r="X1102" s="47"/>
    </row>
    <row r="1103">
      <c r="V1103" s="45"/>
      <c r="W1103" s="47"/>
      <c r="X1103" s="47"/>
    </row>
    <row r="1104">
      <c r="V1104" s="45"/>
      <c r="W1104" s="47"/>
      <c r="X1104" s="47"/>
    </row>
    <row r="1105">
      <c r="V1105" s="45"/>
      <c r="W1105" s="47"/>
      <c r="X1105" s="47"/>
    </row>
    <row r="1106">
      <c r="V1106" s="45"/>
      <c r="W1106" s="47"/>
      <c r="X1106" s="47"/>
    </row>
    <row r="1107">
      <c r="V1107" s="45"/>
      <c r="W1107" s="47"/>
      <c r="X1107" s="47"/>
    </row>
    <row r="1108">
      <c r="V1108" s="45"/>
      <c r="W1108" s="47"/>
      <c r="X1108" s="47"/>
    </row>
    <row r="1109">
      <c r="V1109" s="45"/>
      <c r="W1109" s="47"/>
      <c r="X1109" s="47"/>
    </row>
    <row r="1110">
      <c r="V1110" s="45"/>
      <c r="W1110" s="47"/>
      <c r="X1110" s="47"/>
    </row>
    <row r="1111">
      <c r="V1111" s="45"/>
      <c r="W1111" s="47"/>
      <c r="X1111" s="47"/>
    </row>
    <row r="1112">
      <c r="V1112" s="45"/>
      <c r="W1112" s="47"/>
      <c r="X1112" s="47"/>
    </row>
    <row r="1113">
      <c r="V1113" s="45"/>
      <c r="W1113" s="47"/>
      <c r="X1113" s="47"/>
    </row>
    <row r="1114">
      <c r="V1114" s="45"/>
      <c r="W1114" s="47"/>
      <c r="X1114" s="47"/>
    </row>
    <row r="1115">
      <c r="V1115" s="45"/>
      <c r="W1115" s="47"/>
      <c r="X1115" s="47"/>
    </row>
    <row r="1116">
      <c r="V1116" s="45"/>
      <c r="W1116" s="47"/>
      <c r="X1116" s="47"/>
    </row>
    <row r="1117">
      <c r="V1117" s="45"/>
      <c r="W1117" s="47"/>
      <c r="X1117" s="47"/>
    </row>
    <row r="1118">
      <c r="V1118" s="45"/>
      <c r="W1118" s="47"/>
      <c r="X1118" s="47"/>
    </row>
    <row r="1119">
      <c r="V1119" s="45"/>
      <c r="W1119" s="47"/>
      <c r="X1119" s="47"/>
    </row>
    <row r="1120">
      <c r="V1120" s="45"/>
      <c r="W1120" s="47"/>
      <c r="X1120" s="47"/>
    </row>
    <row r="1121">
      <c r="V1121" s="45"/>
      <c r="W1121" s="47"/>
      <c r="X1121" s="47"/>
    </row>
    <row r="1122">
      <c r="V1122" s="45"/>
      <c r="W1122" s="47"/>
      <c r="X1122" s="47"/>
    </row>
    <row r="1123">
      <c r="V1123" s="45"/>
      <c r="W1123" s="47"/>
      <c r="X1123" s="47"/>
    </row>
    <row r="1124">
      <c r="V1124" s="45"/>
      <c r="W1124" s="47"/>
      <c r="X1124" s="47"/>
    </row>
    <row r="1125">
      <c r="V1125" s="45"/>
      <c r="W1125" s="47"/>
      <c r="X1125" s="47"/>
    </row>
    <row r="1126">
      <c r="V1126" s="45"/>
      <c r="W1126" s="47"/>
      <c r="X1126" s="47"/>
    </row>
    <row r="1127">
      <c r="V1127" s="45"/>
      <c r="W1127" s="47"/>
      <c r="X1127" s="47"/>
    </row>
    <row r="1128">
      <c r="V1128" s="45"/>
      <c r="W1128" s="47"/>
      <c r="X1128" s="47"/>
    </row>
    <row r="1129">
      <c r="V1129" s="45"/>
      <c r="W1129" s="47"/>
      <c r="X1129" s="47"/>
    </row>
    <row r="1130">
      <c r="V1130" s="45"/>
      <c r="W1130" s="47"/>
      <c r="X1130" s="47"/>
    </row>
    <row r="1131">
      <c r="V1131" s="45"/>
      <c r="W1131" s="47"/>
      <c r="X1131" s="47"/>
    </row>
    <row r="1132">
      <c r="V1132" s="45"/>
      <c r="W1132" s="47"/>
      <c r="X1132" s="47"/>
    </row>
    <row r="1133">
      <c r="V1133" s="45"/>
      <c r="W1133" s="47"/>
      <c r="X1133" s="47"/>
    </row>
    <row r="1134">
      <c r="V1134" s="45"/>
      <c r="W1134" s="47"/>
      <c r="X1134" s="47"/>
    </row>
    <row r="1135">
      <c r="V1135" s="45"/>
      <c r="W1135" s="47"/>
      <c r="X1135" s="47"/>
    </row>
    <row r="1136">
      <c r="V1136" s="45"/>
      <c r="W1136" s="47"/>
      <c r="X1136" s="47"/>
    </row>
    <row r="1137">
      <c r="V1137" s="45"/>
      <c r="W1137" s="47"/>
      <c r="X1137" s="47"/>
    </row>
    <row r="1138">
      <c r="V1138" s="45"/>
      <c r="W1138" s="47"/>
      <c r="X1138" s="47"/>
    </row>
    <row r="1139">
      <c r="V1139" s="45"/>
      <c r="W1139" s="47"/>
      <c r="X1139" s="47"/>
    </row>
    <row r="1140">
      <c r="V1140" s="45"/>
      <c r="W1140" s="47"/>
      <c r="X1140" s="47"/>
    </row>
    <row r="1141">
      <c r="V1141" s="45"/>
      <c r="W1141" s="47"/>
      <c r="X1141" s="47"/>
    </row>
    <row r="1142">
      <c r="V1142" s="45"/>
      <c r="W1142" s="47"/>
      <c r="X1142" s="47"/>
    </row>
    <row r="1143">
      <c r="V1143" s="45"/>
      <c r="W1143" s="47"/>
      <c r="X1143" s="47"/>
    </row>
    <row r="1144">
      <c r="V1144" s="45"/>
      <c r="W1144" s="47"/>
      <c r="X1144" s="47"/>
    </row>
    <row r="1145">
      <c r="V1145" s="45"/>
      <c r="W1145" s="47"/>
      <c r="X1145" s="47"/>
    </row>
    <row r="1146">
      <c r="V1146" s="45"/>
      <c r="W1146" s="47"/>
      <c r="X1146" s="47"/>
    </row>
    <row r="1147">
      <c r="V1147" s="45"/>
      <c r="W1147" s="47"/>
      <c r="X1147" s="47"/>
    </row>
    <row r="1148">
      <c r="V1148" s="45"/>
      <c r="W1148" s="47"/>
      <c r="X1148" s="47"/>
    </row>
    <row r="1149">
      <c r="V1149" s="45"/>
      <c r="W1149" s="47"/>
      <c r="X1149" s="47"/>
    </row>
    <row r="1150">
      <c r="V1150" s="45"/>
      <c r="W1150" s="47"/>
      <c r="X1150" s="47"/>
    </row>
    <row r="1151">
      <c r="V1151" s="45"/>
      <c r="W1151" s="47"/>
      <c r="X1151" s="47"/>
    </row>
    <row r="1152">
      <c r="V1152" s="45"/>
      <c r="W1152" s="47"/>
      <c r="X1152" s="47"/>
    </row>
    <row r="1153">
      <c r="V1153" s="45"/>
      <c r="W1153" s="47"/>
      <c r="X1153" s="47"/>
    </row>
    <row r="1154">
      <c r="V1154" s="45"/>
      <c r="W1154" s="47"/>
      <c r="X1154" s="47"/>
    </row>
    <row r="1155">
      <c r="V1155" s="45"/>
      <c r="W1155" s="47"/>
      <c r="X1155" s="47"/>
    </row>
    <row r="1156">
      <c r="V1156" s="45"/>
      <c r="W1156" s="47"/>
      <c r="X1156" s="47"/>
    </row>
    <row r="1157">
      <c r="V1157" s="45"/>
      <c r="W1157" s="47"/>
      <c r="X1157" s="47"/>
    </row>
    <row r="1158">
      <c r="V1158" s="45"/>
      <c r="W1158" s="47"/>
      <c r="X1158" s="47"/>
    </row>
    <row r="1159">
      <c r="V1159" s="45"/>
      <c r="W1159" s="47"/>
      <c r="X1159" s="47"/>
    </row>
    <row r="1160">
      <c r="V1160" s="45"/>
      <c r="W1160" s="47"/>
      <c r="X1160" s="47"/>
    </row>
    <row r="1161">
      <c r="V1161" s="45"/>
      <c r="W1161" s="47"/>
      <c r="X1161" s="47"/>
    </row>
    <row r="1162">
      <c r="V1162" s="45"/>
      <c r="W1162" s="47"/>
      <c r="X1162" s="47"/>
    </row>
    <row r="1163">
      <c r="V1163" s="45"/>
      <c r="W1163" s="47"/>
      <c r="X1163" s="47"/>
    </row>
    <row r="1164">
      <c r="V1164" s="45"/>
      <c r="W1164" s="47"/>
      <c r="X1164" s="47"/>
    </row>
    <row r="1165">
      <c r="V1165" s="45"/>
      <c r="W1165" s="47"/>
      <c r="X1165" s="47"/>
    </row>
    <row r="1166">
      <c r="V1166" s="45"/>
      <c r="W1166" s="47"/>
      <c r="X1166" s="47"/>
    </row>
    <row r="1167">
      <c r="V1167" s="45"/>
      <c r="W1167" s="47"/>
      <c r="X1167" s="47"/>
    </row>
    <row r="1168">
      <c r="V1168" s="45"/>
      <c r="W1168" s="47"/>
      <c r="X1168" s="47"/>
    </row>
    <row r="1169">
      <c r="V1169" s="45"/>
      <c r="W1169" s="47"/>
      <c r="X1169" s="47"/>
    </row>
    <row r="1170">
      <c r="V1170" s="45"/>
      <c r="W1170" s="47"/>
      <c r="X1170" s="47"/>
    </row>
    <row r="1171">
      <c r="V1171" s="45"/>
      <c r="W1171" s="47"/>
      <c r="X1171" s="47"/>
    </row>
    <row r="1172">
      <c r="V1172" s="45"/>
      <c r="W1172" s="47"/>
      <c r="X1172" s="47"/>
    </row>
    <row r="1173">
      <c r="V1173" s="45"/>
      <c r="W1173" s="47"/>
      <c r="X1173" s="47"/>
    </row>
    <row r="1174">
      <c r="V1174" s="45"/>
      <c r="W1174" s="47"/>
      <c r="X1174" s="47"/>
    </row>
    <row r="1175">
      <c r="V1175" s="45"/>
      <c r="W1175" s="47"/>
      <c r="X1175" s="47"/>
    </row>
    <row r="1176">
      <c r="V1176" s="45"/>
      <c r="W1176" s="47"/>
      <c r="X1176" s="47"/>
    </row>
    <row r="1177">
      <c r="V1177" s="45"/>
      <c r="W1177" s="47"/>
      <c r="X1177" s="47"/>
    </row>
    <row r="1178">
      <c r="V1178" s="45"/>
      <c r="W1178" s="47"/>
      <c r="X1178" s="47"/>
    </row>
    <row r="1179">
      <c r="V1179" s="45"/>
      <c r="W1179" s="47"/>
      <c r="X1179" s="47"/>
    </row>
    <row r="1180">
      <c r="V1180" s="45"/>
      <c r="W1180" s="47"/>
      <c r="X1180" s="47"/>
    </row>
    <row r="1181">
      <c r="V1181" s="45"/>
      <c r="W1181" s="47"/>
      <c r="X1181" s="47"/>
    </row>
    <row r="1182">
      <c r="V1182" s="45"/>
      <c r="W1182" s="47"/>
      <c r="X1182" s="47"/>
    </row>
    <row r="1183">
      <c r="V1183" s="45"/>
      <c r="W1183" s="47"/>
      <c r="X1183" s="47"/>
    </row>
    <row r="1184">
      <c r="V1184" s="45"/>
      <c r="W1184" s="47"/>
      <c r="X1184" s="47"/>
    </row>
    <row r="1185">
      <c r="V1185" s="45"/>
      <c r="W1185" s="47"/>
      <c r="X1185" s="47"/>
    </row>
    <row r="1186">
      <c r="V1186" s="45"/>
      <c r="W1186" s="47"/>
      <c r="X1186" s="47"/>
    </row>
    <row r="1187">
      <c r="V1187" s="45"/>
      <c r="W1187" s="47"/>
      <c r="X1187" s="47"/>
    </row>
    <row r="1188">
      <c r="V1188" s="45"/>
      <c r="W1188" s="47"/>
      <c r="X1188" s="47"/>
    </row>
    <row r="1189">
      <c r="V1189" s="45"/>
      <c r="W1189" s="47"/>
      <c r="X1189" s="47"/>
    </row>
    <row r="1190">
      <c r="V1190" s="45"/>
      <c r="W1190" s="47"/>
      <c r="X1190" s="47"/>
    </row>
    <row r="1191">
      <c r="V1191" s="45"/>
      <c r="W1191" s="47"/>
      <c r="X1191" s="47"/>
    </row>
    <row r="1192">
      <c r="V1192" s="45"/>
      <c r="W1192" s="47"/>
      <c r="X1192" s="47"/>
    </row>
    <row r="1193">
      <c r="V1193" s="45"/>
      <c r="W1193" s="47"/>
      <c r="X1193" s="47"/>
    </row>
    <row r="1194">
      <c r="V1194" s="45"/>
      <c r="W1194" s="47"/>
      <c r="X1194" s="47"/>
    </row>
    <row r="1195">
      <c r="V1195" s="45"/>
      <c r="W1195" s="47"/>
      <c r="X1195" s="47"/>
    </row>
    <row r="1196">
      <c r="V1196" s="45"/>
      <c r="W1196" s="47"/>
      <c r="X1196" s="47"/>
    </row>
    <row r="1197">
      <c r="V1197" s="45"/>
      <c r="W1197" s="47"/>
      <c r="X1197" s="47"/>
    </row>
    <row r="1198">
      <c r="V1198" s="45"/>
      <c r="W1198" s="47"/>
      <c r="X1198" s="47"/>
    </row>
    <row r="1199">
      <c r="V1199" s="45"/>
      <c r="W1199" s="47"/>
      <c r="X1199" s="47"/>
    </row>
    <row r="1200">
      <c r="V1200" s="45"/>
      <c r="W1200" s="47"/>
      <c r="X1200" s="47"/>
    </row>
    <row r="1201">
      <c r="V1201" s="45"/>
      <c r="W1201" s="47"/>
      <c r="X1201" s="47"/>
    </row>
    <row r="1202">
      <c r="V1202" s="45"/>
      <c r="W1202" s="47"/>
      <c r="X1202" s="47"/>
    </row>
    <row r="1203">
      <c r="V1203" s="45"/>
      <c r="W1203" s="47"/>
      <c r="X1203" s="47"/>
    </row>
    <row r="1204">
      <c r="V1204" s="45"/>
      <c r="W1204" s="47"/>
      <c r="X1204" s="47"/>
    </row>
    <row r="1205">
      <c r="V1205" s="45"/>
      <c r="W1205" s="47"/>
      <c r="X1205" s="47"/>
    </row>
    <row r="1206">
      <c r="V1206" s="45"/>
      <c r="W1206" s="47"/>
      <c r="X1206" s="47"/>
    </row>
    <row r="1207">
      <c r="V1207" s="45"/>
      <c r="W1207" s="47"/>
      <c r="X1207" s="47"/>
    </row>
    <row r="1208">
      <c r="V1208" s="45"/>
      <c r="W1208" s="47"/>
      <c r="X1208" s="47"/>
    </row>
    <row r="1209">
      <c r="V1209" s="45"/>
      <c r="W1209" s="47"/>
      <c r="X1209" s="47"/>
    </row>
    <row r="1210">
      <c r="V1210" s="45"/>
      <c r="W1210" s="47"/>
      <c r="X1210" s="47"/>
    </row>
    <row r="1211">
      <c r="V1211" s="45"/>
      <c r="W1211" s="47"/>
      <c r="X1211" s="47"/>
    </row>
    <row r="1212">
      <c r="V1212" s="45"/>
      <c r="W1212" s="47"/>
      <c r="X1212" s="47"/>
    </row>
    <row r="1213">
      <c r="V1213" s="45"/>
      <c r="W1213" s="47"/>
      <c r="X1213" s="47"/>
    </row>
    <row r="1214">
      <c r="V1214" s="45"/>
      <c r="W1214" s="47"/>
      <c r="X1214" s="47"/>
    </row>
    <row r="1215">
      <c r="V1215" s="45"/>
      <c r="W1215" s="47"/>
      <c r="X1215" s="47"/>
    </row>
    <row r="1216">
      <c r="V1216" s="45"/>
      <c r="W1216" s="47"/>
      <c r="X1216" s="47"/>
    </row>
    <row r="1217">
      <c r="V1217" s="45"/>
      <c r="W1217" s="47"/>
      <c r="X1217" s="47"/>
    </row>
    <row r="1218">
      <c r="V1218" s="45"/>
      <c r="W1218" s="47"/>
      <c r="X1218" s="47"/>
    </row>
    <row r="1219">
      <c r="V1219" s="45"/>
      <c r="W1219" s="47"/>
      <c r="X1219" s="47"/>
    </row>
    <row r="1220">
      <c r="V1220" s="45"/>
      <c r="W1220" s="47"/>
      <c r="X1220" s="47"/>
    </row>
    <row r="1221">
      <c r="V1221" s="45"/>
      <c r="W1221" s="47"/>
      <c r="X1221" s="47"/>
    </row>
    <row r="1222">
      <c r="V1222" s="45"/>
      <c r="W1222" s="47"/>
      <c r="X1222" s="47"/>
    </row>
    <row r="1223">
      <c r="V1223" s="45"/>
      <c r="W1223" s="47"/>
      <c r="X1223" s="47"/>
    </row>
    <row r="1224">
      <c r="V1224" s="45"/>
      <c r="W1224" s="47"/>
      <c r="X1224" s="47"/>
    </row>
    <row r="1225">
      <c r="V1225" s="45"/>
      <c r="W1225" s="47"/>
      <c r="X1225" s="47"/>
    </row>
    <row r="1226">
      <c r="V1226" s="45"/>
      <c r="W1226" s="47"/>
      <c r="X1226" s="47"/>
    </row>
    <row r="1227">
      <c r="V1227" s="45"/>
      <c r="W1227" s="47"/>
      <c r="X1227" s="47"/>
    </row>
    <row r="1228">
      <c r="V1228" s="45"/>
      <c r="W1228" s="47"/>
      <c r="X1228" s="47"/>
    </row>
    <row r="1229">
      <c r="V1229" s="45"/>
      <c r="W1229" s="47"/>
      <c r="X1229" s="47"/>
    </row>
    <row r="1230">
      <c r="V1230" s="45"/>
      <c r="W1230" s="47"/>
      <c r="X1230" s="47"/>
    </row>
    <row r="1231">
      <c r="V1231" s="45"/>
      <c r="W1231" s="47"/>
      <c r="X1231" s="47"/>
    </row>
    <row r="1232">
      <c r="V1232" s="45"/>
      <c r="W1232" s="47"/>
      <c r="X1232" s="47"/>
    </row>
    <row r="1233">
      <c r="V1233" s="45"/>
      <c r="W1233" s="47"/>
      <c r="X1233" s="47"/>
    </row>
    <row r="1234">
      <c r="V1234" s="45"/>
      <c r="W1234" s="47"/>
      <c r="X1234" s="47"/>
    </row>
    <row r="1235">
      <c r="V1235" s="45"/>
      <c r="W1235" s="47"/>
      <c r="X1235" s="47"/>
    </row>
    <row r="1236">
      <c r="V1236" s="45"/>
      <c r="W1236" s="47"/>
      <c r="X1236" s="47"/>
    </row>
    <row r="1237">
      <c r="V1237" s="45"/>
      <c r="W1237" s="47"/>
      <c r="X1237" s="47"/>
    </row>
    <row r="1238">
      <c r="V1238" s="45"/>
      <c r="W1238" s="47"/>
      <c r="X1238" s="47"/>
    </row>
    <row r="1239">
      <c r="V1239" s="45"/>
      <c r="W1239" s="47"/>
      <c r="X1239" s="47"/>
    </row>
    <row r="1240">
      <c r="V1240" s="45"/>
      <c r="W1240" s="47"/>
      <c r="X1240" s="47"/>
    </row>
    <row r="1241">
      <c r="V1241" s="45"/>
      <c r="W1241" s="47"/>
      <c r="X1241" s="47"/>
    </row>
    <row r="1242">
      <c r="V1242" s="45"/>
      <c r="W1242" s="47"/>
      <c r="X1242" s="47"/>
    </row>
    <row r="1243">
      <c r="V1243" s="45"/>
      <c r="W1243" s="47"/>
      <c r="X1243" s="47"/>
    </row>
    <row r="1244">
      <c r="V1244" s="45"/>
      <c r="W1244" s="47"/>
      <c r="X1244" s="47"/>
    </row>
    <row r="1245">
      <c r="V1245" s="45"/>
      <c r="W1245" s="47"/>
      <c r="X1245" s="47"/>
    </row>
    <row r="1246">
      <c r="V1246" s="45"/>
      <c r="W1246" s="47"/>
      <c r="X1246" s="47"/>
    </row>
    <row r="1247">
      <c r="V1247" s="45"/>
      <c r="W1247" s="47"/>
      <c r="X1247" s="47"/>
    </row>
    <row r="1248">
      <c r="V1248" s="45"/>
      <c r="W1248" s="47"/>
      <c r="X1248" s="47"/>
    </row>
    <row r="1249">
      <c r="V1249" s="45"/>
      <c r="W1249" s="47"/>
      <c r="X1249" s="47"/>
    </row>
    <row r="1250">
      <c r="V1250" s="45"/>
      <c r="W1250" s="47"/>
      <c r="X1250" s="47"/>
    </row>
    <row r="1251">
      <c r="V1251" s="45"/>
      <c r="W1251" s="47"/>
      <c r="X1251" s="47"/>
    </row>
    <row r="1252">
      <c r="V1252" s="45"/>
      <c r="W1252" s="47"/>
      <c r="X1252" s="47"/>
    </row>
    <row r="1253">
      <c r="V1253" s="45"/>
      <c r="W1253" s="47"/>
      <c r="X1253" s="47"/>
    </row>
    <row r="1254">
      <c r="V1254" s="45"/>
      <c r="W1254" s="47"/>
      <c r="X1254" s="47"/>
    </row>
    <row r="1255">
      <c r="V1255" s="45"/>
      <c r="W1255" s="47"/>
      <c r="X1255" s="47"/>
    </row>
    <row r="1256">
      <c r="V1256" s="45"/>
      <c r="W1256" s="47"/>
      <c r="X1256" s="47"/>
    </row>
    <row r="1257">
      <c r="V1257" s="45"/>
      <c r="W1257" s="47"/>
      <c r="X1257" s="47"/>
    </row>
    <row r="1258">
      <c r="V1258" s="45"/>
      <c r="W1258" s="47"/>
      <c r="X1258" s="47"/>
    </row>
    <row r="1259">
      <c r="V1259" s="45"/>
      <c r="W1259" s="47"/>
      <c r="X1259" s="47"/>
    </row>
    <row r="1260">
      <c r="V1260" s="45"/>
      <c r="W1260" s="47"/>
      <c r="X1260" s="47"/>
    </row>
    <row r="1261">
      <c r="V1261" s="45"/>
      <c r="W1261" s="47"/>
      <c r="X1261" s="47"/>
    </row>
    <row r="1262">
      <c r="V1262" s="45"/>
      <c r="W1262" s="47"/>
      <c r="X1262" s="47"/>
    </row>
    <row r="1263">
      <c r="V1263" s="45"/>
      <c r="W1263" s="47"/>
      <c r="X1263" s="47"/>
    </row>
    <row r="1264">
      <c r="V1264" s="45"/>
      <c r="W1264" s="47"/>
      <c r="X1264" s="47"/>
    </row>
    <row r="1265">
      <c r="V1265" s="45"/>
      <c r="W1265" s="47"/>
      <c r="X1265" s="47"/>
    </row>
    <row r="1266">
      <c r="V1266" s="45"/>
      <c r="W1266" s="47"/>
      <c r="X1266" s="47"/>
    </row>
    <row r="1267">
      <c r="V1267" s="45"/>
      <c r="W1267" s="47"/>
      <c r="X1267" s="47"/>
    </row>
    <row r="1268">
      <c r="V1268" s="45"/>
      <c r="W1268" s="47"/>
      <c r="X1268" s="47"/>
    </row>
    <row r="1269">
      <c r="V1269" s="45"/>
      <c r="W1269" s="47"/>
      <c r="X1269" s="47"/>
    </row>
    <row r="1270">
      <c r="V1270" s="45"/>
      <c r="W1270" s="47"/>
      <c r="X1270" s="47"/>
    </row>
    <row r="1271">
      <c r="V1271" s="45"/>
      <c r="W1271" s="47"/>
      <c r="X1271" s="47"/>
    </row>
    <row r="1272">
      <c r="V1272" s="45"/>
      <c r="W1272" s="47"/>
      <c r="X1272" s="47"/>
    </row>
    <row r="1273">
      <c r="V1273" s="45"/>
      <c r="W1273" s="47"/>
      <c r="X1273" s="47"/>
    </row>
    <row r="1274">
      <c r="V1274" s="45"/>
      <c r="W1274" s="47"/>
      <c r="X1274" s="47"/>
    </row>
    <row r="1275">
      <c r="V1275" s="45"/>
      <c r="W1275" s="47"/>
      <c r="X1275" s="47"/>
    </row>
    <row r="1276">
      <c r="V1276" s="45"/>
      <c r="W1276" s="47"/>
      <c r="X1276" s="47"/>
    </row>
    <row r="1277">
      <c r="V1277" s="45"/>
      <c r="W1277" s="47"/>
      <c r="X1277" s="47"/>
    </row>
    <row r="1278">
      <c r="V1278" s="45"/>
      <c r="W1278" s="47"/>
      <c r="X1278" s="47"/>
    </row>
    <row r="1279">
      <c r="V1279" s="45"/>
      <c r="W1279" s="47"/>
      <c r="X1279" s="47"/>
    </row>
    <row r="1280">
      <c r="V1280" s="45"/>
      <c r="W1280" s="47"/>
      <c r="X1280" s="47"/>
    </row>
    <row r="1281">
      <c r="V1281" s="45"/>
      <c r="W1281" s="47"/>
      <c r="X1281" s="47"/>
    </row>
    <row r="1282">
      <c r="V1282" s="45"/>
      <c r="W1282" s="47"/>
      <c r="X1282" s="47"/>
    </row>
    <row r="1283">
      <c r="V1283" s="45"/>
      <c r="W1283" s="47"/>
      <c r="X1283" s="47"/>
    </row>
    <row r="1284">
      <c r="V1284" s="45"/>
      <c r="W1284" s="47"/>
      <c r="X1284" s="47"/>
    </row>
    <row r="1285">
      <c r="V1285" s="45"/>
      <c r="W1285" s="47"/>
      <c r="X1285" s="47"/>
    </row>
    <row r="1286">
      <c r="V1286" s="45"/>
      <c r="W1286" s="47"/>
      <c r="X1286" s="47"/>
    </row>
    <row r="1287">
      <c r="V1287" s="45"/>
      <c r="W1287" s="47"/>
      <c r="X1287" s="47"/>
    </row>
    <row r="1288">
      <c r="V1288" s="45"/>
      <c r="W1288" s="47"/>
      <c r="X1288" s="47"/>
    </row>
    <row r="1289">
      <c r="V1289" s="45"/>
      <c r="W1289" s="47"/>
      <c r="X1289" s="47"/>
    </row>
    <row r="1290">
      <c r="V1290" s="45"/>
      <c r="W1290" s="47"/>
      <c r="X1290" s="47"/>
    </row>
    <row r="1291">
      <c r="V1291" s="45"/>
      <c r="W1291" s="47"/>
      <c r="X1291" s="47"/>
    </row>
    <row r="1292">
      <c r="V1292" s="45"/>
      <c r="W1292" s="47"/>
      <c r="X1292" s="47"/>
    </row>
    <row r="1293">
      <c r="V1293" s="45"/>
      <c r="W1293" s="47"/>
      <c r="X1293" s="47"/>
    </row>
    <row r="1294">
      <c r="V1294" s="45"/>
      <c r="W1294" s="47"/>
      <c r="X1294" s="47"/>
    </row>
    <row r="1295">
      <c r="V1295" s="45"/>
      <c r="W1295" s="47"/>
      <c r="X1295" s="47"/>
    </row>
    <row r="1296">
      <c r="V1296" s="45"/>
      <c r="W1296" s="47"/>
      <c r="X1296" s="47"/>
    </row>
    <row r="1297">
      <c r="V1297" s="45"/>
      <c r="W1297" s="47"/>
      <c r="X1297" s="47"/>
    </row>
    <row r="1298">
      <c r="V1298" s="45"/>
      <c r="W1298" s="47"/>
      <c r="X1298" s="47"/>
    </row>
    <row r="1299">
      <c r="V1299" s="45"/>
      <c r="W1299" s="47"/>
      <c r="X1299" s="47"/>
    </row>
    <row r="1300">
      <c r="V1300" s="45"/>
      <c r="W1300" s="47"/>
      <c r="X1300" s="47"/>
    </row>
    <row r="1301">
      <c r="V1301" s="45"/>
      <c r="W1301" s="47"/>
      <c r="X1301" s="47"/>
    </row>
    <row r="1302">
      <c r="V1302" s="45"/>
      <c r="W1302" s="47"/>
      <c r="X1302" s="47"/>
    </row>
    <row r="1303">
      <c r="V1303" s="45"/>
      <c r="W1303" s="47"/>
      <c r="X1303" s="47"/>
    </row>
    <row r="1304">
      <c r="V1304" s="45"/>
      <c r="W1304" s="47"/>
      <c r="X1304" s="47"/>
    </row>
    <row r="1305">
      <c r="V1305" s="45"/>
      <c r="W1305" s="47"/>
      <c r="X1305" s="47"/>
    </row>
    <row r="1306">
      <c r="V1306" s="45"/>
      <c r="W1306" s="47"/>
      <c r="X1306" s="47"/>
    </row>
    <row r="1307">
      <c r="V1307" s="45"/>
      <c r="W1307" s="47"/>
      <c r="X1307" s="47"/>
    </row>
    <row r="1308">
      <c r="V1308" s="45"/>
      <c r="W1308" s="47"/>
      <c r="X1308" s="47"/>
    </row>
    <row r="1309">
      <c r="V1309" s="45"/>
      <c r="W1309" s="47"/>
      <c r="X1309" s="47"/>
    </row>
    <row r="1310">
      <c r="V1310" s="45"/>
      <c r="W1310" s="47"/>
      <c r="X1310" s="47"/>
    </row>
    <row r="1311">
      <c r="V1311" s="45"/>
      <c r="W1311" s="47"/>
      <c r="X1311" s="47"/>
    </row>
    <row r="1312">
      <c r="V1312" s="45"/>
      <c r="W1312" s="47"/>
      <c r="X1312" s="47"/>
    </row>
    <row r="1313">
      <c r="V1313" s="45"/>
      <c r="W1313" s="47"/>
      <c r="X1313" s="47"/>
    </row>
    <row r="1314">
      <c r="V1314" s="45"/>
      <c r="W1314" s="47"/>
      <c r="X1314" s="47"/>
    </row>
    <row r="1315">
      <c r="V1315" s="45"/>
      <c r="W1315" s="47"/>
      <c r="X1315" s="47"/>
    </row>
    <row r="1316">
      <c r="V1316" s="45"/>
      <c r="W1316" s="47"/>
      <c r="X1316" s="47"/>
    </row>
    <row r="1317">
      <c r="V1317" s="45"/>
      <c r="W1317" s="47"/>
      <c r="X1317" s="47"/>
    </row>
    <row r="1318">
      <c r="V1318" s="45"/>
      <c r="W1318" s="47"/>
      <c r="X1318" s="47"/>
    </row>
    <row r="1319">
      <c r="V1319" s="45"/>
      <c r="W1319" s="47"/>
      <c r="X1319" s="47"/>
    </row>
    <row r="1320">
      <c r="V1320" s="45"/>
      <c r="W1320" s="47"/>
      <c r="X1320" s="47"/>
    </row>
    <row r="1321">
      <c r="V1321" s="45"/>
      <c r="W1321" s="47"/>
      <c r="X1321" s="47"/>
    </row>
    <row r="1322">
      <c r="V1322" s="45"/>
      <c r="W1322" s="47"/>
      <c r="X1322" s="47"/>
    </row>
    <row r="1323">
      <c r="V1323" s="45"/>
      <c r="W1323" s="47"/>
      <c r="X1323" s="47"/>
    </row>
    <row r="1324">
      <c r="V1324" s="45"/>
      <c r="W1324" s="47"/>
      <c r="X1324" s="47"/>
    </row>
    <row r="1325">
      <c r="V1325" s="45"/>
      <c r="W1325" s="47"/>
      <c r="X1325" s="47"/>
    </row>
    <row r="1326">
      <c r="V1326" s="45"/>
      <c r="W1326" s="47"/>
      <c r="X1326" s="47"/>
    </row>
    <row r="1327">
      <c r="V1327" s="45"/>
      <c r="W1327" s="47"/>
      <c r="X1327" s="47"/>
    </row>
    <row r="1328">
      <c r="V1328" s="45"/>
      <c r="W1328" s="47"/>
      <c r="X1328" s="47"/>
    </row>
    <row r="1329">
      <c r="V1329" s="45"/>
      <c r="W1329" s="47"/>
      <c r="X1329" s="47"/>
    </row>
    <row r="1330">
      <c r="V1330" s="45"/>
      <c r="W1330" s="47"/>
      <c r="X1330" s="47"/>
    </row>
    <row r="1331">
      <c r="V1331" s="45"/>
      <c r="W1331" s="47"/>
      <c r="X1331" s="47"/>
    </row>
    <row r="1332">
      <c r="V1332" s="45"/>
      <c r="W1332" s="47"/>
      <c r="X1332" s="47"/>
    </row>
    <row r="1333">
      <c r="V1333" s="45"/>
      <c r="W1333" s="47"/>
      <c r="X1333" s="47"/>
    </row>
    <row r="1334">
      <c r="V1334" s="45"/>
      <c r="W1334" s="47"/>
      <c r="X1334" s="47"/>
    </row>
    <row r="1335">
      <c r="V1335" s="45"/>
      <c r="W1335" s="47"/>
      <c r="X1335" s="47"/>
    </row>
    <row r="1336">
      <c r="V1336" s="45"/>
      <c r="W1336" s="47"/>
      <c r="X1336" s="47"/>
    </row>
    <row r="1337">
      <c r="V1337" s="45"/>
      <c r="W1337" s="47"/>
      <c r="X1337" s="47"/>
    </row>
    <row r="1338">
      <c r="V1338" s="45"/>
      <c r="W1338" s="47"/>
      <c r="X1338" s="47"/>
    </row>
    <row r="1339">
      <c r="V1339" s="45"/>
      <c r="W1339" s="47"/>
      <c r="X1339" s="47"/>
    </row>
    <row r="1340">
      <c r="V1340" s="45"/>
      <c r="W1340" s="47"/>
      <c r="X1340" s="47"/>
    </row>
    <row r="1341">
      <c r="V1341" s="45"/>
      <c r="W1341" s="47"/>
      <c r="X1341" s="47"/>
    </row>
    <row r="1342">
      <c r="V1342" s="45"/>
      <c r="W1342" s="47"/>
      <c r="X1342" s="47"/>
    </row>
    <row r="1343">
      <c r="V1343" s="45"/>
      <c r="W1343" s="47"/>
      <c r="X1343" s="47"/>
    </row>
    <row r="1344">
      <c r="V1344" s="45"/>
      <c r="W1344" s="47"/>
      <c r="X1344" s="47"/>
    </row>
    <row r="1345">
      <c r="V1345" s="45"/>
      <c r="W1345" s="47"/>
      <c r="X1345" s="47"/>
    </row>
    <row r="1346">
      <c r="V1346" s="45"/>
      <c r="W1346" s="47"/>
      <c r="X1346" s="47"/>
    </row>
    <row r="1347">
      <c r="V1347" s="45"/>
      <c r="W1347" s="47"/>
      <c r="X1347" s="47"/>
    </row>
    <row r="1348">
      <c r="V1348" s="45"/>
      <c r="W1348" s="47"/>
      <c r="X1348" s="47"/>
    </row>
    <row r="1349">
      <c r="V1349" s="45"/>
      <c r="W1349" s="47"/>
      <c r="X1349" s="47"/>
    </row>
    <row r="1350">
      <c r="V1350" s="45"/>
      <c r="W1350" s="47"/>
      <c r="X1350" s="47"/>
    </row>
    <row r="1351">
      <c r="V1351" s="45"/>
      <c r="W1351" s="47"/>
      <c r="X1351" s="47"/>
    </row>
    <row r="1352">
      <c r="V1352" s="45"/>
      <c r="W1352" s="47"/>
      <c r="X1352" s="47"/>
    </row>
    <row r="1353">
      <c r="V1353" s="45"/>
      <c r="W1353" s="47"/>
      <c r="X1353" s="47"/>
    </row>
    <row r="1354">
      <c r="V1354" s="45"/>
      <c r="W1354" s="47"/>
      <c r="X1354" s="47"/>
    </row>
    <row r="1355">
      <c r="V1355" s="45"/>
      <c r="W1355" s="47"/>
      <c r="X1355" s="47"/>
    </row>
    <row r="1356">
      <c r="V1356" s="45"/>
      <c r="W1356" s="47"/>
      <c r="X1356" s="47"/>
    </row>
    <row r="1357">
      <c r="V1357" s="45"/>
      <c r="W1357" s="47"/>
      <c r="X1357" s="47"/>
    </row>
    <row r="1358">
      <c r="V1358" s="45"/>
      <c r="W1358" s="47"/>
      <c r="X1358" s="47"/>
    </row>
    <row r="1359">
      <c r="V1359" s="45"/>
      <c r="W1359" s="47"/>
      <c r="X1359" s="47"/>
    </row>
    <row r="1360">
      <c r="V1360" s="45"/>
      <c r="W1360" s="47"/>
      <c r="X1360" s="47"/>
    </row>
    <row r="1361">
      <c r="V1361" s="45"/>
      <c r="W1361" s="47"/>
      <c r="X1361" s="47"/>
    </row>
    <row r="1362">
      <c r="V1362" s="45"/>
      <c r="W1362" s="47"/>
      <c r="X1362" s="47"/>
    </row>
    <row r="1363">
      <c r="V1363" s="45"/>
      <c r="W1363" s="47"/>
      <c r="X1363" s="47"/>
    </row>
    <row r="1364">
      <c r="V1364" s="45"/>
      <c r="W1364" s="47"/>
      <c r="X1364" s="47"/>
    </row>
    <row r="1365">
      <c r="V1365" s="45"/>
      <c r="W1365" s="47"/>
      <c r="X1365" s="47"/>
    </row>
    <row r="1366">
      <c r="V1366" s="45"/>
      <c r="W1366" s="47"/>
      <c r="X1366" s="47"/>
    </row>
    <row r="1367">
      <c r="V1367" s="45"/>
      <c r="W1367" s="47"/>
      <c r="X1367" s="47"/>
    </row>
    <row r="1368">
      <c r="V1368" s="45"/>
      <c r="W1368" s="47"/>
      <c r="X1368" s="47"/>
    </row>
    <row r="1369">
      <c r="V1369" s="45"/>
      <c r="W1369" s="47"/>
      <c r="X1369" s="47"/>
    </row>
    <row r="1370">
      <c r="V1370" s="45"/>
      <c r="W1370" s="47"/>
      <c r="X1370" s="47"/>
    </row>
    <row r="1371">
      <c r="V1371" s="45"/>
      <c r="W1371" s="47"/>
      <c r="X1371" s="47"/>
    </row>
    <row r="1372">
      <c r="V1372" s="45"/>
      <c r="W1372" s="47"/>
      <c r="X1372" s="47"/>
    </row>
    <row r="1373">
      <c r="V1373" s="45"/>
      <c r="W1373" s="47"/>
      <c r="X1373" s="47"/>
    </row>
    <row r="1374">
      <c r="V1374" s="45"/>
      <c r="W1374" s="47"/>
      <c r="X1374" s="47"/>
    </row>
    <row r="1375">
      <c r="V1375" s="45"/>
      <c r="W1375" s="47"/>
      <c r="X1375" s="47"/>
    </row>
    <row r="1376">
      <c r="V1376" s="45"/>
      <c r="W1376" s="47"/>
      <c r="X1376" s="47"/>
    </row>
    <row r="1377">
      <c r="V1377" s="45"/>
      <c r="W1377" s="47"/>
      <c r="X1377" s="47"/>
    </row>
    <row r="1378">
      <c r="V1378" s="45"/>
      <c r="W1378" s="47"/>
      <c r="X1378" s="47"/>
    </row>
    <row r="1379">
      <c r="V1379" s="45"/>
      <c r="W1379" s="47"/>
      <c r="X1379" s="47"/>
    </row>
    <row r="1380">
      <c r="V1380" s="45"/>
      <c r="W1380" s="47"/>
      <c r="X1380" s="47"/>
    </row>
    <row r="1381">
      <c r="V1381" s="45"/>
      <c r="W1381" s="47"/>
      <c r="X1381" s="47"/>
    </row>
    <row r="1382">
      <c r="V1382" s="45"/>
      <c r="W1382" s="47"/>
      <c r="X1382" s="47"/>
    </row>
    <row r="1383">
      <c r="V1383" s="45"/>
      <c r="W1383" s="47"/>
      <c r="X1383" s="47"/>
    </row>
    <row r="1384">
      <c r="V1384" s="45"/>
      <c r="W1384" s="47"/>
      <c r="X1384" s="47"/>
    </row>
    <row r="1385">
      <c r="V1385" s="45"/>
      <c r="W1385" s="47"/>
      <c r="X1385" s="47"/>
    </row>
    <row r="1386">
      <c r="V1386" s="45"/>
      <c r="W1386" s="47"/>
      <c r="X1386" s="47"/>
    </row>
    <row r="1387">
      <c r="V1387" s="45"/>
      <c r="W1387" s="47"/>
      <c r="X1387" s="47"/>
    </row>
    <row r="1388">
      <c r="V1388" s="45"/>
      <c r="W1388" s="47"/>
      <c r="X1388" s="47"/>
    </row>
    <row r="1389">
      <c r="V1389" s="45"/>
      <c r="W1389" s="47"/>
      <c r="X1389" s="47"/>
    </row>
    <row r="1390">
      <c r="V1390" s="45"/>
      <c r="W1390" s="47"/>
      <c r="X1390" s="47"/>
    </row>
    <row r="1391">
      <c r="V1391" s="45"/>
      <c r="W1391" s="47"/>
      <c r="X1391" s="47"/>
    </row>
    <row r="1392">
      <c r="V1392" s="45"/>
      <c r="W1392" s="47"/>
      <c r="X1392" s="47"/>
    </row>
    <row r="1393">
      <c r="V1393" s="45"/>
      <c r="W1393" s="47"/>
      <c r="X1393" s="47"/>
    </row>
    <row r="1394">
      <c r="V1394" s="45"/>
      <c r="W1394" s="47"/>
      <c r="X1394" s="47"/>
    </row>
    <row r="1395">
      <c r="V1395" s="45"/>
      <c r="W1395" s="47"/>
      <c r="X1395" s="47"/>
    </row>
    <row r="1396">
      <c r="V1396" s="45"/>
      <c r="W1396" s="47"/>
      <c r="X1396" s="47"/>
    </row>
    <row r="1397">
      <c r="V1397" s="45"/>
      <c r="W1397" s="47"/>
      <c r="X1397" s="47"/>
    </row>
    <row r="1398">
      <c r="V1398" s="45"/>
      <c r="W1398" s="47"/>
      <c r="X1398" s="47"/>
    </row>
    <row r="1399">
      <c r="V1399" s="45"/>
      <c r="W1399" s="47"/>
      <c r="X1399" s="47"/>
    </row>
    <row r="1400">
      <c r="V1400" s="45"/>
      <c r="W1400" s="47"/>
      <c r="X1400" s="47"/>
    </row>
    <row r="1401">
      <c r="V1401" s="45"/>
      <c r="W1401" s="47"/>
      <c r="X1401" s="47"/>
    </row>
    <row r="1402">
      <c r="V1402" s="45"/>
      <c r="W1402" s="47"/>
      <c r="X1402" s="47"/>
    </row>
    <row r="1403">
      <c r="V1403" s="45"/>
      <c r="W1403" s="47"/>
      <c r="X1403" s="47"/>
    </row>
    <row r="1404">
      <c r="V1404" s="45"/>
      <c r="W1404" s="47"/>
      <c r="X1404" s="47"/>
    </row>
    <row r="1405">
      <c r="V1405" s="45"/>
      <c r="W1405" s="47"/>
      <c r="X1405" s="47"/>
    </row>
    <row r="1406">
      <c r="V1406" s="45"/>
      <c r="W1406" s="47"/>
      <c r="X1406" s="47"/>
    </row>
    <row r="1407">
      <c r="V1407" s="45"/>
      <c r="W1407" s="47"/>
      <c r="X1407" s="47"/>
    </row>
    <row r="1408">
      <c r="V1408" s="45"/>
      <c r="W1408" s="47"/>
      <c r="X1408" s="47"/>
    </row>
    <row r="1409">
      <c r="V1409" s="45"/>
      <c r="W1409" s="47"/>
      <c r="X1409" s="47"/>
    </row>
    <row r="1410">
      <c r="V1410" s="45"/>
      <c r="W1410" s="47"/>
      <c r="X1410" s="47"/>
    </row>
    <row r="1411">
      <c r="V1411" s="45"/>
      <c r="W1411" s="47"/>
      <c r="X1411" s="47"/>
    </row>
    <row r="1412">
      <c r="V1412" s="45"/>
      <c r="W1412" s="47"/>
      <c r="X1412" s="47"/>
    </row>
    <row r="1413">
      <c r="V1413" s="45"/>
      <c r="W1413" s="47"/>
      <c r="X1413" s="47"/>
    </row>
    <row r="1414">
      <c r="V1414" s="45"/>
      <c r="W1414" s="47"/>
      <c r="X1414" s="47"/>
    </row>
    <row r="1415">
      <c r="V1415" s="45"/>
      <c r="W1415" s="47"/>
      <c r="X1415" s="47"/>
    </row>
    <row r="1416">
      <c r="V1416" s="45"/>
      <c r="W1416" s="47"/>
      <c r="X1416" s="47"/>
    </row>
    <row r="1417">
      <c r="V1417" s="45"/>
      <c r="W1417" s="47"/>
      <c r="X1417" s="47"/>
    </row>
    <row r="1418">
      <c r="V1418" s="45"/>
      <c r="W1418" s="47"/>
      <c r="X1418" s="47"/>
    </row>
    <row r="1419">
      <c r="V1419" s="45"/>
      <c r="W1419" s="47"/>
      <c r="X1419" s="47"/>
    </row>
    <row r="1420">
      <c r="V1420" s="45"/>
      <c r="W1420" s="47"/>
      <c r="X1420" s="47"/>
    </row>
    <row r="1421">
      <c r="V1421" s="45"/>
      <c r="W1421" s="47"/>
      <c r="X1421" s="47"/>
    </row>
    <row r="1422">
      <c r="V1422" s="45"/>
      <c r="W1422" s="47"/>
      <c r="X1422" s="47"/>
    </row>
    <row r="1423">
      <c r="V1423" s="45"/>
      <c r="W1423" s="47"/>
      <c r="X1423" s="47"/>
    </row>
    <row r="1424">
      <c r="V1424" s="45"/>
      <c r="W1424" s="47"/>
      <c r="X1424" s="47"/>
    </row>
    <row r="1425">
      <c r="V1425" s="45"/>
      <c r="W1425" s="47"/>
      <c r="X1425" s="47"/>
    </row>
    <row r="1426">
      <c r="V1426" s="45"/>
      <c r="W1426" s="47"/>
      <c r="X1426" s="47"/>
    </row>
    <row r="1427">
      <c r="V1427" s="45"/>
      <c r="W1427" s="47"/>
      <c r="X1427" s="47"/>
    </row>
    <row r="1428">
      <c r="V1428" s="45"/>
      <c r="W1428" s="47"/>
      <c r="X1428" s="47"/>
    </row>
    <row r="1429">
      <c r="V1429" s="45"/>
      <c r="W1429" s="47"/>
      <c r="X1429" s="47"/>
    </row>
    <row r="1430">
      <c r="V1430" s="45"/>
      <c r="W1430" s="47"/>
      <c r="X1430" s="47"/>
    </row>
    <row r="1431">
      <c r="V1431" s="45"/>
      <c r="W1431" s="47"/>
      <c r="X1431" s="47"/>
    </row>
    <row r="1432">
      <c r="V1432" s="45"/>
      <c r="W1432" s="47"/>
      <c r="X1432" s="47"/>
    </row>
    <row r="1433">
      <c r="V1433" s="45"/>
      <c r="W1433" s="47"/>
      <c r="X1433" s="47"/>
    </row>
    <row r="1434">
      <c r="V1434" s="45"/>
      <c r="W1434" s="47"/>
      <c r="X1434" s="47"/>
    </row>
    <row r="1435">
      <c r="V1435" s="45"/>
      <c r="W1435" s="47"/>
      <c r="X1435" s="47"/>
    </row>
    <row r="1436">
      <c r="V1436" s="45"/>
      <c r="W1436" s="47"/>
      <c r="X1436" s="47"/>
    </row>
    <row r="1437">
      <c r="V1437" s="45"/>
      <c r="W1437" s="47"/>
      <c r="X1437" s="47"/>
    </row>
    <row r="1438">
      <c r="V1438" s="45"/>
      <c r="W1438" s="47"/>
      <c r="X1438" s="47"/>
    </row>
    <row r="1439">
      <c r="V1439" s="45"/>
      <c r="W1439" s="47"/>
      <c r="X1439" s="47"/>
    </row>
    <row r="1440">
      <c r="V1440" s="45"/>
      <c r="W1440" s="47"/>
      <c r="X1440" s="47"/>
    </row>
    <row r="1441">
      <c r="V1441" s="45"/>
      <c r="W1441" s="47"/>
      <c r="X1441" s="47"/>
    </row>
    <row r="1442">
      <c r="V1442" s="45"/>
      <c r="W1442" s="47"/>
      <c r="X1442" s="47"/>
    </row>
    <row r="1443">
      <c r="V1443" s="45"/>
      <c r="W1443" s="47"/>
      <c r="X1443" s="47"/>
    </row>
    <row r="1444">
      <c r="V1444" s="45"/>
      <c r="W1444" s="47"/>
      <c r="X1444" s="47"/>
    </row>
    <row r="1445">
      <c r="V1445" s="45"/>
      <c r="W1445" s="47"/>
      <c r="X1445" s="47"/>
    </row>
    <row r="1446">
      <c r="V1446" s="45"/>
      <c r="W1446" s="47"/>
      <c r="X1446" s="47"/>
    </row>
    <row r="1447">
      <c r="V1447" s="45"/>
      <c r="W1447" s="47"/>
      <c r="X1447" s="47"/>
    </row>
    <row r="1448">
      <c r="V1448" s="45"/>
      <c r="W1448" s="47"/>
      <c r="X1448" s="47"/>
    </row>
    <row r="1449">
      <c r="V1449" s="45"/>
      <c r="W1449" s="47"/>
      <c r="X1449" s="47"/>
    </row>
    <row r="1450">
      <c r="V1450" s="45"/>
      <c r="W1450" s="47"/>
      <c r="X1450" s="47"/>
    </row>
    <row r="1451">
      <c r="V1451" s="45"/>
      <c r="W1451" s="47"/>
      <c r="X1451" s="47"/>
    </row>
    <row r="1452">
      <c r="V1452" s="45"/>
      <c r="W1452" s="47"/>
      <c r="X1452" s="47"/>
    </row>
    <row r="1453">
      <c r="V1453" s="45"/>
      <c r="W1453" s="47"/>
      <c r="X1453" s="47"/>
    </row>
    <row r="1454">
      <c r="V1454" s="45"/>
      <c r="W1454" s="47"/>
      <c r="X1454" s="47"/>
    </row>
    <row r="1455">
      <c r="V1455" s="45"/>
      <c r="W1455" s="47"/>
      <c r="X1455" s="47"/>
    </row>
    <row r="1456">
      <c r="V1456" s="45"/>
      <c r="W1456" s="47"/>
      <c r="X1456" s="47"/>
    </row>
    <row r="1457">
      <c r="V1457" s="45"/>
      <c r="W1457" s="47"/>
      <c r="X1457" s="47"/>
    </row>
    <row r="1458">
      <c r="V1458" s="45"/>
      <c r="W1458" s="47"/>
      <c r="X1458" s="47"/>
    </row>
    <row r="1459">
      <c r="V1459" s="45"/>
      <c r="W1459" s="47"/>
      <c r="X1459" s="47"/>
    </row>
    <row r="1460">
      <c r="V1460" s="45"/>
      <c r="W1460" s="47"/>
      <c r="X1460" s="47"/>
    </row>
    <row r="1461">
      <c r="V1461" s="45"/>
      <c r="W1461" s="47"/>
      <c r="X1461" s="47"/>
    </row>
    <row r="1462">
      <c r="V1462" s="45"/>
      <c r="W1462" s="47"/>
      <c r="X1462" s="47"/>
    </row>
    <row r="1463">
      <c r="V1463" s="45"/>
      <c r="W1463" s="47"/>
      <c r="X1463" s="47"/>
    </row>
    <row r="1464">
      <c r="V1464" s="45"/>
      <c r="W1464" s="47"/>
      <c r="X1464" s="47"/>
    </row>
    <row r="1465">
      <c r="V1465" s="45"/>
      <c r="W1465" s="47"/>
      <c r="X1465" s="47"/>
    </row>
    <row r="1466">
      <c r="V1466" s="45"/>
      <c r="W1466" s="47"/>
      <c r="X1466" s="47"/>
    </row>
    <row r="1467">
      <c r="V1467" s="45"/>
      <c r="W1467" s="47"/>
      <c r="X1467" s="47"/>
    </row>
    <row r="1468">
      <c r="V1468" s="45"/>
      <c r="W1468" s="47"/>
      <c r="X1468" s="47"/>
    </row>
    <row r="1469">
      <c r="V1469" s="45"/>
      <c r="W1469" s="47"/>
      <c r="X1469" s="47"/>
    </row>
    <row r="1470">
      <c r="V1470" s="45"/>
      <c r="W1470" s="47"/>
      <c r="X1470" s="47"/>
    </row>
    <row r="1471">
      <c r="V1471" s="45"/>
      <c r="W1471" s="47"/>
      <c r="X1471" s="47"/>
    </row>
    <row r="1472">
      <c r="V1472" s="45"/>
      <c r="W1472" s="47"/>
      <c r="X1472" s="47"/>
    </row>
    <row r="1473">
      <c r="V1473" s="45"/>
      <c r="W1473" s="47"/>
      <c r="X1473" s="47"/>
    </row>
    <row r="1474">
      <c r="V1474" s="45"/>
      <c r="W1474" s="47"/>
      <c r="X1474" s="47"/>
    </row>
    <row r="1475">
      <c r="V1475" s="45"/>
      <c r="W1475" s="47"/>
      <c r="X1475" s="47"/>
    </row>
    <row r="1476">
      <c r="V1476" s="45"/>
      <c r="W1476" s="47"/>
      <c r="X1476" s="47"/>
    </row>
    <row r="1477">
      <c r="V1477" s="45"/>
      <c r="W1477" s="47"/>
      <c r="X1477" s="47"/>
    </row>
    <row r="1478">
      <c r="V1478" s="45"/>
      <c r="W1478" s="47"/>
      <c r="X1478" s="47"/>
    </row>
    <row r="1479">
      <c r="V1479" s="45"/>
      <c r="W1479" s="47"/>
      <c r="X1479" s="47"/>
    </row>
    <row r="1480">
      <c r="V1480" s="45"/>
      <c r="W1480" s="47"/>
      <c r="X1480" s="47"/>
    </row>
    <row r="1481">
      <c r="V1481" s="45"/>
      <c r="W1481" s="47"/>
      <c r="X1481" s="47"/>
    </row>
    <row r="1482">
      <c r="V1482" s="45"/>
      <c r="W1482" s="47"/>
      <c r="X1482" s="47"/>
    </row>
    <row r="1483">
      <c r="V1483" s="45"/>
      <c r="W1483" s="47"/>
      <c r="X1483" s="47"/>
    </row>
    <row r="1484">
      <c r="V1484" s="45"/>
      <c r="W1484" s="47"/>
      <c r="X1484" s="47"/>
    </row>
    <row r="1485">
      <c r="V1485" s="45"/>
      <c r="W1485" s="47"/>
      <c r="X1485" s="47"/>
    </row>
    <row r="1486">
      <c r="V1486" s="45"/>
      <c r="W1486" s="47"/>
      <c r="X1486" s="47"/>
    </row>
    <row r="1487">
      <c r="V1487" s="45"/>
      <c r="W1487" s="47"/>
      <c r="X1487" s="47"/>
    </row>
    <row r="1488">
      <c r="V1488" s="45"/>
      <c r="W1488" s="47"/>
      <c r="X1488" s="47"/>
    </row>
    <row r="1489">
      <c r="V1489" s="45"/>
      <c r="W1489" s="47"/>
      <c r="X1489" s="47"/>
    </row>
    <row r="1490">
      <c r="V1490" s="45"/>
      <c r="W1490" s="47"/>
      <c r="X1490" s="47"/>
    </row>
    <row r="1491">
      <c r="V1491" s="45"/>
      <c r="W1491" s="47"/>
      <c r="X1491" s="47"/>
    </row>
    <row r="1492">
      <c r="V1492" s="45"/>
      <c r="W1492" s="47"/>
      <c r="X1492" s="47"/>
    </row>
    <row r="1493">
      <c r="V1493" s="45"/>
      <c r="W1493" s="47"/>
      <c r="X1493" s="47"/>
    </row>
    <row r="1494">
      <c r="V1494" s="45"/>
      <c r="W1494" s="47"/>
      <c r="X1494" s="47"/>
    </row>
    <row r="1495">
      <c r="V1495" s="45"/>
      <c r="W1495" s="47"/>
      <c r="X1495" s="47"/>
    </row>
    <row r="1496">
      <c r="V1496" s="45"/>
      <c r="W1496" s="47"/>
      <c r="X1496" s="47"/>
    </row>
    <row r="1497">
      <c r="V1497" s="45"/>
      <c r="W1497" s="47"/>
      <c r="X1497" s="47"/>
    </row>
    <row r="1498">
      <c r="V1498" s="45"/>
      <c r="W1498" s="47"/>
      <c r="X1498" s="47"/>
    </row>
    <row r="1499">
      <c r="V1499" s="45"/>
      <c r="W1499" s="47"/>
      <c r="X1499" s="47"/>
    </row>
    <row r="1500">
      <c r="V1500" s="45"/>
      <c r="W1500" s="47"/>
      <c r="X1500" s="47"/>
    </row>
    <row r="1501">
      <c r="V1501" s="45"/>
      <c r="W1501" s="47"/>
      <c r="X1501" s="47"/>
    </row>
    <row r="1502">
      <c r="V1502" s="45"/>
      <c r="W1502" s="47"/>
      <c r="X1502" s="47"/>
    </row>
    <row r="1503">
      <c r="V1503" s="45"/>
      <c r="W1503" s="47"/>
      <c r="X1503" s="47"/>
    </row>
    <row r="1504">
      <c r="V1504" s="45"/>
      <c r="W1504" s="47"/>
      <c r="X1504" s="47"/>
    </row>
    <row r="1505">
      <c r="V1505" s="45"/>
      <c r="W1505" s="47"/>
      <c r="X1505" s="47"/>
    </row>
    <row r="1506">
      <c r="V1506" s="45"/>
      <c r="W1506" s="47"/>
      <c r="X1506" s="47"/>
    </row>
    <row r="1507">
      <c r="V1507" s="45"/>
      <c r="W1507" s="47"/>
      <c r="X1507" s="47"/>
    </row>
    <row r="1508">
      <c r="V1508" s="45"/>
      <c r="W1508" s="47"/>
      <c r="X1508" s="47"/>
    </row>
    <row r="1509">
      <c r="V1509" s="45"/>
      <c r="W1509" s="47"/>
      <c r="X1509" s="47"/>
    </row>
    <row r="1510">
      <c r="V1510" s="45"/>
      <c r="W1510" s="47"/>
      <c r="X1510" s="47"/>
    </row>
    <row r="1511">
      <c r="V1511" s="45"/>
      <c r="W1511" s="47"/>
      <c r="X1511" s="47"/>
    </row>
    <row r="1512">
      <c r="V1512" s="45"/>
      <c r="W1512" s="47"/>
      <c r="X1512" s="47"/>
    </row>
    <row r="1513">
      <c r="V1513" s="45"/>
      <c r="W1513" s="47"/>
      <c r="X1513" s="47"/>
    </row>
    <row r="1514">
      <c r="V1514" s="45"/>
      <c r="W1514" s="47"/>
      <c r="X1514" s="47"/>
    </row>
    <row r="1515">
      <c r="V1515" s="45"/>
      <c r="W1515" s="47"/>
      <c r="X1515" s="47"/>
    </row>
    <row r="1516">
      <c r="V1516" s="45"/>
      <c r="W1516" s="47"/>
      <c r="X1516" s="47"/>
    </row>
    <row r="1517">
      <c r="V1517" s="45"/>
      <c r="W1517" s="47"/>
      <c r="X1517" s="47"/>
    </row>
    <row r="1518">
      <c r="V1518" s="45"/>
      <c r="W1518" s="47"/>
      <c r="X1518" s="47"/>
    </row>
    <row r="1519">
      <c r="V1519" s="45"/>
      <c r="W1519" s="47"/>
      <c r="X1519" s="47"/>
    </row>
    <row r="1520">
      <c r="V1520" s="45"/>
      <c r="W1520" s="47"/>
      <c r="X1520" s="47"/>
    </row>
    <row r="1521">
      <c r="V1521" s="45"/>
      <c r="W1521" s="47"/>
      <c r="X1521" s="47"/>
    </row>
    <row r="1522">
      <c r="V1522" s="45"/>
      <c r="W1522" s="47"/>
      <c r="X1522" s="47"/>
    </row>
    <row r="1523">
      <c r="V1523" s="45"/>
      <c r="W1523" s="47"/>
      <c r="X1523" s="47"/>
    </row>
    <row r="1524">
      <c r="V1524" s="45"/>
      <c r="W1524" s="47"/>
      <c r="X1524" s="47"/>
    </row>
    <row r="1525">
      <c r="V1525" s="45"/>
      <c r="W1525" s="47"/>
      <c r="X1525" s="47"/>
    </row>
    <row r="1526">
      <c r="V1526" s="45"/>
      <c r="W1526" s="47"/>
      <c r="X1526" s="47"/>
    </row>
    <row r="1527">
      <c r="V1527" s="45"/>
      <c r="W1527" s="47"/>
      <c r="X1527" s="47"/>
    </row>
    <row r="1528">
      <c r="V1528" s="45"/>
      <c r="W1528" s="47"/>
      <c r="X1528" s="47"/>
    </row>
    <row r="1529">
      <c r="V1529" s="45"/>
      <c r="W1529" s="47"/>
      <c r="X1529" s="47"/>
    </row>
    <row r="1530">
      <c r="V1530" s="45"/>
      <c r="W1530" s="47"/>
      <c r="X1530" s="47"/>
    </row>
    <row r="1531">
      <c r="V1531" s="45"/>
      <c r="W1531" s="47"/>
      <c r="X1531" s="47"/>
    </row>
    <row r="1532">
      <c r="V1532" s="45"/>
      <c r="W1532" s="47"/>
      <c r="X1532" s="47"/>
    </row>
    <row r="1533">
      <c r="V1533" s="45"/>
      <c r="W1533" s="47"/>
      <c r="X1533" s="47"/>
    </row>
    <row r="1534">
      <c r="V1534" s="45"/>
      <c r="W1534" s="47"/>
      <c r="X1534" s="47"/>
    </row>
    <row r="1535">
      <c r="V1535" s="45"/>
      <c r="W1535" s="47"/>
      <c r="X1535" s="47"/>
    </row>
    <row r="1536">
      <c r="V1536" s="45"/>
      <c r="W1536" s="47"/>
      <c r="X1536" s="47"/>
    </row>
    <row r="1537">
      <c r="V1537" s="45"/>
      <c r="W1537" s="47"/>
      <c r="X1537" s="47"/>
    </row>
    <row r="1538">
      <c r="V1538" s="45"/>
      <c r="W1538" s="47"/>
      <c r="X1538" s="47"/>
    </row>
    <row r="1539">
      <c r="V1539" s="45"/>
      <c r="W1539" s="47"/>
      <c r="X1539" s="47"/>
    </row>
    <row r="1540">
      <c r="V1540" s="45"/>
      <c r="W1540" s="47"/>
      <c r="X1540" s="47"/>
    </row>
    <row r="1541">
      <c r="V1541" s="45"/>
      <c r="W1541" s="47"/>
      <c r="X1541" s="47"/>
    </row>
    <row r="1542">
      <c r="V1542" s="45"/>
      <c r="W1542" s="47"/>
      <c r="X1542" s="47"/>
    </row>
    <row r="1543">
      <c r="V1543" s="45"/>
      <c r="W1543" s="47"/>
      <c r="X1543" s="47"/>
    </row>
    <row r="1544">
      <c r="V1544" s="45"/>
      <c r="W1544" s="47"/>
      <c r="X1544" s="47"/>
    </row>
    <row r="1545">
      <c r="V1545" s="45"/>
      <c r="W1545" s="47"/>
      <c r="X1545" s="47"/>
    </row>
    <row r="1546">
      <c r="V1546" s="45"/>
      <c r="W1546" s="47"/>
      <c r="X1546" s="47"/>
    </row>
    <row r="1547">
      <c r="V1547" s="45"/>
      <c r="W1547" s="47"/>
      <c r="X1547" s="47"/>
    </row>
    <row r="1548">
      <c r="V1548" s="45"/>
      <c r="W1548" s="47"/>
      <c r="X1548" s="47"/>
    </row>
    <row r="1549">
      <c r="V1549" s="45"/>
      <c r="W1549" s="47"/>
      <c r="X1549" s="47"/>
    </row>
    <row r="1550">
      <c r="V1550" s="45"/>
      <c r="W1550" s="47"/>
      <c r="X1550" s="47"/>
    </row>
    <row r="1551">
      <c r="V1551" s="45"/>
      <c r="W1551" s="47"/>
      <c r="X1551" s="47"/>
    </row>
    <row r="1552">
      <c r="V1552" s="45"/>
      <c r="W1552" s="47"/>
      <c r="X1552" s="47"/>
    </row>
    <row r="1553">
      <c r="V1553" s="45"/>
      <c r="W1553" s="47"/>
      <c r="X1553" s="47"/>
    </row>
    <row r="1554">
      <c r="V1554" s="45"/>
      <c r="W1554" s="47"/>
      <c r="X1554" s="47"/>
    </row>
    <row r="1555">
      <c r="V1555" s="45"/>
      <c r="W1555" s="47"/>
      <c r="X1555" s="47"/>
    </row>
    <row r="1556">
      <c r="V1556" s="45"/>
      <c r="W1556" s="47"/>
      <c r="X1556" s="47"/>
    </row>
    <row r="1557">
      <c r="V1557" s="45"/>
      <c r="W1557" s="47"/>
      <c r="X1557" s="47"/>
    </row>
    <row r="1558">
      <c r="V1558" s="45"/>
      <c r="W1558" s="47"/>
      <c r="X1558" s="47"/>
    </row>
    <row r="1559">
      <c r="V1559" s="45"/>
      <c r="W1559" s="47"/>
      <c r="X1559" s="47"/>
    </row>
    <row r="1560">
      <c r="V1560" s="45"/>
      <c r="W1560" s="47"/>
      <c r="X1560" s="47"/>
    </row>
    <row r="1561">
      <c r="V1561" s="45"/>
      <c r="W1561" s="47"/>
      <c r="X1561" s="47"/>
    </row>
    <row r="1562">
      <c r="V1562" s="45"/>
      <c r="W1562" s="47"/>
      <c r="X1562" s="47"/>
    </row>
    <row r="1563">
      <c r="V1563" s="45"/>
      <c r="W1563" s="47"/>
      <c r="X1563" s="47"/>
    </row>
    <row r="1564">
      <c r="V1564" s="45"/>
      <c r="W1564" s="47"/>
      <c r="X1564" s="47"/>
    </row>
    <row r="1565">
      <c r="V1565" s="45"/>
      <c r="W1565" s="47"/>
      <c r="X1565" s="47"/>
    </row>
    <row r="1566">
      <c r="V1566" s="45"/>
      <c r="W1566" s="47"/>
      <c r="X1566" s="47"/>
    </row>
    <row r="1567">
      <c r="V1567" s="45"/>
      <c r="W1567" s="47"/>
      <c r="X1567" s="47"/>
    </row>
    <row r="1568">
      <c r="V1568" s="45"/>
      <c r="W1568" s="47"/>
      <c r="X1568" s="47"/>
    </row>
    <row r="1569">
      <c r="V1569" s="45"/>
      <c r="W1569" s="47"/>
      <c r="X1569" s="47"/>
    </row>
    <row r="1570">
      <c r="V1570" s="45"/>
      <c r="W1570" s="47"/>
      <c r="X1570" s="47"/>
    </row>
    <row r="1571">
      <c r="V1571" s="45"/>
      <c r="W1571" s="47"/>
      <c r="X1571" s="47"/>
    </row>
    <row r="1572">
      <c r="V1572" s="45"/>
      <c r="W1572" s="47"/>
      <c r="X1572" s="47"/>
    </row>
    <row r="1573">
      <c r="V1573" s="45"/>
      <c r="W1573" s="47"/>
      <c r="X1573" s="47"/>
    </row>
    <row r="1574">
      <c r="V1574" s="45"/>
      <c r="W1574" s="47"/>
      <c r="X1574" s="47"/>
    </row>
    <row r="1575">
      <c r="V1575" s="45"/>
      <c r="W1575" s="47"/>
      <c r="X1575" s="47"/>
    </row>
    <row r="1576">
      <c r="V1576" s="45"/>
      <c r="W1576" s="47"/>
      <c r="X1576" s="47"/>
    </row>
    <row r="1577">
      <c r="V1577" s="45"/>
      <c r="W1577" s="47"/>
      <c r="X1577" s="47"/>
    </row>
    <row r="1578">
      <c r="V1578" s="45"/>
      <c r="W1578" s="47"/>
      <c r="X1578" s="47"/>
    </row>
    <row r="1579">
      <c r="V1579" s="45"/>
      <c r="W1579" s="47"/>
      <c r="X1579" s="47"/>
    </row>
    <row r="1580">
      <c r="V1580" s="45"/>
      <c r="W1580" s="47"/>
      <c r="X1580" s="47"/>
    </row>
    <row r="1581">
      <c r="V1581" s="45"/>
      <c r="W1581" s="47"/>
      <c r="X1581" s="47"/>
    </row>
    <row r="1582">
      <c r="V1582" s="45"/>
      <c r="W1582" s="47"/>
      <c r="X1582" s="47"/>
    </row>
    <row r="1583">
      <c r="V1583" s="45"/>
      <c r="W1583" s="47"/>
      <c r="X1583" s="47"/>
    </row>
    <row r="1584">
      <c r="V1584" s="45"/>
      <c r="W1584" s="47"/>
      <c r="X1584" s="47"/>
    </row>
    <row r="1585">
      <c r="V1585" s="45"/>
      <c r="W1585" s="47"/>
      <c r="X1585" s="47"/>
    </row>
    <row r="1586">
      <c r="V1586" s="45"/>
      <c r="W1586" s="47"/>
      <c r="X1586" s="47"/>
    </row>
    <row r="1587">
      <c r="V1587" s="45"/>
      <c r="W1587" s="47"/>
      <c r="X1587" s="47"/>
    </row>
    <row r="1588">
      <c r="V1588" s="45"/>
      <c r="W1588" s="47"/>
      <c r="X1588" s="47"/>
    </row>
    <row r="1589">
      <c r="V1589" s="45"/>
      <c r="W1589" s="47"/>
      <c r="X1589" s="47"/>
    </row>
    <row r="1590">
      <c r="V1590" s="45"/>
      <c r="W1590" s="47"/>
      <c r="X1590" s="47"/>
    </row>
    <row r="1591">
      <c r="V1591" s="45"/>
      <c r="W1591" s="47"/>
      <c r="X1591" s="47"/>
    </row>
    <row r="1592">
      <c r="V1592" s="45"/>
      <c r="W1592" s="47"/>
      <c r="X1592" s="47"/>
    </row>
    <row r="1593">
      <c r="V1593" s="45"/>
      <c r="W1593" s="47"/>
      <c r="X1593" s="47"/>
    </row>
    <row r="1594">
      <c r="V1594" s="45"/>
      <c r="W1594" s="47"/>
      <c r="X1594" s="47"/>
    </row>
    <row r="1595">
      <c r="V1595" s="45"/>
      <c r="W1595" s="47"/>
      <c r="X1595" s="47"/>
    </row>
    <row r="1596">
      <c r="V1596" s="45"/>
      <c r="W1596" s="47"/>
      <c r="X1596" s="47"/>
    </row>
    <row r="1597">
      <c r="V1597" s="45"/>
      <c r="W1597" s="47"/>
      <c r="X1597" s="47"/>
    </row>
    <row r="1598">
      <c r="V1598" s="45"/>
      <c r="W1598" s="47"/>
      <c r="X1598" s="47"/>
    </row>
    <row r="1599">
      <c r="V1599" s="45"/>
      <c r="W1599" s="47"/>
      <c r="X1599" s="47"/>
    </row>
    <row r="1600">
      <c r="V1600" s="45"/>
      <c r="W1600" s="47"/>
      <c r="X1600" s="47"/>
    </row>
    <row r="1601">
      <c r="V1601" s="45"/>
      <c r="W1601" s="47"/>
      <c r="X1601" s="47"/>
    </row>
    <row r="1602">
      <c r="V1602" s="45"/>
      <c r="W1602" s="47"/>
      <c r="X1602" s="47"/>
    </row>
    <row r="1603">
      <c r="V1603" s="45"/>
      <c r="W1603" s="47"/>
      <c r="X1603" s="47"/>
    </row>
    <row r="1604">
      <c r="V1604" s="45"/>
      <c r="W1604" s="47"/>
      <c r="X1604" s="47"/>
    </row>
    <row r="1605">
      <c r="V1605" s="45"/>
      <c r="W1605" s="47"/>
      <c r="X1605" s="47"/>
    </row>
    <row r="1606">
      <c r="V1606" s="45"/>
      <c r="W1606" s="47"/>
      <c r="X1606" s="47"/>
    </row>
    <row r="1607">
      <c r="V1607" s="45"/>
      <c r="W1607" s="47"/>
      <c r="X1607" s="47"/>
    </row>
    <row r="1608">
      <c r="V1608" s="45"/>
      <c r="W1608" s="47"/>
      <c r="X1608" s="47"/>
    </row>
    <row r="1609">
      <c r="V1609" s="45"/>
      <c r="W1609" s="47"/>
      <c r="X1609" s="47"/>
    </row>
    <row r="1610">
      <c r="V1610" s="45"/>
      <c r="W1610" s="47"/>
      <c r="X1610" s="47"/>
    </row>
    <row r="1611">
      <c r="V1611" s="45"/>
      <c r="W1611" s="47"/>
      <c r="X1611" s="47"/>
    </row>
    <row r="1612">
      <c r="V1612" s="45"/>
      <c r="W1612" s="47"/>
      <c r="X1612" s="47"/>
    </row>
    <row r="1613">
      <c r="V1613" s="45"/>
      <c r="W1613" s="47"/>
      <c r="X1613" s="47"/>
    </row>
    <row r="1614">
      <c r="V1614" s="45"/>
      <c r="W1614" s="47"/>
      <c r="X1614" s="47"/>
    </row>
    <row r="1615">
      <c r="V1615" s="45"/>
      <c r="W1615" s="47"/>
      <c r="X1615" s="47"/>
    </row>
    <row r="1616">
      <c r="V1616" s="45"/>
      <c r="W1616" s="47"/>
      <c r="X1616" s="47"/>
    </row>
    <row r="1617">
      <c r="V1617" s="45"/>
      <c r="W1617" s="47"/>
      <c r="X1617" s="47"/>
    </row>
    <row r="1618">
      <c r="V1618" s="45"/>
      <c r="W1618" s="47"/>
      <c r="X1618" s="47"/>
    </row>
    <row r="1619">
      <c r="V1619" s="45"/>
      <c r="W1619" s="47"/>
      <c r="X1619" s="47"/>
    </row>
    <row r="1620">
      <c r="V1620" s="45"/>
      <c r="W1620" s="47"/>
      <c r="X1620" s="47"/>
    </row>
    <row r="1621">
      <c r="V1621" s="45"/>
      <c r="W1621" s="47"/>
      <c r="X1621" s="47"/>
    </row>
    <row r="1622">
      <c r="V1622" s="45"/>
      <c r="W1622" s="47"/>
      <c r="X1622" s="47"/>
    </row>
    <row r="1623">
      <c r="V1623" s="45"/>
      <c r="W1623" s="47"/>
      <c r="X1623" s="47"/>
    </row>
    <row r="1624">
      <c r="V1624" s="45"/>
      <c r="W1624" s="47"/>
      <c r="X1624" s="47"/>
    </row>
    <row r="1625">
      <c r="V1625" s="45"/>
      <c r="W1625" s="47"/>
      <c r="X1625" s="47"/>
    </row>
    <row r="1626">
      <c r="V1626" s="45"/>
      <c r="W1626" s="47"/>
      <c r="X1626" s="47"/>
    </row>
    <row r="1627">
      <c r="V1627" s="45"/>
      <c r="W1627" s="47"/>
      <c r="X1627" s="47"/>
    </row>
    <row r="1628">
      <c r="V1628" s="45"/>
      <c r="W1628" s="47"/>
      <c r="X1628" s="47"/>
    </row>
    <row r="1629">
      <c r="V1629" s="45"/>
      <c r="W1629" s="47"/>
      <c r="X1629" s="47"/>
    </row>
    <row r="1630">
      <c r="V1630" s="45"/>
      <c r="W1630" s="47"/>
      <c r="X1630" s="47"/>
    </row>
    <row r="1631">
      <c r="V1631" s="45"/>
      <c r="W1631" s="47"/>
      <c r="X1631" s="47"/>
    </row>
    <row r="1632">
      <c r="V1632" s="45"/>
      <c r="W1632" s="47"/>
      <c r="X1632" s="47"/>
    </row>
    <row r="1633">
      <c r="V1633" s="45"/>
      <c r="W1633" s="47"/>
      <c r="X1633" s="47"/>
    </row>
    <row r="1634">
      <c r="V1634" s="45"/>
      <c r="W1634" s="47"/>
      <c r="X1634" s="47"/>
    </row>
    <row r="1635">
      <c r="V1635" s="45"/>
      <c r="W1635" s="47"/>
      <c r="X1635" s="47"/>
    </row>
    <row r="1636">
      <c r="V1636" s="45"/>
      <c r="W1636" s="47"/>
      <c r="X1636" s="47"/>
    </row>
    <row r="1637">
      <c r="V1637" s="45"/>
      <c r="W1637" s="47"/>
      <c r="X1637" s="47"/>
    </row>
    <row r="1638">
      <c r="V1638" s="45"/>
      <c r="W1638" s="47"/>
      <c r="X1638" s="47"/>
    </row>
    <row r="1639">
      <c r="V1639" s="45"/>
      <c r="W1639" s="47"/>
      <c r="X1639" s="47"/>
    </row>
    <row r="1640">
      <c r="V1640" s="45"/>
      <c r="W1640" s="47"/>
      <c r="X1640" s="47"/>
    </row>
    <row r="1641">
      <c r="V1641" s="45"/>
      <c r="W1641" s="47"/>
      <c r="X1641" s="47"/>
    </row>
    <row r="1642">
      <c r="V1642" s="45"/>
      <c r="W1642" s="47"/>
      <c r="X1642" s="47"/>
    </row>
    <row r="1643">
      <c r="V1643" s="45"/>
      <c r="W1643" s="47"/>
      <c r="X1643" s="47"/>
    </row>
    <row r="1644">
      <c r="V1644" s="45"/>
      <c r="W1644" s="47"/>
      <c r="X1644" s="47"/>
    </row>
    <row r="1645">
      <c r="V1645" s="45"/>
      <c r="W1645" s="47"/>
      <c r="X1645" s="47"/>
    </row>
    <row r="1646">
      <c r="V1646" s="45"/>
      <c r="W1646" s="47"/>
      <c r="X1646" s="47"/>
    </row>
    <row r="1647">
      <c r="V1647" s="45"/>
      <c r="W1647" s="47"/>
      <c r="X1647" s="47"/>
    </row>
    <row r="1648">
      <c r="V1648" s="45"/>
      <c r="W1648" s="47"/>
      <c r="X1648" s="47"/>
    </row>
    <row r="1649">
      <c r="V1649" s="45"/>
      <c r="W1649" s="47"/>
      <c r="X1649" s="47"/>
    </row>
    <row r="1650">
      <c r="V1650" s="45"/>
      <c r="W1650" s="47"/>
      <c r="X1650" s="47"/>
    </row>
    <row r="1651">
      <c r="V1651" s="45"/>
      <c r="W1651" s="47"/>
      <c r="X1651" s="47"/>
    </row>
    <row r="1652">
      <c r="V1652" s="45"/>
      <c r="W1652" s="47"/>
      <c r="X1652" s="47"/>
    </row>
    <row r="1653">
      <c r="V1653" s="45"/>
      <c r="W1653" s="47"/>
      <c r="X1653" s="47"/>
    </row>
    <row r="1654">
      <c r="V1654" s="45"/>
      <c r="W1654" s="47"/>
      <c r="X1654" s="47"/>
    </row>
    <row r="1655">
      <c r="V1655" s="45"/>
      <c r="W1655" s="47"/>
      <c r="X1655" s="47"/>
    </row>
    <row r="1656">
      <c r="V1656" s="45"/>
      <c r="W1656" s="47"/>
      <c r="X1656" s="47"/>
    </row>
    <row r="1657">
      <c r="V1657" s="45"/>
      <c r="W1657" s="47"/>
      <c r="X1657" s="47"/>
    </row>
    <row r="1658">
      <c r="V1658" s="45"/>
      <c r="W1658" s="47"/>
      <c r="X1658" s="47"/>
    </row>
    <row r="1659">
      <c r="V1659" s="45"/>
      <c r="W1659" s="47"/>
      <c r="X1659" s="47"/>
    </row>
    <row r="1660">
      <c r="V1660" s="45"/>
      <c r="W1660" s="47"/>
      <c r="X1660" s="47"/>
    </row>
    <row r="1661">
      <c r="V1661" s="45"/>
      <c r="W1661" s="47"/>
      <c r="X1661" s="47"/>
    </row>
    <row r="1662">
      <c r="V1662" s="45"/>
      <c r="W1662" s="47"/>
      <c r="X1662" s="47"/>
    </row>
    <row r="1663">
      <c r="V1663" s="45"/>
      <c r="W1663" s="47"/>
      <c r="X1663" s="47"/>
    </row>
    <row r="1664">
      <c r="V1664" s="45"/>
      <c r="W1664" s="47"/>
      <c r="X1664" s="47"/>
    </row>
    <row r="1665">
      <c r="V1665" s="45"/>
      <c r="W1665" s="47"/>
      <c r="X1665" s="47"/>
    </row>
    <row r="1666">
      <c r="V1666" s="45"/>
      <c r="W1666" s="47"/>
      <c r="X1666" s="47"/>
    </row>
    <row r="1667">
      <c r="V1667" s="45"/>
      <c r="W1667" s="47"/>
      <c r="X1667" s="47"/>
    </row>
    <row r="1668">
      <c r="V1668" s="45"/>
      <c r="W1668" s="47"/>
      <c r="X1668" s="47"/>
    </row>
    <row r="1669">
      <c r="V1669" s="45"/>
      <c r="W1669" s="47"/>
      <c r="X1669" s="47"/>
    </row>
    <row r="1670">
      <c r="V1670" s="45"/>
      <c r="W1670" s="47"/>
      <c r="X1670" s="47"/>
    </row>
    <row r="1671">
      <c r="V1671" s="45"/>
      <c r="W1671" s="47"/>
      <c r="X1671" s="47"/>
    </row>
    <row r="1672">
      <c r="V1672" s="45"/>
      <c r="W1672" s="47"/>
      <c r="X1672" s="47"/>
    </row>
    <row r="1673">
      <c r="V1673" s="45"/>
      <c r="W1673" s="47"/>
      <c r="X1673" s="47"/>
    </row>
    <row r="1674">
      <c r="V1674" s="45"/>
      <c r="W1674" s="47"/>
      <c r="X1674" s="47"/>
    </row>
    <row r="1675">
      <c r="V1675" s="45"/>
      <c r="W1675" s="47"/>
      <c r="X1675" s="47"/>
    </row>
    <row r="1676">
      <c r="V1676" s="45"/>
      <c r="W1676" s="47"/>
      <c r="X1676" s="47"/>
    </row>
    <row r="1677">
      <c r="V1677" s="45"/>
      <c r="W1677" s="47"/>
      <c r="X1677" s="47"/>
    </row>
    <row r="1678">
      <c r="V1678" s="45"/>
      <c r="W1678" s="47"/>
      <c r="X1678" s="47"/>
    </row>
    <row r="1679">
      <c r="V1679" s="45"/>
      <c r="W1679" s="47"/>
      <c r="X1679" s="47"/>
    </row>
    <row r="1680">
      <c r="V1680" s="45"/>
      <c r="W1680" s="47"/>
      <c r="X1680" s="47"/>
    </row>
    <row r="1681">
      <c r="V1681" s="45"/>
      <c r="W1681" s="47"/>
      <c r="X1681" s="47"/>
    </row>
    <row r="1682">
      <c r="V1682" s="45"/>
      <c r="W1682" s="47"/>
      <c r="X1682" s="47"/>
    </row>
    <row r="1683">
      <c r="V1683" s="45"/>
      <c r="W1683" s="47"/>
      <c r="X1683" s="47"/>
    </row>
    <row r="1684">
      <c r="V1684" s="45"/>
      <c r="W1684" s="47"/>
      <c r="X1684" s="47"/>
    </row>
    <row r="1685">
      <c r="V1685" s="45"/>
      <c r="W1685" s="47"/>
      <c r="X1685" s="47"/>
    </row>
    <row r="1686">
      <c r="V1686" s="45"/>
      <c r="W1686" s="47"/>
      <c r="X1686" s="47"/>
    </row>
    <row r="1687">
      <c r="V1687" s="45"/>
      <c r="W1687" s="47"/>
      <c r="X1687" s="47"/>
    </row>
    <row r="1688">
      <c r="V1688" s="45"/>
      <c r="W1688" s="47"/>
      <c r="X1688" s="47"/>
    </row>
    <row r="1689">
      <c r="V1689" s="45"/>
      <c r="W1689" s="47"/>
      <c r="X1689" s="47"/>
    </row>
    <row r="1690">
      <c r="V1690" s="45"/>
      <c r="W1690" s="47"/>
      <c r="X1690" s="47"/>
    </row>
    <row r="1691">
      <c r="V1691" s="45"/>
      <c r="W1691" s="47"/>
      <c r="X1691" s="47"/>
    </row>
    <row r="1692">
      <c r="V1692" s="45"/>
      <c r="W1692" s="47"/>
      <c r="X1692" s="47"/>
    </row>
    <row r="1693">
      <c r="V1693" s="45"/>
      <c r="W1693" s="47"/>
      <c r="X1693" s="47"/>
    </row>
    <row r="1694">
      <c r="V1694" s="45"/>
      <c r="W1694" s="47"/>
      <c r="X1694" s="47"/>
    </row>
    <row r="1695">
      <c r="V1695" s="45"/>
      <c r="W1695" s="47"/>
      <c r="X1695" s="47"/>
    </row>
    <row r="1696">
      <c r="V1696" s="45"/>
      <c r="W1696" s="47"/>
      <c r="X1696" s="47"/>
    </row>
    <row r="1697">
      <c r="V1697" s="45"/>
      <c r="W1697" s="47"/>
      <c r="X1697" s="47"/>
    </row>
    <row r="1698">
      <c r="V1698" s="45"/>
      <c r="W1698" s="47"/>
      <c r="X1698" s="47"/>
    </row>
    <row r="1699">
      <c r="V1699" s="45"/>
      <c r="W1699" s="47"/>
      <c r="X1699" s="47"/>
    </row>
    <row r="1700">
      <c r="V1700" s="45"/>
      <c r="W1700" s="47"/>
      <c r="X1700" s="47"/>
    </row>
    <row r="1701">
      <c r="V1701" s="45"/>
      <c r="W1701" s="47"/>
      <c r="X1701" s="47"/>
    </row>
    <row r="1702">
      <c r="V1702" s="45"/>
      <c r="W1702" s="47"/>
      <c r="X1702" s="47"/>
    </row>
    <row r="1703">
      <c r="V1703" s="45"/>
      <c r="W1703" s="47"/>
      <c r="X1703" s="47"/>
    </row>
    <row r="1704">
      <c r="V1704" s="45"/>
      <c r="W1704" s="47"/>
      <c r="X1704" s="47"/>
    </row>
    <row r="1705">
      <c r="V1705" s="45"/>
      <c r="W1705" s="47"/>
      <c r="X1705" s="47"/>
    </row>
    <row r="1706">
      <c r="V1706" s="45"/>
      <c r="W1706" s="47"/>
      <c r="X1706" s="47"/>
    </row>
    <row r="1707">
      <c r="V1707" s="45"/>
      <c r="W1707" s="47"/>
      <c r="X1707" s="47"/>
    </row>
    <row r="1708">
      <c r="V1708" s="45"/>
      <c r="W1708" s="47"/>
      <c r="X1708" s="47"/>
    </row>
    <row r="1709">
      <c r="V1709" s="45"/>
      <c r="W1709" s="47"/>
      <c r="X1709" s="47"/>
    </row>
    <row r="1710">
      <c r="V1710" s="45"/>
      <c r="W1710" s="47"/>
      <c r="X1710" s="47"/>
    </row>
    <row r="1711">
      <c r="V1711" s="45"/>
      <c r="W1711" s="47"/>
      <c r="X1711" s="47"/>
    </row>
    <row r="1712">
      <c r="V1712" s="45"/>
      <c r="W1712" s="47"/>
      <c r="X1712" s="47"/>
    </row>
    <row r="1713">
      <c r="V1713" s="45"/>
      <c r="W1713" s="47"/>
      <c r="X1713" s="47"/>
    </row>
    <row r="1714">
      <c r="V1714" s="45"/>
      <c r="W1714" s="47"/>
      <c r="X1714" s="47"/>
    </row>
    <row r="1715">
      <c r="V1715" s="45"/>
      <c r="W1715" s="47"/>
      <c r="X1715" s="47"/>
    </row>
    <row r="1716">
      <c r="V1716" s="45"/>
      <c r="W1716" s="47"/>
      <c r="X1716" s="47"/>
    </row>
    <row r="1717">
      <c r="V1717" s="45"/>
      <c r="W1717" s="47"/>
      <c r="X1717" s="47"/>
    </row>
    <row r="1718">
      <c r="V1718" s="45"/>
      <c r="W1718" s="47"/>
      <c r="X1718" s="47"/>
    </row>
    <row r="1719">
      <c r="V1719" s="45"/>
      <c r="W1719" s="47"/>
      <c r="X1719" s="47"/>
    </row>
    <row r="1720">
      <c r="V1720" s="45"/>
      <c r="W1720" s="47"/>
      <c r="X1720" s="47"/>
    </row>
    <row r="1721">
      <c r="V1721" s="45"/>
      <c r="W1721" s="47"/>
      <c r="X1721" s="47"/>
    </row>
    <row r="1722">
      <c r="V1722" s="45"/>
      <c r="W1722" s="47"/>
      <c r="X1722" s="47"/>
    </row>
    <row r="1723">
      <c r="V1723" s="45"/>
      <c r="W1723" s="47"/>
      <c r="X1723" s="47"/>
    </row>
    <row r="1724">
      <c r="V1724" s="45"/>
      <c r="W1724" s="47"/>
      <c r="X1724" s="47"/>
    </row>
    <row r="1725">
      <c r="V1725" s="45"/>
      <c r="W1725" s="47"/>
      <c r="X1725" s="47"/>
    </row>
    <row r="1726">
      <c r="V1726" s="45"/>
      <c r="W1726" s="47"/>
      <c r="X1726" s="47"/>
    </row>
    <row r="1727">
      <c r="V1727" s="45"/>
      <c r="W1727" s="47"/>
      <c r="X1727" s="47"/>
    </row>
    <row r="1728">
      <c r="V1728" s="45"/>
      <c r="W1728" s="47"/>
      <c r="X1728" s="47"/>
    </row>
    <row r="1729">
      <c r="V1729" s="45"/>
      <c r="W1729" s="47"/>
      <c r="X1729" s="47"/>
    </row>
    <row r="1730">
      <c r="V1730" s="45"/>
      <c r="W1730" s="47"/>
      <c r="X1730" s="47"/>
    </row>
    <row r="1731">
      <c r="V1731" s="45"/>
      <c r="W1731" s="47"/>
      <c r="X1731" s="47"/>
    </row>
    <row r="1732">
      <c r="V1732" s="45"/>
      <c r="W1732" s="47"/>
      <c r="X1732" s="47"/>
    </row>
    <row r="1733">
      <c r="V1733" s="45"/>
      <c r="W1733" s="47"/>
      <c r="X1733" s="47"/>
    </row>
    <row r="1734">
      <c r="V1734" s="45"/>
      <c r="W1734" s="47"/>
      <c r="X1734" s="47"/>
    </row>
    <row r="1735">
      <c r="V1735" s="45"/>
      <c r="W1735" s="47"/>
      <c r="X1735" s="47"/>
    </row>
    <row r="1736">
      <c r="V1736" s="45"/>
      <c r="W1736" s="47"/>
      <c r="X1736" s="47"/>
    </row>
    <row r="1737">
      <c r="V1737" s="45"/>
      <c r="W1737" s="47"/>
      <c r="X1737" s="47"/>
    </row>
    <row r="1738">
      <c r="V1738" s="45"/>
      <c r="W1738" s="47"/>
      <c r="X1738" s="47"/>
    </row>
    <row r="1739">
      <c r="V1739" s="45"/>
      <c r="W1739" s="47"/>
      <c r="X1739" s="47"/>
    </row>
    <row r="1740">
      <c r="V1740" s="45"/>
      <c r="W1740" s="47"/>
      <c r="X1740" s="47"/>
    </row>
    <row r="1741">
      <c r="V1741" s="45"/>
      <c r="W1741" s="47"/>
      <c r="X1741" s="47"/>
    </row>
    <row r="1742">
      <c r="V1742" s="45"/>
      <c r="W1742" s="47"/>
      <c r="X1742" s="47"/>
    </row>
    <row r="1743">
      <c r="V1743" s="45"/>
      <c r="W1743" s="47"/>
      <c r="X1743" s="47"/>
    </row>
    <row r="1744">
      <c r="V1744" s="45"/>
      <c r="W1744" s="47"/>
      <c r="X1744" s="47"/>
    </row>
    <row r="1745">
      <c r="V1745" s="45"/>
      <c r="W1745" s="47"/>
      <c r="X1745" s="47"/>
    </row>
    <row r="1746">
      <c r="V1746" s="45"/>
      <c r="W1746" s="47"/>
      <c r="X1746" s="47"/>
    </row>
    <row r="1747">
      <c r="V1747" s="45"/>
      <c r="W1747" s="47"/>
      <c r="X1747" s="47"/>
    </row>
    <row r="1748">
      <c r="V1748" s="45"/>
      <c r="W1748" s="47"/>
      <c r="X1748" s="47"/>
    </row>
    <row r="1749">
      <c r="V1749" s="45"/>
      <c r="W1749" s="47"/>
      <c r="X1749" s="47"/>
    </row>
    <row r="1750">
      <c r="V1750" s="45"/>
      <c r="W1750" s="47"/>
      <c r="X1750" s="47"/>
    </row>
    <row r="1751">
      <c r="V1751" s="45"/>
      <c r="W1751" s="47"/>
      <c r="X1751" s="47"/>
    </row>
    <row r="1752">
      <c r="V1752" s="45"/>
      <c r="W1752" s="47"/>
      <c r="X1752" s="47"/>
    </row>
    <row r="1753">
      <c r="V1753" s="45"/>
      <c r="W1753" s="47"/>
      <c r="X1753" s="47"/>
    </row>
    <row r="1754">
      <c r="V1754" s="45"/>
      <c r="W1754" s="47"/>
      <c r="X1754" s="47"/>
    </row>
    <row r="1755">
      <c r="V1755" s="45"/>
      <c r="W1755" s="47"/>
      <c r="X1755" s="47"/>
    </row>
    <row r="1756">
      <c r="V1756" s="45"/>
      <c r="W1756" s="47"/>
      <c r="X1756" s="47"/>
    </row>
    <row r="1757">
      <c r="V1757" s="45"/>
      <c r="W1757" s="47"/>
      <c r="X1757" s="47"/>
    </row>
    <row r="1758">
      <c r="V1758" s="45"/>
      <c r="W1758" s="47"/>
      <c r="X1758" s="47"/>
    </row>
    <row r="1759">
      <c r="V1759" s="45"/>
      <c r="W1759" s="47"/>
      <c r="X1759" s="47"/>
    </row>
    <row r="1760">
      <c r="V1760" s="45"/>
      <c r="W1760" s="47"/>
      <c r="X1760" s="47"/>
    </row>
    <row r="1761">
      <c r="V1761" s="45"/>
      <c r="W1761" s="47"/>
      <c r="X1761" s="47"/>
    </row>
    <row r="1762">
      <c r="V1762" s="45"/>
      <c r="W1762" s="47"/>
      <c r="X1762" s="47"/>
    </row>
    <row r="1763">
      <c r="V1763" s="45"/>
      <c r="W1763" s="47"/>
      <c r="X1763" s="47"/>
    </row>
    <row r="1764">
      <c r="V1764" s="45"/>
      <c r="W1764" s="47"/>
      <c r="X1764" s="47"/>
    </row>
    <row r="1765">
      <c r="V1765" s="45"/>
      <c r="W1765" s="47"/>
      <c r="X1765" s="47"/>
    </row>
    <row r="1766">
      <c r="V1766" s="45"/>
      <c r="W1766" s="47"/>
      <c r="X1766" s="47"/>
    </row>
    <row r="1767">
      <c r="V1767" s="45"/>
      <c r="W1767" s="47"/>
      <c r="X1767" s="47"/>
    </row>
    <row r="1768">
      <c r="V1768" s="45"/>
      <c r="W1768" s="47"/>
      <c r="X1768" s="47"/>
    </row>
    <row r="1769">
      <c r="V1769" s="45"/>
      <c r="W1769" s="47"/>
      <c r="X1769" s="47"/>
    </row>
    <row r="1770">
      <c r="V1770" s="45"/>
      <c r="W1770" s="47"/>
      <c r="X1770" s="47"/>
    </row>
    <row r="1771">
      <c r="V1771" s="45"/>
      <c r="W1771" s="47"/>
      <c r="X1771" s="47"/>
    </row>
    <row r="1772">
      <c r="V1772" s="45"/>
      <c r="W1772" s="47"/>
      <c r="X1772" s="47"/>
    </row>
    <row r="1773">
      <c r="V1773" s="45"/>
      <c r="W1773" s="47"/>
      <c r="X1773" s="47"/>
    </row>
    <row r="1774">
      <c r="V1774" s="45"/>
      <c r="W1774" s="47"/>
      <c r="X1774" s="47"/>
    </row>
    <row r="1775">
      <c r="V1775" s="45"/>
      <c r="W1775" s="47"/>
      <c r="X1775" s="47"/>
    </row>
    <row r="1776">
      <c r="V1776" s="45"/>
      <c r="W1776" s="47"/>
      <c r="X1776" s="47"/>
    </row>
    <row r="1777">
      <c r="V1777" s="45"/>
      <c r="W1777" s="47"/>
      <c r="X1777" s="47"/>
    </row>
    <row r="1778">
      <c r="V1778" s="45"/>
      <c r="W1778" s="47"/>
      <c r="X1778" s="47"/>
    </row>
    <row r="1779">
      <c r="V1779" s="45"/>
      <c r="W1779" s="47"/>
      <c r="X1779" s="47"/>
    </row>
    <row r="1780">
      <c r="V1780" s="45"/>
      <c r="W1780" s="47"/>
      <c r="X1780" s="47"/>
    </row>
    <row r="1781">
      <c r="V1781" s="45"/>
      <c r="W1781" s="47"/>
      <c r="X1781" s="47"/>
    </row>
    <row r="1782">
      <c r="V1782" s="45"/>
      <c r="W1782" s="47"/>
      <c r="X1782" s="47"/>
    </row>
    <row r="1783">
      <c r="V1783" s="45"/>
      <c r="W1783" s="47"/>
      <c r="X1783" s="47"/>
    </row>
    <row r="1784">
      <c r="V1784" s="45"/>
      <c r="W1784" s="47"/>
      <c r="X1784" s="47"/>
    </row>
    <row r="1785">
      <c r="V1785" s="45"/>
      <c r="W1785" s="47"/>
      <c r="X1785" s="47"/>
    </row>
    <row r="1786">
      <c r="V1786" s="45"/>
      <c r="W1786" s="47"/>
      <c r="X1786" s="47"/>
    </row>
    <row r="1787">
      <c r="V1787" s="45"/>
      <c r="W1787" s="47"/>
      <c r="X1787" s="47"/>
    </row>
    <row r="1788">
      <c r="V1788" s="45"/>
      <c r="W1788" s="47"/>
      <c r="X1788" s="47"/>
    </row>
    <row r="1789">
      <c r="V1789" s="45"/>
      <c r="W1789" s="47"/>
      <c r="X1789" s="47"/>
    </row>
    <row r="1790">
      <c r="V1790" s="45"/>
      <c r="W1790" s="47"/>
      <c r="X1790" s="47"/>
    </row>
    <row r="1791">
      <c r="V1791" s="45"/>
      <c r="W1791" s="47"/>
      <c r="X1791" s="47"/>
    </row>
    <row r="1792">
      <c r="V1792" s="45"/>
      <c r="W1792" s="47"/>
      <c r="X1792" s="47"/>
    </row>
    <row r="1793">
      <c r="V1793" s="45"/>
      <c r="W1793" s="47"/>
      <c r="X1793" s="47"/>
    </row>
    <row r="1794">
      <c r="V1794" s="45"/>
      <c r="W1794" s="47"/>
      <c r="X1794" s="47"/>
    </row>
    <row r="1795">
      <c r="V1795" s="45"/>
      <c r="W1795" s="47"/>
      <c r="X1795" s="47"/>
    </row>
    <row r="1796">
      <c r="V1796" s="45"/>
      <c r="W1796" s="47"/>
      <c r="X1796" s="47"/>
    </row>
    <row r="1797">
      <c r="V1797" s="45"/>
      <c r="W1797" s="47"/>
      <c r="X1797" s="47"/>
    </row>
    <row r="1798">
      <c r="V1798" s="45"/>
      <c r="W1798" s="47"/>
      <c r="X1798" s="47"/>
    </row>
    <row r="1799">
      <c r="V1799" s="45"/>
      <c r="W1799" s="47"/>
      <c r="X1799" s="47"/>
    </row>
    <row r="1800">
      <c r="V1800" s="45"/>
      <c r="W1800" s="47"/>
      <c r="X1800" s="47"/>
    </row>
    <row r="1801">
      <c r="V1801" s="45"/>
      <c r="W1801" s="47"/>
      <c r="X1801" s="47"/>
    </row>
    <row r="1802">
      <c r="V1802" s="45"/>
      <c r="W1802" s="47"/>
      <c r="X1802" s="47"/>
    </row>
    <row r="1803">
      <c r="V1803" s="45"/>
      <c r="W1803" s="47"/>
      <c r="X1803" s="47"/>
    </row>
    <row r="1804">
      <c r="V1804" s="45"/>
      <c r="W1804" s="47"/>
      <c r="X1804" s="47"/>
    </row>
    <row r="1805">
      <c r="V1805" s="45"/>
      <c r="W1805" s="47"/>
      <c r="X1805" s="47"/>
    </row>
    <row r="1806">
      <c r="V1806" s="45"/>
      <c r="W1806" s="47"/>
      <c r="X1806" s="47"/>
    </row>
    <row r="1807">
      <c r="V1807" s="45"/>
      <c r="W1807" s="47"/>
      <c r="X1807" s="47"/>
    </row>
    <row r="1808">
      <c r="V1808" s="45"/>
      <c r="W1808" s="47"/>
      <c r="X1808" s="47"/>
    </row>
    <row r="1809">
      <c r="V1809" s="45"/>
      <c r="W1809" s="47"/>
      <c r="X1809" s="47"/>
    </row>
    <row r="1810">
      <c r="V1810" s="45"/>
      <c r="W1810" s="47"/>
      <c r="X1810" s="47"/>
    </row>
    <row r="1811">
      <c r="V1811" s="45"/>
      <c r="W1811" s="47"/>
      <c r="X1811" s="47"/>
    </row>
    <row r="1812">
      <c r="V1812" s="45"/>
      <c r="W1812" s="47"/>
      <c r="X1812" s="47"/>
    </row>
    <row r="1813">
      <c r="V1813" s="45"/>
      <c r="W1813" s="47"/>
      <c r="X1813" s="47"/>
    </row>
    <row r="1814">
      <c r="V1814" s="45"/>
      <c r="W1814" s="47"/>
      <c r="X1814" s="47"/>
    </row>
    <row r="1815">
      <c r="V1815" s="45"/>
      <c r="W1815" s="47"/>
      <c r="X1815" s="47"/>
    </row>
    <row r="1816">
      <c r="V1816" s="45"/>
      <c r="W1816" s="47"/>
      <c r="X1816" s="47"/>
    </row>
    <row r="1817">
      <c r="V1817" s="45"/>
      <c r="W1817" s="47"/>
      <c r="X1817" s="47"/>
    </row>
    <row r="1818">
      <c r="V1818" s="45"/>
      <c r="W1818" s="47"/>
      <c r="X1818" s="47"/>
    </row>
    <row r="1819">
      <c r="V1819" s="45"/>
      <c r="W1819" s="47"/>
      <c r="X1819" s="47"/>
    </row>
    <row r="1820">
      <c r="V1820" s="45"/>
      <c r="W1820" s="47"/>
      <c r="X1820" s="47"/>
    </row>
    <row r="1821">
      <c r="V1821" s="45"/>
      <c r="W1821" s="47"/>
      <c r="X1821" s="47"/>
    </row>
    <row r="1822">
      <c r="V1822" s="45"/>
      <c r="W1822" s="47"/>
      <c r="X1822" s="47"/>
    </row>
    <row r="1823">
      <c r="V1823" s="45"/>
      <c r="W1823" s="47"/>
      <c r="X1823" s="47"/>
    </row>
    <row r="1824">
      <c r="V1824" s="45"/>
      <c r="W1824" s="47"/>
      <c r="X1824" s="47"/>
    </row>
    <row r="1825">
      <c r="V1825" s="45"/>
      <c r="W1825" s="47"/>
      <c r="X1825" s="47"/>
    </row>
    <row r="1826">
      <c r="V1826" s="45"/>
      <c r="W1826" s="47"/>
      <c r="X1826" s="47"/>
    </row>
    <row r="1827">
      <c r="V1827" s="45"/>
      <c r="W1827" s="47"/>
      <c r="X1827" s="47"/>
    </row>
    <row r="1828">
      <c r="V1828" s="45"/>
      <c r="W1828" s="47"/>
      <c r="X1828" s="47"/>
    </row>
    <row r="1829">
      <c r="V1829" s="45"/>
      <c r="W1829" s="47"/>
      <c r="X1829" s="47"/>
    </row>
    <row r="1830">
      <c r="V1830" s="45"/>
      <c r="W1830" s="47"/>
      <c r="X1830" s="47"/>
    </row>
    <row r="1831">
      <c r="V1831" s="45"/>
      <c r="W1831" s="47"/>
      <c r="X1831" s="47"/>
    </row>
    <row r="1832">
      <c r="V1832" s="45"/>
      <c r="W1832" s="47"/>
      <c r="X1832" s="47"/>
    </row>
    <row r="1833">
      <c r="V1833" s="45"/>
      <c r="W1833" s="47"/>
      <c r="X1833" s="47"/>
    </row>
    <row r="1834">
      <c r="V1834" s="45"/>
      <c r="W1834" s="47"/>
      <c r="X1834" s="47"/>
    </row>
    <row r="1835">
      <c r="V1835" s="45"/>
      <c r="W1835" s="47"/>
      <c r="X1835" s="47"/>
    </row>
    <row r="1836">
      <c r="V1836" s="45"/>
      <c r="W1836" s="47"/>
      <c r="X1836" s="47"/>
    </row>
    <row r="1837">
      <c r="V1837" s="45"/>
      <c r="W1837" s="47"/>
      <c r="X1837" s="47"/>
    </row>
    <row r="1838">
      <c r="V1838" s="45"/>
      <c r="W1838" s="47"/>
      <c r="X1838" s="47"/>
    </row>
    <row r="1839">
      <c r="V1839" s="45"/>
      <c r="W1839" s="47"/>
      <c r="X1839" s="47"/>
    </row>
    <row r="1840">
      <c r="V1840" s="45"/>
      <c r="W1840" s="47"/>
      <c r="X1840" s="47"/>
    </row>
    <row r="1841">
      <c r="V1841" s="45"/>
      <c r="W1841" s="47"/>
      <c r="X1841" s="47"/>
    </row>
    <row r="1842">
      <c r="V1842" s="45"/>
      <c r="W1842" s="47"/>
      <c r="X1842" s="47"/>
    </row>
    <row r="1843">
      <c r="V1843" s="45"/>
      <c r="W1843" s="47"/>
      <c r="X1843" s="47"/>
    </row>
    <row r="1844">
      <c r="V1844" s="45"/>
      <c r="W1844" s="47"/>
      <c r="X1844" s="47"/>
    </row>
    <row r="1845">
      <c r="V1845" s="45"/>
      <c r="W1845" s="47"/>
      <c r="X1845" s="47"/>
    </row>
    <row r="1846">
      <c r="V1846" s="45"/>
      <c r="W1846" s="47"/>
      <c r="X1846" s="47"/>
    </row>
    <row r="1847">
      <c r="V1847" s="45"/>
      <c r="W1847" s="47"/>
      <c r="X1847" s="47"/>
    </row>
    <row r="1848">
      <c r="V1848" s="45"/>
      <c r="W1848" s="47"/>
      <c r="X1848" s="47"/>
    </row>
    <row r="1849">
      <c r="V1849" s="45"/>
      <c r="W1849" s="47"/>
      <c r="X1849" s="47"/>
    </row>
    <row r="1850">
      <c r="V1850" s="45"/>
      <c r="W1850" s="47"/>
      <c r="X1850" s="47"/>
    </row>
    <row r="1851">
      <c r="V1851" s="45"/>
      <c r="W1851" s="47"/>
      <c r="X1851" s="47"/>
    </row>
    <row r="1852">
      <c r="V1852" s="45"/>
      <c r="W1852" s="47"/>
      <c r="X1852" s="47"/>
    </row>
    <row r="1853">
      <c r="V1853" s="45"/>
      <c r="W1853" s="47"/>
      <c r="X1853" s="47"/>
    </row>
    <row r="1854">
      <c r="V1854" s="45"/>
      <c r="W1854" s="47"/>
      <c r="X1854" s="47"/>
    </row>
    <row r="1855">
      <c r="V1855" s="45"/>
      <c r="W1855" s="47"/>
      <c r="X1855" s="47"/>
    </row>
    <row r="1856">
      <c r="V1856" s="45"/>
      <c r="W1856" s="47"/>
      <c r="X1856" s="47"/>
    </row>
    <row r="1857">
      <c r="V1857" s="45"/>
      <c r="W1857" s="47"/>
      <c r="X1857" s="47"/>
    </row>
    <row r="1858">
      <c r="V1858" s="45"/>
      <c r="W1858" s="47"/>
      <c r="X1858" s="47"/>
    </row>
    <row r="1859">
      <c r="V1859" s="45"/>
      <c r="W1859" s="47"/>
      <c r="X1859" s="47"/>
    </row>
    <row r="1860">
      <c r="V1860" s="45"/>
      <c r="W1860" s="47"/>
      <c r="X1860" s="47"/>
    </row>
    <row r="1861">
      <c r="V1861" s="45"/>
      <c r="W1861" s="47"/>
      <c r="X1861" s="47"/>
    </row>
    <row r="1862">
      <c r="V1862" s="45"/>
      <c r="W1862" s="47"/>
      <c r="X1862" s="47"/>
    </row>
    <row r="1863">
      <c r="V1863" s="45"/>
      <c r="W1863" s="47"/>
      <c r="X1863" s="47"/>
    </row>
    <row r="1864">
      <c r="V1864" s="45"/>
      <c r="W1864" s="47"/>
      <c r="X1864" s="47"/>
    </row>
    <row r="1865">
      <c r="V1865" s="45"/>
      <c r="W1865" s="47"/>
      <c r="X1865" s="47"/>
    </row>
    <row r="1866">
      <c r="V1866" s="45"/>
      <c r="W1866" s="47"/>
      <c r="X1866" s="47"/>
    </row>
    <row r="1867">
      <c r="V1867" s="45"/>
      <c r="W1867" s="47"/>
      <c r="X1867" s="47"/>
    </row>
    <row r="1868">
      <c r="V1868" s="45"/>
      <c r="W1868" s="47"/>
      <c r="X1868" s="47"/>
    </row>
    <row r="1869">
      <c r="V1869" s="45"/>
      <c r="W1869" s="47"/>
      <c r="X1869" s="47"/>
    </row>
    <row r="1870">
      <c r="V1870" s="45"/>
      <c r="W1870" s="47"/>
      <c r="X1870" s="47"/>
    </row>
    <row r="1871">
      <c r="V1871" s="45"/>
      <c r="W1871" s="47"/>
      <c r="X1871" s="47"/>
    </row>
    <row r="1872">
      <c r="V1872" s="45"/>
      <c r="W1872" s="47"/>
      <c r="X1872" s="47"/>
    </row>
    <row r="1873">
      <c r="V1873" s="45"/>
      <c r="W1873" s="47"/>
      <c r="X1873" s="47"/>
    </row>
    <row r="1874">
      <c r="V1874" s="45"/>
      <c r="W1874" s="47"/>
      <c r="X1874" s="47"/>
    </row>
    <row r="1875">
      <c r="V1875" s="45"/>
      <c r="W1875" s="47"/>
      <c r="X1875" s="47"/>
    </row>
    <row r="1876">
      <c r="V1876" s="45"/>
      <c r="W1876" s="47"/>
      <c r="X1876" s="47"/>
    </row>
    <row r="1877">
      <c r="V1877" s="45"/>
      <c r="W1877" s="47"/>
      <c r="X1877" s="47"/>
    </row>
    <row r="1878">
      <c r="V1878" s="45"/>
      <c r="W1878" s="47"/>
      <c r="X1878" s="47"/>
    </row>
    <row r="1879">
      <c r="V1879" s="45"/>
      <c r="W1879" s="47"/>
      <c r="X1879" s="47"/>
    </row>
    <row r="1880">
      <c r="V1880" s="45"/>
      <c r="W1880" s="47"/>
      <c r="X1880" s="47"/>
    </row>
    <row r="1881">
      <c r="V1881" s="45"/>
      <c r="W1881" s="47"/>
      <c r="X1881" s="47"/>
    </row>
    <row r="1882">
      <c r="V1882" s="45"/>
      <c r="W1882" s="47"/>
      <c r="X1882" s="47"/>
    </row>
    <row r="1883">
      <c r="V1883" s="45"/>
      <c r="W1883" s="47"/>
      <c r="X1883" s="47"/>
    </row>
    <row r="1884">
      <c r="V1884" s="45"/>
      <c r="W1884" s="47"/>
      <c r="X1884" s="47"/>
    </row>
    <row r="1885">
      <c r="V1885" s="45"/>
      <c r="W1885" s="47"/>
      <c r="X1885" s="47"/>
    </row>
    <row r="1886">
      <c r="V1886" s="45"/>
      <c r="W1886" s="47"/>
      <c r="X1886" s="47"/>
    </row>
    <row r="1887">
      <c r="V1887" s="45"/>
      <c r="W1887" s="47"/>
      <c r="X1887" s="47"/>
    </row>
    <row r="1888">
      <c r="V1888" s="45"/>
      <c r="W1888" s="47"/>
      <c r="X1888" s="47"/>
    </row>
    <row r="1889">
      <c r="V1889" s="45"/>
      <c r="W1889" s="47"/>
      <c r="X1889" s="47"/>
    </row>
    <row r="1890">
      <c r="V1890" s="45"/>
      <c r="W1890" s="47"/>
      <c r="X1890" s="47"/>
    </row>
    <row r="1891">
      <c r="V1891" s="45"/>
      <c r="W1891" s="47"/>
      <c r="X1891" s="47"/>
    </row>
    <row r="1892">
      <c r="V1892" s="45"/>
      <c r="W1892" s="47"/>
      <c r="X1892" s="47"/>
    </row>
    <row r="1893">
      <c r="V1893" s="45"/>
      <c r="W1893" s="47"/>
      <c r="X1893" s="47"/>
    </row>
    <row r="1894">
      <c r="V1894" s="45"/>
      <c r="W1894" s="47"/>
      <c r="X1894" s="47"/>
    </row>
    <row r="1895">
      <c r="V1895" s="45"/>
      <c r="W1895" s="47"/>
      <c r="X1895" s="47"/>
    </row>
    <row r="1896">
      <c r="V1896" s="45"/>
      <c r="W1896" s="47"/>
      <c r="X1896" s="47"/>
    </row>
    <row r="1897">
      <c r="V1897" s="45"/>
      <c r="W1897" s="47"/>
      <c r="X1897" s="47"/>
    </row>
    <row r="1898">
      <c r="V1898" s="45"/>
      <c r="W1898" s="47"/>
      <c r="X1898" s="47"/>
    </row>
    <row r="1899">
      <c r="V1899" s="45"/>
      <c r="W1899" s="47"/>
      <c r="X1899" s="47"/>
    </row>
    <row r="1900">
      <c r="V1900" s="45"/>
      <c r="W1900" s="47"/>
      <c r="X1900" s="47"/>
    </row>
    <row r="1901">
      <c r="V1901" s="45"/>
      <c r="W1901" s="47"/>
      <c r="X1901" s="47"/>
    </row>
    <row r="1902">
      <c r="V1902" s="45"/>
      <c r="W1902" s="47"/>
      <c r="X1902" s="47"/>
    </row>
    <row r="1903">
      <c r="V1903" s="45"/>
      <c r="W1903" s="47"/>
      <c r="X1903" s="47"/>
    </row>
    <row r="1904">
      <c r="V1904" s="45"/>
      <c r="W1904" s="47"/>
      <c r="X1904" s="47"/>
    </row>
    <row r="1905">
      <c r="V1905" s="45"/>
      <c r="W1905" s="47"/>
      <c r="X1905" s="47"/>
    </row>
    <row r="1906">
      <c r="V1906" s="45"/>
      <c r="W1906" s="47"/>
      <c r="X1906" s="47"/>
    </row>
    <row r="1907">
      <c r="V1907" s="45"/>
      <c r="W1907" s="47"/>
      <c r="X1907" s="47"/>
    </row>
    <row r="1908">
      <c r="V1908" s="45"/>
      <c r="W1908" s="47"/>
      <c r="X1908" s="47"/>
    </row>
    <row r="1909">
      <c r="V1909" s="45"/>
      <c r="W1909" s="47"/>
      <c r="X1909" s="47"/>
    </row>
    <row r="1910">
      <c r="V1910" s="45"/>
      <c r="W1910" s="47"/>
      <c r="X1910" s="47"/>
    </row>
    <row r="1911">
      <c r="V1911" s="45"/>
      <c r="W1911" s="47"/>
      <c r="X1911" s="47"/>
    </row>
    <row r="1912">
      <c r="V1912" s="45"/>
      <c r="W1912" s="47"/>
      <c r="X1912" s="47"/>
    </row>
    <row r="1913">
      <c r="V1913" s="45"/>
      <c r="W1913" s="47"/>
      <c r="X1913" s="47"/>
    </row>
    <row r="1914">
      <c r="V1914" s="45"/>
      <c r="W1914" s="47"/>
      <c r="X1914" s="47"/>
    </row>
    <row r="1915">
      <c r="V1915" s="45"/>
      <c r="W1915" s="47"/>
      <c r="X1915" s="47"/>
    </row>
    <row r="1916">
      <c r="V1916" s="45"/>
      <c r="W1916" s="47"/>
      <c r="X1916" s="47"/>
    </row>
    <row r="1917">
      <c r="V1917" s="45"/>
      <c r="W1917" s="47"/>
      <c r="X1917" s="47"/>
    </row>
    <row r="1918">
      <c r="V1918" s="45"/>
      <c r="W1918" s="47"/>
      <c r="X1918" s="47"/>
    </row>
    <row r="1919">
      <c r="V1919" s="45"/>
      <c r="W1919" s="47"/>
      <c r="X1919" s="47"/>
    </row>
    <row r="1920">
      <c r="V1920" s="45"/>
      <c r="W1920" s="47"/>
      <c r="X1920" s="47"/>
    </row>
    <row r="1921">
      <c r="V1921" s="45"/>
      <c r="W1921" s="47"/>
      <c r="X1921" s="47"/>
    </row>
    <row r="1922">
      <c r="V1922" s="45"/>
      <c r="W1922" s="47"/>
      <c r="X1922" s="47"/>
    </row>
    <row r="1923">
      <c r="V1923" s="45"/>
      <c r="W1923" s="47"/>
      <c r="X1923" s="47"/>
    </row>
    <row r="1924">
      <c r="V1924" s="45"/>
      <c r="W1924" s="47"/>
      <c r="X1924" s="47"/>
    </row>
    <row r="1925">
      <c r="V1925" s="45"/>
      <c r="W1925" s="47"/>
      <c r="X1925" s="47"/>
    </row>
    <row r="1926">
      <c r="V1926" s="45"/>
      <c r="W1926" s="47"/>
      <c r="X1926" s="47"/>
    </row>
    <row r="1927">
      <c r="V1927" s="45"/>
      <c r="W1927" s="47"/>
      <c r="X1927" s="47"/>
    </row>
    <row r="1928">
      <c r="V1928" s="45"/>
      <c r="W1928" s="47"/>
      <c r="X1928" s="47"/>
    </row>
    <row r="1929">
      <c r="V1929" s="45"/>
      <c r="W1929" s="47"/>
      <c r="X1929" s="47"/>
    </row>
    <row r="1930">
      <c r="V1930" s="45"/>
      <c r="W1930" s="47"/>
      <c r="X1930" s="47"/>
    </row>
    <row r="1931">
      <c r="V1931" s="45"/>
      <c r="W1931" s="47"/>
      <c r="X1931" s="47"/>
    </row>
    <row r="1932">
      <c r="V1932" s="45"/>
      <c r="W1932" s="47"/>
      <c r="X1932" s="47"/>
    </row>
    <row r="1933">
      <c r="V1933" s="45"/>
      <c r="W1933" s="47"/>
      <c r="X1933" s="47"/>
    </row>
    <row r="1934">
      <c r="V1934" s="45"/>
      <c r="W1934" s="47"/>
      <c r="X1934" s="47"/>
    </row>
    <row r="1935">
      <c r="V1935" s="45"/>
      <c r="W1935" s="47"/>
      <c r="X1935" s="47"/>
    </row>
    <row r="1936">
      <c r="V1936" s="45"/>
      <c r="W1936" s="47"/>
      <c r="X1936" s="47"/>
    </row>
    <row r="1937">
      <c r="V1937" s="45"/>
      <c r="W1937" s="47"/>
      <c r="X1937" s="47"/>
    </row>
    <row r="1938">
      <c r="V1938" s="45"/>
      <c r="W1938" s="47"/>
      <c r="X1938" s="47"/>
    </row>
    <row r="1939">
      <c r="V1939" s="45"/>
      <c r="W1939" s="47"/>
      <c r="X1939" s="47"/>
    </row>
    <row r="1940">
      <c r="V1940" s="45"/>
      <c r="W1940" s="47"/>
      <c r="X1940" s="47"/>
    </row>
    <row r="1941">
      <c r="V1941" s="45"/>
      <c r="W1941" s="47"/>
      <c r="X1941" s="47"/>
    </row>
    <row r="1942">
      <c r="V1942" s="45"/>
      <c r="W1942" s="47"/>
      <c r="X1942" s="47"/>
    </row>
    <row r="1943">
      <c r="V1943" s="45"/>
      <c r="W1943" s="47"/>
      <c r="X1943" s="47"/>
    </row>
    <row r="1944">
      <c r="V1944" s="45"/>
      <c r="W1944" s="47"/>
      <c r="X1944" s="47"/>
    </row>
    <row r="1945">
      <c r="V1945" s="45"/>
      <c r="W1945" s="47"/>
      <c r="X1945" s="47"/>
    </row>
    <row r="1946">
      <c r="V1946" s="45"/>
      <c r="W1946" s="47"/>
      <c r="X1946" s="47"/>
    </row>
    <row r="1947">
      <c r="V1947" s="45"/>
      <c r="W1947" s="47"/>
      <c r="X1947" s="47"/>
    </row>
    <row r="1948">
      <c r="V1948" s="45"/>
      <c r="W1948" s="47"/>
      <c r="X1948" s="47"/>
    </row>
    <row r="1949">
      <c r="V1949" s="45"/>
      <c r="W1949" s="47"/>
      <c r="X1949" s="47"/>
    </row>
    <row r="1950">
      <c r="V1950" s="45"/>
      <c r="W1950" s="47"/>
      <c r="X1950" s="47"/>
    </row>
    <row r="1951">
      <c r="V1951" s="45"/>
      <c r="W1951" s="47"/>
      <c r="X1951" s="47"/>
    </row>
    <row r="1952">
      <c r="V1952" s="45"/>
      <c r="W1952" s="47"/>
      <c r="X1952" s="47"/>
    </row>
    <row r="1953">
      <c r="V1953" s="45"/>
      <c r="W1953" s="47"/>
      <c r="X1953" s="47"/>
    </row>
    <row r="1954">
      <c r="V1954" s="45"/>
      <c r="W1954" s="47"/>
      <c r="X1954" s="47"/>
    </row>
    <row r="1955">
      <c r="V1955" s="45"/>
      <c r="W1955" s="47"/>
      <c r="X1955" s="47"/>
    </row>
    <row r="1956">
      <c r="V1956" s="45"/>
      <c r="W1956" s="47"/>
      <c r="X1956" s="47"/>
    </row>
    <row r="1957">
      <c r="V1957" s="45"/>
      <c r="W1957" s="47"/>
      <c r="X1957" s="47"/>
    </row>
    <row r="1958">
      <c r="V1958" s="45"/>
      <c r="W1958" s="47"/>
      <c r="X1958" s="47"/>
    </row>
    <row r="1959">
      <c r="V1959" s="45"/>
      <c r="W1959" s="47"/>
      <c r="X1959" s="47"/>
    </row>
    <row r="1960">
      <c r="V1960" s="45"/>
      <c r="W1960" s="47"/>
      <c r="X1960" s="47"/>
    </row>
    <row r="1961">
      <c r="V1961" s="45"/>
      <c r="W1961" s="47"/>
      <c r="X1961" s="47"/>
    </row>
    <row r="1962">
      <c r="V1962" s="45"/>
      <c r="W1962" s="47"/>
      <c r="X1962" s="47"/>
    </row>
    <row r="1963">
      <c r="V1963" s="45"/>
      <c r="W1963" s="47"/>
      <c r="X1963" s="47"/>
    </row>
    <row r="1964">
      <c r="V1964" s="45"/>
      <c r="W1964" s="47"/>
      <c r="X1964" s="47"/>
    </row>
    <row r="1965">
      <c r="V1965" s="45"/>
      <c r="W1965" s="47"/>
      <c r="X1965" s="47"/>
    </row>
    <row r="1966">
      <c r="V1966" s="45"/>
      <c r="W1966" s="47"/>
      <c r="X1966" s="47"/>
    </row>
    <row r="1967">
      <c r="V1967" s="45"/>
      <c r="W1967" s="47"/>
      <c r="X1967" s="47"/>
    </row>
    <row r="1968">
      <c r="V1968" s="45"/>
      <c r="W1968" s="47"/>
      <c r="X1968" s="47"/>
    </row>
    <row r="1969">
      <c r="V1969" s="45"/>
      <c r="W1969" s="47"/>
      <c r="X1969" s="47"/>
    </row>
    <row r="1970">
      <c r="V1970" s="45"/>
      <c r="W1970" s="47"/>
      <c r="X1970" s="47"/>
    </row>
    <row r="1971">
      <c r="V1971" s="45"/>
      <c r="W1971" s="47"/>
      <c r="X1971" s="47"/>
    </row>
    <row r="1972">
      <c r="V1972" s="45"/>
      <c r="W1972" s="47"/>
      <c r="X1972" s="47"/>
    </row>
    <row r="1973">
      <c r="V1973" s="45"/>
      <c r="W1973" s="47"/>
      <c r="X1973" s="47"/>
    </row>
    <row r="1974">
      <c r="V1974" s="45"/>
      <c r="W1974" s="47"/>
      <c r="X1974" s="47"/>
    </row>
    <row r="1975">
      <c r="V1975" s="45"/>
      <c r="W1975" s="47"/>
      <c r="X1975" s="47"/>
    </row>
    <row r="1976">
      <c r="V1976" s="45"/>
      <c r="W1976" s="47"/>
      <c r="X1976" s="47"/>
    </row>
    <row r="1977">
      <c r="V1977" s="45"/>
      <c r="W1977" s="47"/>
      <c r="X1977" s="47"/>
    </row>
    <row r="1978">
      <c r="V1978" s="45"/>
      <c r="W1978" s="47"/>
      <c r="X1978" s="47"/>
    </row>
    <row r="1979">
      <c r="V1979" s="45"/>
      <c r="W1979" s="47"/>
      <c r="X1979" s="47"/>
    </row>
    <row r="1980">
      <c r="V1980" s="45"/>
      <c r="W1980" s="47"/>
      <c r="X1980" s="47"/>
    </row>
    <row r="1981">
      <c r="V1981" s="45"/>
      <c r="W1981" s="47"/>
      <c r="X1981" s="47"/>
    </row>
    <row r="1982">
      <c r="V1982" s="45"/>
      <c r="W1982" s="47"/>
      <c r="X1982" s="47"/>
    </row>
    <row r="1983">
      <c r="V1983" s="45"/>
      <c r="W1983" s="47"/>
      <c r="X1983" s="47"/>
    </row>
    <row r="1984">
      <c r="V1984" s="45"/>
      <c r="W1984" s="47"/>
      <c r="X1984" s="47"/>
    </row>
    <row r="1985">
      <c r="V1985" s="45"/>
      <c r="W1985" s="47"/>
      <c r="X1985" s="47"/>
    </row>
    <row r="1986">
      <c r="V1986" s="45"/>
      <c r="W1986" s="47"/>
      <c r="X1986" s="47"/>
    </row>
    <row r="1987">
      <c r="V1987" s="45"/>
      <c r="W1987" s="47"/>
      <c r="X1987" s="47"/>
    </row>
    <row r="1988">
      <c r="V1988" s="45"/>
      <c r="W1988" s="47"/>
      <c r="X1988" s="47"/>
    </row>
    <row r="1989">
      <c r="V1989" s="45"/>
      <c r="W1989" s="47"/>
      <c r="X1989" s="47"/>
    </row>
    <row r="1990">
      <c r="V1990" s="45"/>
      <c r="W1990" s="47"/>
      <c r="X1990" s="47"/>
    </row>
    <row r="1991">
      <c r="V1991" s="45"/>
      <c r="W1991" s="47"/>
      <c r="X1991" s="47"/>
    </row>
    <row r="1992">
      <c r="V1992" s="45"/>
      <c r="W1992" s="47"/>
      <c r="X1992" s="47"/>
    </row>
    <row r="1993">
      <c r="V1993" s="45"/>
      <c r="W1993" s="47"/>
      <c r="X1993" s="47"/>
    </row>
    <row r="1994">
      <c r="V1994" s="45"/>
      <c r="W1994" s="47"/>
      <c r="X1994" s="47"/>
    </row>
    <row r="1995">
      <c r="V1995" s="45"/>
      <c r="W1995" s="47"/>
      <c r="X1995" s="47"/>
    </row>
    <row r="1996">
      <c r="V1996" s="45"/>
      <c r="W1996" s="47"/>
      <c r="X1996" s="47"/>
    </row>
    <row r="1997">
      <c r="V1997" s="45"/>
      <c r="W1997" s="47"/>
      <c r="X1997" s="47"/>
    </row>
    <row r="1998">
      <c r="V1998" s="45"/>
      <c r="W1998" s="47"/>
      <c r="X1998" s="47"/>
    </row>
    <row r="1999">
      <c r="V1999" s="45"/>
      <c r="W1999" s="47"/>
      <c r="X1999" s="47"/>
    </row>
    <row r="2000">
      <c r="V2000" s="45"/>
      <c r="W2000" s="47"/>
      <c r="X2000" s="47"/>
    </row>
    <row r="2001">
      <c r="V2001" s="45"/>
      <c r="W2001" s="47"/>
      <c r="X2001" s="47"/>
    </row>
    <row r="2002">
      <c r="V2002" s="45"/>
      <c r="W2002" s="47"/>
      <c r="X2002" s="47"/>
    </row>
    <row r="2003">
      <c r="V2003" s="45"/>
      <c r="W2003" s="47"/>
      <c r="X2003" s="47"/>
    </row>
    <row r="2004">
      <c r="V2004" s="45"/>
      <c r="W2004" s="47"/>
      <c r="X2004" s="47"/>
    </row>
    <row r="2005">
      <c r="V2005" s="45"/>
      <c r="W2005" s="47"/>
      <c r="X2005" s="47"/>
    </row>
    <row r="2006">
      <c r="V2006" s="45"/>
      <c r="W2006" s="47"/>
      <c r="X2006" s="47"/>
    </row>
    <row r="2007">
      <c r="V2007" s="45"/>
      <c r="W2007" s="47"/>
      <c r="X2007" s="47"/>
    </row>
    <row r="2008">
      <c r="V2008" s="45"/>
      <c r="W2008" s="47"/>
      <c r="X2008" s="47"/>
    </row>
    <row r="2009">
      <c r="V2009" s="45"/>
      <c r="W2009" s="47"/>
      <c r="X2009" s="47"/>
    </row>
    <row r="2010">
      <c r="V2010" s="45"/>
      <c r="W2010" s="47"/>
      <c r="X2010" s="47"/>
    </row>
    <row r="2011">
      <c r="V2011" s="45"/>
      <c r="W2011" s="47"/>
      <c r="X2011" s="47"/>
    </row>
    <row r="2012">
      <c r="V2012" s="45"/>
      <c r="W2012" s="47"/>
      <c r="X2012" s="47"/>
    </row>
    <row r="2013">
      <c r="V2013" s="45"/>
      <c r="W2013" s="47"/>
      <c r="X2013" s="47"/>
    </row>
    <row r="2014">
      <c r="V2014" s="45"/>
      <c r="W2014" s="47"/>
      <c r="X2014" s="47"/>
    </row>
    <row r="2015">
      <c r="V2015" s="45"/>
      <c r="W2015" s="47"/>
      <c r="X2015" s="47"/>
    </row>
    <row r="2016">
      <c r="V2016" s="45"/>
      <c r="W2016" s="47"/>
      <c r="X2016" s="47"/>
    </row>
    <row r="2017">
      <c r="V2017" s="45"/>
      <c r="W2017" s="47"/>
      <c r="X2017" s="47"/>
    </row>
    <row r="2018">
      <c r="V2018" s="45"/>
      <c r="W2018" s="47"/>
      <c r="X2018" s="47"/>
    </row>
    <row r="2019">
      <c r="V2019" s="45"/>
      <c r="W2019" s="47"/>
      <c r="X2019" s="47"/>
    </row>
    <row r="2020">
      <c r="V2020" s="45"/>
      <c r="W2020" s="47"/>
      <c r="X2020" s="47"/>
    </row>
    <row r="2021">
      <c r="V2021" s="45"/>
      <c r="W2021" s="47"/>
      <c r="X2021" s="47"/>
    </row>
    <row r="2022">
      <c r="V2022" s="45"/>
      <c r="W2022" s="47"/>
      <c r="X2022" s="47"/>
    </row>
    <row r="2023">
      <c r="V2023" s="45"/>
      <c r="W2023" s="47"/>
      <c r="X2023" s="47"/>
    </row>
    <row r="2024">
      <c r="V2024" s="45"/>
      <c r="W2024" s="47"/>
      <c r="X2024" s="47"/>
    </row>
    <row r="2025">
      <c r="V2025" s="45"/>
      <c r="W2025" s="47"/>
      <c r="X2025" s="47"/>
    </row>
    <row r="2026">
      <c r="V2026" s="45"/>
      <c r="W2026" s="47"/>
      <c r="X2026" s="47"/>
    </row>
    <row r="2027">
      <c r="V2027" s="45"/>
      <c r="W2027" s="47"/>
      <c r="X2027" s="47"/>
    </row>
    <row r="2028">
      <c r="V2028" s="45"/>
      <c r="W2028" s="47"/>
      <c r="X2028" s="47"/>
    </row>
    <row r="2029">
      <c r="V2029" s="45"/>
      <c r="W2029" s="47"/>
      <c r="X2029" s="47"/>
    </row>
    <row r="2030">
      <c r="V2030" s="45"/>
      <c r="W2030" s="47"/>
      <c r="X2030" s="47"/>
    </row>
    <row r="2031">
      <c r="V2031" s="45"/>
      <c r="W2031" s="47"/>
      <c r="X2031" s="47"/>
    </row>
    <row r="2032">
      <c r="V2032" s="45"/>
      <c r="W2032" s="47"/>
      <c r="X2032" s="47"/>
    </row>
    <row r="2033">
      <c r="V2033" s="45"/>
      <c r="W2033" s="47"/>
      <c r="X2033" s="47"/>
    </row>
    <row r="2034">
      <c r="V2034" s="45"/>
      <c r="W2034" s="47"/>
      <c r="X2034" s="47"/>
    </row>
    <row r="2035">
      <c r="V2035" s="45"/>
      <c r="W2035" s="47"/>
      <c r="X2035" s="47"/>
    </row>
    <row r="2036">
      <c r="V2036" s="45"/>
      <c r="W2036" s="47"/>
      <c r="X2036" s="47"/>
    </row>
    <row r="2037">
      <c r="V2037" s="45"/>
      <c r="W2037" s="47"/>
      <c r="X2037" s="47"/>
    </row>
    <row r="2038">
      <c r="V2038" s="45"/>
      <c r="W2038" s="47"/>
      <c r="X2038" s="47"/>
    </row>
    <row r="2039">
      <c r="V2039" s="45"/>
      <c r="W2039" s="47"/>
      <c r="X2039" s="47"/>
    </row>
    <row r="2040">
      <c r="V2040" s="45"/>
      <c r="W2040" s="47"/>
      <c r="X2040" s="47"/>
    </row>
    <row r="2041">
      <c r="V2041" s="45"/>
      <c r="W2041" s="47"/>
      <c r="X2041" s="47"/>
    </row>
    <row r="2042">
      <c r="V2042" s="45"/>
      <c r="W2042" s="47"/>
      <c r="X2042" s="47"/>
    </row>
    <row r="2043">
      <c r="V2043" s="45"/>
      <c r="W2043" s="47"/>
      <c r="X2043" s="47"/>
    </row>
    <row r="2044">
      <c r="V2044" s="45"/>
      <c r="W2044" s="47"/>
      <c r="X2044" s="47"/>
    </row>
    <row r="2045">
      <c r="V2045" s="45"/>
      <c r="W2045" s="47"/>
      <c r="X2045" s="47"/>
    </row>
    <row r="2046">
      <c r="V2046" s="45"/>
      <c r="W2046" s="47"/>
      <c r="X2046" s="47"/>
    </row>
    <row r="2047">
      <c r="V2047" s="45"/>
      <c r="W2047" s="47"/>
      <c r="X2047" s="47"/>
    </row>
    <row r="2048">
      <c r="V2048" s="45"/>
      <c r="W2048" s="47"/>
      <c r="X2048" s="47"/>
    </row>
    <row r="2049">
      <c r="V2049" s="45"/>
      <c r="W2049" s="47"/>
      <c r="X2049" s="47"/>
    </row>
    <row r="2050">
      <c r="V2050" s="45"/>
      <c r="W2050" s="47"/>
      <c r="X2050" s="47"/>
    </row>
    <row r="2051">
      <c r="V2051" s="45"/>
      <c r="W2051" s="47"/>
      <c r="X2051" s="47"/>
    </row>
    <row r="2052">
      <c r="V2052" s="45"/>
      <c r="W2052" s="47"/>
      <c r="X2052" s="47"/>
    </row>
    <row r="2053">
      <c r="V2053" s="45"/>
      <c r="W2053" s="47"/>
      <c r="X2053" s="47"/>
    </row>
    <row r="2054">
      <c r="V2054" s="45"/>
      <c r="W2054" s="47"/>
      <c r="X2054" s="47"/>
    </row>
    <row r="2055">
      <c r="V2055" s="45"/>
      <c r="W2055" s="47"/>
      <c r="X2055" s="47"/>
    </row>
    <row r="2056">
      <c r="V2056" s="45"/>
      <c r="W2056" s="47"/>
      <c r="X2056" s="47"/>
    </row>
    <row r="2057">
      <c r="V2057" s="45"/>
      <c r="W2057" s="47"/>
      <c r="X2057" s="47"/>
    </row>
    <row r="2058">
      <c r="V2058" s="45"/>
      <c r="W2058" s="47"/>
      <c r="X2058" s="47"/>
    </row>
    <row r="2059">
      <c r="V2059" s="45"/>
      <c r="W2059" s="47"/>
      <c r="X2059" s="47"/>
    </row>
    <row r="2060">
      <c r="V2060" s="45"/>
      <c r="W2060" s="47"/>
      <c r="X2060" s="47"/>
    </row>
    <row r="2061">
      <c r="V2061" s="45"/>
      <c r="W2061" s="47"/>
      <c r="X2061" s="47"/>
    </row>
    <row r="2062">
      <c r="V2062" s="45"/>
      <c r="W2062" s="47"/>
      <c r="X2062" s="47"/>
    </row>
    <row r="2063">
      <c r="V2063" s="45"/>
      <c r="W2063" s="47"/>
      <c r="X2063" s="47"/>
    </row>
    <row r="2064">
      <c r="V2064" s="45"/>
      <c r="W2064" s="47"/>
      <c r="X2064" s="47"/>
    </row>
    <row r="2065">
      <c r="V2065" s="45"/>
      <c r="W2065" s="47"/>
      <c r="X2065" s="47"/>
    </row>
    <row r="2066">
      <c r="V2066" s="45"/>
      <c r="W2066" s="47"/>
      <c r="X2066" s="47"/>
    </row>
    <row r="2067">
      <c r="V2067" s="45"/>
      <c r="W2067" s="47"/>
      <c r="X2067" s="47"/>
    </row>
    <row r="2068">
      <c r="V2068" s="45"/>
      <c r="W2068" s="47"/>
      <c r="X2068" s="47"/>
    </row>
    <row r="2069">
      <c r="V2069" s="45"/>
      <c r="W2069" s="47"/>
      <c r="X2069" s="47"/>
    </row>
    <row r="2070">
      <c r="V2070" s="45"/>
      <c r="W2070" s="47"/>
      <c r="X2070" s="47"/>
    </row>
    <row r="2071">
      <c r="V2071" s="45"/>
      <c r="W2071" s="47"/>
      <c r="X2071" s="47"/>
    </row>
    <row r="2072">
      <c r="V2072" s="45"/>
      <c r="W2072" s="47"/>
      <c r="X2072" s="47"/>
    </row>
    <row r="2073">
      <c r="V2073" s="45"/>
      <c r="W2073" s="47"/>
      <c r="X2073" s="47"/>
    </row>
    <row r="2074">
      <c r="V2074" s="45"/>
      <c r="W2074" s="47"/>
      <c r="X2074" s="47"/>
    </row>
    <row r="2075">
      <c r="V2075" s="45"/>
      <c r="W2075" s="47"/>
      <c r="X2075" s="47"/>
    </row>
    <row r="2076">
      <c r="V2076" s="45"/>
      <c r="W2076" s="47"/>
      <c r="X2076" s="47"/>
    </row>
    <row r="2077">
      <c r="V2077" s="45"/>
      <c r="W2077" s="47"/>
      <c r="X2077" s="47"/>
    </row>
    <row r="2078">
      <c r="V2078" s="45"/>
      <c r="W2078" s="47"/>
      <c r="X2078" s="47"/>
    </row>
    <row r="2079">
      <c r="V2079" s="45"/>
      <c r="W2079" s="47"/>
      <c r="X2079" s="47"/>
    </row>
    <row r="2080">
      <c r="V2080" s="45"/>
      <c r="W2080" s="47"/>
      <c r="X2080" s="47"/>
    </row>
    <row r="2081">
      <c r="V2081" s="45"/>
      <c r="W2081" s="47"/>
      <c r="X2081" s="47"/>
    </row>
    <row r="2082">
      <c r="V2082" s="45"/>
      <c r="W2082" s="47"/>
      <c r="X2082" s="47"/>
    </row>
    <row r="2083">
      <c r="V2083" s="45"/>
      <c r="W2083" s="47"/>
      <c r="X2083" s="47"/>
    </row>
    <row r="2084">
      <c r="V2084" s="45"/>
      <c r="W2084" s="47"/>
      <c r="X2084" s="47"/>
    </row>
    <row r="2085">
      <c r="V2085" s="45"/>
      <c r="W2085" s="47"/>
      <c r="X2085" s="47"/>
    </row>
    <row r="2086">
      <c r="V2086" s="45"/>
      <c r="W2086" s="47"/>
      <c r="X2086" s="47"/>
    </row>
    <row r="2087">
      <c r="V2087" s="45"/>
      <c r="W2087" s="47"/>
      <c r="X2087" s="47"/>
    </row>
    <row r="2088">
      <c r="V2088" s="45"/>
      <c r="W2088" s="47"/>
      <c r="X2088" s="47"/>
    </row>
    <row r="2089">
      <c r="V2089" s="45"/>
      <c r="W2089" s="47"/>
      <c r="X2089" s="47"/>
    </row>
    <row r="2090">
      <c r="V2090" s="45"/>
      <c r="W2090" s="47"/>
      <c r="X2090" s="47"/>
    </row>
    <row r="2091">
      <c r="V2091" s="45"/>
      <c r="W2091" s="47"/>
      <c r="X2091" s="47"/>
    </row>
    <row r="2092">
      <c r="V2092" s="45"/>
      <c r="W2092" s="47"/>
      <c r="X2092" s="47"/>
    </row>
    <row r="2093">
      <c r="V2093" s="45"/>
      <c r="W2093" s="47"/>
      <c r="X2093" s="47"/>
    </row>
    <row r="2094">
      <c r="V2094" s="45"/>
      <c r="W2094" s="47"/>
      <c r="X2094" s="47"/>
    </row>
    <row r="2095">
      <c r="V2095" s="45"/>
      <c r="W2095" s="47"/>
      <c r="X2095" s="47"/>
    </row>
    <row r="2096">
      <c r="V2096" s="45"/>
      <c r="W2096" s="47"/>
      <c r="X2096" s="47"/>
    </row>
    <row r="2097">
      <c r="V2097" s="45"/>
      <c r="W2097" s="47"/>
      <c r="X2097" s="47"/>
    </row>
    <row r="2098">
      <c r="V2098" s="45"/>
      <c r="W2098" s="47"/>
      <c r="X2098" s="47"/>
    </row>
    <row r="2099">
      <c r="V2099" s="45"/>
      <c r="W2099" s="47"/>
      <c r="X2099" s="47"/>
    </row>
    <row r="2100">
      <c r="V2100" s="45"/>
      <c r="W2100" s="47"/>
      <c r="X2100" s="47"/>
    </row>
    <row r="2101">
      <c r="V2101" s="45"/>
      <c r="W2101" s="47"/>
      <c r="X2101" s="47"/>
    </row>
    <row r="2102">
      <c r="V2102" s="45"/>
      <c r="W2102" s="47"/>
      <c r="X2102" s="47"/>
    </row>
    <row r="2103">
      <c r="V2103" s="45"/>
      <c r="W2103" s="47"/>
      <c r="X2103" s="47"/>
    </row>
    <row r="2104">
      <c r="V2104" s="45"/>
      <c r="W2104" s="47"/>
      <c r="X2104" s="47"/>
    </row>
    <row r="2105">
      <c r="V2105" s="45"/>
      <c r="W2105" s="47"/>
      <c r="X2105" s="47"/>
    </row>
    <row r="2106">
      <c r="V2106" s="45"/>
      <c r="W2106" s="47"/>
      <c r="X2106" s="47"/>
    </row>
    <row r="2107">
      <c r="V2107" s="45"/>
      <c r="W2107" s="47"/>
      <c r="X2107" s="47"/>
    </row>
    <row r="2108">
      <c r="V2108" s="45"/>
      <c r="W2108" s="47"/>
      <c r="X2108" s="47"/>
    </row>
    <row r="2109">
      <c r="V2109" s="45"/>
      <c r="W2109" s="47"/>
      <c r="X2109" s="47"/>
    </row>
    <row r="2110">
      <c r="V2110" s="45"/>
      <c r="W2110" s="47"/>
      <c r="X2110" s="47"/>
    </row>
    <row r="2111">
      <c r="V2111" s="45"/>
      <c r="W2111" s="47"/>
      <c r="X2111" s="47"/>
    </row>
    <row r="2112">
      <c r="V2112" s="45"/>
      <c r="W2112" s="47"/>
      <c r="X2112" s="47"/>
    </row>
    <row r="2113">
      <c r="V2113" s="45"/>
      <c r="W2113" s="47"/>
      <c r="X2113" s="47"/>
    </row>
    <row r="2114">
      <c r="V2114" s="45"/>
      <c r="W2114" s="47"/>
      <c r="X2114" s="47"/>
    </row>
    <row r="2115">
      <c r="V2115" s="45"/>
      <c r="W2115" s="47"/>
      <c r="X2115" s="47"/>
    </row>
    <row r="2116">
      <c r="V2116" s="45"/>
      <c r="W2116" s="47"/>
      <c r="X2116" s="47"/>
    </row>
    <row r="2117">
      <c r="V2117" s="45"/>
      <c r="W2117" s="47"/>
      <c r="X2117" s="47"/>
    </row>
    <row r="2118">
      <c r="V2118" s="45"/>
      <c r="W2118" s="47"/>
      <c r="X2118" s="47"/>
    </row>
    <row r="2119">
      <c r="V2119" s="45"/>
      <c r="W2119" s="47"/>
      <c r="X2119" s="47"/>
    </row>
    <row r="2120">
      <c r="V2120" s="45"/>
      <c r="W2120" s="47"/>
      <c r="X2120" s="47"/>
    </row>
    <row r="2121">
      <c r="V2121" s="45"/>
      <c r="W2121" s="47"/>
      <c r="X2121" s="47"/>
    </row>
    <row r="2122">
      <c r="V2122" s="45"/>
      <c r="W2122" s="47"/>
      <c r="X2122" s="47"/>
    </row>
    <row r="2123">
      <c r="V2123" s="45"/>
      <c r="W2123" s="47"/>
      <c r="X2123" s="47"/>
    </row>
    <row r="2124">
      <c r="V2124" s="45"/>
      <c r="W2124" s="47"/>
      <c r="X2124" s="47"/>
    </row>
    <row r="2125">
      <c r="V2125" s="45"/>
      <c r="W2125" s="47"/>
      <c r="X2125" s="47"/>
    </row>
    <row r="2126">
      <c r="V2126" s="45"/>
      <c r="W2126" s="47"/>
      <c r="X2126" s="47"/>
    </row>
    <row r="2127">
      <c r="V2127" s="45"/>
      <c r="W2127" s="47"/>
      <c r="X2127" s="47"/>
    </row>
    <row r="2128">
      <c r="V2128" s="45"/>
      <c r="W2128" s="47"/>
      <c r="X2128" s="47"/>
    </row>
    <row r="2129">
      <c r="V2129" s="45"/>
      <c r="W2129" s="47"/>
      <c r="X2129" s="47"/>
    </row>
    <row r="2130">
      <c r="V2130" s="45"/>
      <c r="W2130" s="47"/>
      <c r="X2130" s="47"/>
    </row>
    <row r="2131">
      <c r="V2131" s="45"/>
      <c r="W2131" s="47"/>
      <c r="X2131" s="47"/>
    </row>
    <row r="2132">
      <c r="V2132" s="45"/>
      <c r="W2132" s="47"/>
      <c r="X2132" s="47"/>
    </row>
    <row r="2133">
      <c r="V2133" s="45"/>
      <c r="W2133" s="47"/>
      <c r="X2133" s="47"/>
    </row>
    <row r="2134">
      <c r="V2134" s="45"/>
      <c r="W2134" s="47"/>
      <c r="X2134" s="47"/>
    </row>
    <row r="2135">
      <c r="V2135" s="45"/>
      <c r="W2135" s="47"/>
      <c r="X2135" s="47"/>
    </row>
    <row r="2136">
      <c r="V2136" s="45"/>
      <c r="W2136" s="47"/>
      <c r="X2136" s="47"/>
    </row>
    <row r="2137">
      <c r="V2137" s="45"/>
      <c r="W2137" s="47"/>
      <c r="X2137" s="47"/>
    </row>
    <row r="2138">
      <c r="V2138" s="45"/>
      <c r="W2138" s="47"/>
      <c r="X2138" s="47"/>
    </row>
    <row r="2139">
      <c r="V2139" s="45"/>
      <c r="W2139" s="47"/>
      <c r="X2139" s="47"/>
    </row>
    <row r="2140">
      <c r="V2140" s="45"/>
      <c r="W2140" s="47"/>
      <c r="X2140" s="47"/>
    </row>
    <row r="2141">
      <c r="V2141" s="45"/>
      <c r="W2141" s="47"/>
      <c r="X2141" s="47"/>
    </row>
    <row r="2142">
      <c r="V2142" s="45"/>
      <c r="W2142" s="47"/>
      <c r="X2142" s="47"/>
    </row>
    <row r="2143">
      <c r="V2143" s="45"/>
      <c r="W2143" s="47"/>
      <c r="X2143" s="47"/>
    </row>
    <row r="2144">
      <c r="V2144" s="45"/>
      <c r="W2144" s="47"/>
      <c r="X2144" s="47"/>
    </row>
    <row r="2145">
      <c r="V2145" s="45"/>
      <c r="W2145" s="47"/>
      <c r="X2145" s="47"/>
    </row>
    <row r="2146">
      <c r="V2146" s="45"/>
      <c r="W2146" s="47"/>
      <c r="X2146" s="47"/>
    </row>
    <row r="2147">
      <c r="V2147" s="45"/>
      <c r="W2147" s="47"/>
      <c r="X2147" s="47"/>
    </row>
    <row r="2148">
      <c r="V2148" s="45"/>
      <c r="W2148" s="47"/>
      <c r="X2148" s="47"/>
    </row>
    <row r="2149">
      <c r="V2149" s="45"/>
      <c r="W2149" s="47"/>
      <c r="X2149" s="47"/>
    </row>
    <row r="2150">
      <c r="V2150" s="45"/>
      <c r="W2150" s="47"/>
      <c r="X2150" s="47"/>
    </row>
    <row r="2151">
      <c r="V2151" s="45"/>
      <c r="W2151" s="47"/>
      <c r="X2151" s="47"/>
    </row>
    <row r="2152">
      <c r="V2152" s="45"/>
      <c r="W2152" s="47"/>
      <c r="X2152" s="47"/>
    </row>
    <row r="2153">
      <c r="V2153" s="45"/>
      <c r="W2153" s="47"/>
      <c r="X2153" s="47"/>
    </row>
    <row r="2154">
      <c r="V2154" s="45"/>
      <c r="W2154" s="47"/>
      <c r="X2154" s="47"/>
    </row>
    <row r="2155">
      <c r="V2155" s="45"/>
      <c r="W2155" s="47"/>
      <c r="X2155" s="47"/>
    </row>
    <row r="2156">
      <c r="V2156" s="45"/>
      <c r="W2156" s="47"/>
      <c r="X2156" s="47"/>
    </row>
    <row r="2157">
      <c r="V2157" s="45"/>
      <c r="W2157" s="47"/>
      <c r="X2157" s="47"/>
    </row>
    <row r="2158">
      <c r="V2158" s="45"/>
      <c r="W2158" s="47"/>
      <c r="X2158" s="47"/>
    </row>
    <row r="2159">
      <c r="V2159" s="45"/>
      <c r="W2159" s="47"/>
      <c r="X2159" s="47"/>
    </row>
    <row r="2160">
      <c r="V2160" s="45"/>
      <c r="W2160" s="47"/>
      <c r="X2160" s="47"/>
    </row>
    <row r="2161">
      <c r="V2161" s="45"/>
      <c r="W2161" s="47"/>
      <c r="X2161" s="47"/>
    </row>
    <row r="2162">
      <c r="V2162" s="45"/>
      <c r="W2162" s="47"/>
      <c r="X2162" s="47"/>
    </row>
    <row r="2163">
      <c r="V2163" s="45"/>
      <c r="W2163" s="47"/>
      <c r="X2163" s="47"/>
    </row>
    <row r="2164">
      <c r="V2164" s="45"/>
      <c r="W2164" s="47"/>
      <c r="X2164" s="47"/>
    </row>
    <row r="2165">
      <c r="V2165" s="45"/>
      <c r="W2165" s="47"/>
      <c r="X2165" s="47"/>
    </row>
    <row r="2166">
      <c r="V2166" s="45"/>
      <c r="W2166" s="47"/>
      <c r="X2166" s="47"/>
    </row>
    <row r="2167">
      <c r="V2167" s="45"/>
      <c r="W2167" s="47"/>
      <c r="X2167" s="47"/>
    </row>
    <row r="2168">
      <c r="V2168" s="45"/>
      <c r="W2168" s="47"/>
      <c r="X2168" s="47"/>
    </row>
    <row r="2169">
      <c r="V2169" s="45"/>
      <c r="W2169" s="47"/>
      <c r="X2169" s="47"/>
    </row>
    <row r="2170">
      <c r="V2170" s="45"/>
      <c r="W2170" s="47"/>
      <c r="X2170" s="47"/>
    </row>
    <row r="2171">
      <c r="V2171" s="45"/>
      <c r="W2171" s="47"/>
      <c r="X2171" s="47"/>
    </row>
    <row r="2172">
      <c r="V2172" s="45"/>
      <c r="W2172" s="47"/>
      <c r="X2172" s="47"/>
    </row>
    <row r="2173">
      <c r="V2173" s="45"/>
      <c r="W2173" s="47"/>
      <c r="X2173" s="47"/>
    </row>
    <row r="2174">
      <c r="V2174" s="45"/>
      <c r="W2174" s="47"/>
      <c r="X2174" s="47"/>
    </row>
    <row r="2175">
      <c r="V2175" s="45"/>
      <c r="W2175" s="47"/>
      <c r="X2175" s="47"/>
    </row>
    <row r="2176">
      <c r="V2176" s="45"/>
      <c r="W2176" s="47"/>
      <c r="X2176" s="47"/>
    </row>
    <row r="2177">
      <c r="V2177" s="45"/>
      <c r="W2177" s="47"/>
      <c r="X2177" s="47"/>
    </row>
    <row r="2178">
      <c r="V2178" s="45"/>
      <c r="W2178" s="47"/>
      <c r="X2178" s="47"/>
    </row>
    <row r="2179">
      <c r="V2179" s="45"/>
      <c r="W2179" s="47"/>
      <c r="X2179" s="47"/>
    </row>
    <row r="2180">
      <c r="V2180" s="45"/>
      <c r="W2180" s="47"/>
      <c r="X2180" s="47"/>
    </row>
    <row r="2181">
      <c r="V2181" s="45"/>
      <c r="W2181" s="47"/>
      <c r="X2181" s="47"/>
    </row>
    <row r="2182">
      <c r="V2182" s="45"/>
      <c r="W2182" s="47"/>
      <c r="X2182" s="47"/>
    </row>
    <row r="2183">
      <c r="V2183" s="45"/>
      <c r="W2183" s="47"/>
      <c r="X2183" s="47"/>
    </row>
    <row r="2184">
      <c r="V2184" s="45"/>
      <c r="W2184" s="47"/>
      <c r="X2184" s="47"/>
    </row>
    <row r="2185">
      <c r="V2185" s="45"/>
      <c r="W2185" s="47"/>
      <c r="X2185" s="47"/>
    </row>
    <row r="2186">
      <c r="V2186" s="45"/>
      <c r="W2186" s="47"/>
      <c r="X2186" s="47"/>
    </row>
    <row r="2187">
      <c r="V2187" s="45"/>
      <c r="W2187" s="47"/>
      <c r="X2187" s="47"/>
    </row>
    <row r="2188">
      <c r="V2188" s="45"/>
      <c r="W2188" s="47"/>
      <c r="X2188" s="47"/>
    </row>
    <row r="2189">
      <c r="V2189" s="45"/>
      <c r="W2189" s="47"/>
      <c r="X2189" s="47"/>
    </row>
    <row r="2190">
      <c r="V2190" s="45"/>
      <c r="W2190" s="47"/>
      <c r="X2190" s="47"/>
    </row>
    <row r="2191">
      <c r="V2191" s="45"/>
      <c r="W2191" s="47"/>
      <c r="X2191" s="47"/>
    </row>
    <row r="2192">
      <c r="V2192" s="45"/>
      <c r="W2192" s="47"/>
      <c r="X2192" s="47"/>
    </row>
    <row r="2193">
      <c r="V2193" s="45"/>
      <c r="W2193" s="47"/>
      <c r="X2193" s="47"/>
    </row>
    <row r="2194">
      <c r="V2194" s="45"/>
      <c r="W2194" s="47"/>
      <c r="X2194" s="47"/>
    </row>
    <row r="2195">
      <c r="V2195" s="45"/>
      <c r="W2195" s="47"/>
      <c r="X2195" s="47"/>
    </row>
    <row r="2196">
      <c r="V2196" s="45"/>
      <c r="W2196" s="47"/>
      <c r="X2196" s="47"/>
    </row>
    <row r="2197">
      <c r="V2197" s="45"/>
      <c r="W2197" s="47"/>
      <c r="X2197" s="47"/>
    </row>
    <row r="2198">
      <c r="V2198" s="45"/>
      <c r="W2198" s="47"/>
      <c r="X2198" s="47"/>
    </row>
    <row r="2199">
      <c r="V2199" s="45"/>
      <c r="W2199" s="47"/>
      <c r="X2199" s="47"/>
    </row>
    <row r="2200">
      <c r="V2200" s="45"/>
      <c r="W2200" s="47"/>
      <c r="X2200" s="47"/>
    </row>
    <row r="2201">
      <c r="V2201" s="45"/>
      <c r="W2201" s="47"/>
      <c r="X2201" s="47"/>
    </row>
    <row r="2202">
      <c r="V2202" s="45"/>
      <c r="W2202" s="47"/>
      <c r="X2202" s="47"/>
    </row>
    <row r="2203">
      <c r="V2203" s="45"/>
      <c r="W2203" s="47"/>
      <c r="X2203" s="47"/>
    </row>
    <row r="2204">
      <c r="V2204" s="45"/>
      <c r="W2204" s="47"/>
      <c r="X2204" s="47"/>
    </row>
    <row r="2205">
      <c r="V2205" s="45"/>
      <c r="W2205" s="47"/>
      <c r="X2205" s="47"/>
    </row>
    <row r="2206">
      <c r="V2206" s="45"/>
      <c r="W2206" s="47"/>
      <c r="X2206" s="47"/>
    </row>
    <row r="2207">
      <c r="V2207" s="45"/>
      <c r="W2207" s="47"/>
      <c r="X2207" s="47"/>
    </row>
    <row r="2208">
      <c r="V2208" s="45"/>
      <c r="W2208" s="47"/>
      <c r="X2208" s="47"/>
    </row>
    <row r="2209">
      <c r="V2209" s="45"/>
      <c r="W2209" s="47"/>
      <c r="X2209" s="47"/>
    </row>
    <row r="2210">
      <c r="V2210" s="45"/>
      <c r="W2210" s="47"/>
      <c r="X2210" s="47"/>
    </row>
    <row r="2211">
      <c r="V2211" s="45"/>
      <c r="W2211" s="47"/>
      <c r="X2211" s="47"/>
    </row>
    <row r="2212">
      <c r="V2212" s="45"/>
      <c r="W2212" s="47"/>
      <c r="X2212" s="47"/>
    </row>
    <row r="2213">
      <c r="V2213" s="45"/>
      <c r="W2213" s="47"/>
      <c r="X2213" s="47"/>
    </row>
    <row r="2214">
      <c r="V2214" s="45"/>
      <c r="W2214" s="47"/>
      <c r="X2214" s="47"/>
    </row>
    <row r="2215">
      <c r="V2215" s="45"/>
      <c r="W2215" s="47"/>
      <c r="X2215" s="47"/>
    </row>
    <row r="2216">
      <c r="V2216" s="45"/>
      <c r="W2216" s="47"/>
      <c r="X2216" s="47"/>
    </row>
    <row r="2217">
      <c r="V2217" s="45"/>
      <c r="W2217" s="47"/>
      <c r="X2217" s="47"/>
    </row>
    <row r="2218">
      <c r="V2218" s="45"/>
      <c r="W2218" s="47"/>
      <c r="X2218" s="47"/>
    </row>
    <row r="2219">
      <c r="V2219" s="45"/>
      <c r="W2219" s="47"/>
      <c r="X2219" s="47"/>
    </row>
    <row r="2220">
      <c r="V2220" s="45"/>
      <c r="W2220" s="47"/>
      <c r="X2220" s="47"/>
    </row>
    <row r="2221">
      <c r="V2221" s="45"/>
      <c r="W2221" s="47"/>
      <c r="X2221" s="47"/>
    </row>
    <row r="2222">
      <c r="V2222" s="45"/>
      <c r="W2222" s="47"/>
      <c r="X2222" s="47"/>
    </row>
    <row r="2223">
      <c r="V2223" s="45"/>
      <c r="W2223" s="47"/>
      <c r="X2223" s="47"/>
    </row>
    <row r="2224">
      <c r="V2224" s="45"/>
      <c r="W2224" s="47"/>
      <c r="X2224" s="47"/>
    </row>
    <row r="2225">
      <c r="V2225" s="45"/>
      <c r="W2225" s="47"/>
      <c r="X2225" s="47"/>
    </row>
    <row r="2226">
      <c r="V2226" s="45"/>
      <c r="W2226" s="47"/>
      <c r="X2226" s="47"/>
    </row>
    <row r="2227">
      <c r="V2227" s="45"/>
      <c r="W2227" s="47"/>
      <c r="X2227" s="47"/>
    </row>
    <row r="2228">
      <c r="V2228" s="45"/>
      <c r="W2228" s="47"/>
      <c r="X2228" s="47"/>
    </row>
    <row r="2229">
      <c r="V2229" s="45"/>
      <c r="W2229" s="47"/>
      <c r="X2229" s="47"/>
    </row>
    <row r="2230">
      <c r="V2230" s="45"/>
      <c r="W2230" s="47"/>
      <c r="X2230" s="47"/>
    </row>
    <row r="2231">
      <c r="V2231" s="45"/>
      <c r="W2231" s="47"/>
      <c r="X2231" s="47"/>
    </row>
    <row r="2232">
      <c r="V2232" s="45"/>
      <c r="W2232" s="47"/>
      <c r="X2232" s="47"/>
    </row>
    <row r="2233">
      <c r="V2233" s="45"/>
      <c r="W2233" s="47"/>
      <c r="X2233" s="47"/>
    </row>
    <row r="2234">
      <c r="V2234" s="45"/>
      <c r="W2234" s="47"/>
      <c r="X2234" s="47"/>
    </row>
    <row r="2235">
      <c r="V2235" s="45"/>
      <c r="W2235" s="47"/>
      <c r="X2235" s="47"/>
    </row>
    <row r="2236">
      <c r="V2236" s="45"/>
      <c r="W2236" s="47"/>
      <c r="X2236" s="47"/>
    </row>
    <row r="2237">
      <c r="V2237" s="45"/>
      <c r="W2237" s="47"/>
      <c r="X2237" s="47"/>
    </row>
    <row r="2238">
      <c r="V2238" s="45"/>
      <c r="W2238" s="47"/>
      <c r="X2238" s="47"/>
    </row>
    <row r="2239">
      <c r="V2239" s="45"/>
      <c r="W2239" s="47"/>
      <c r="X2239" s="47"/>
    </row>
    <row r="2240">
      <c r="V2240" s="45"/>
      <c r="W2240" s="47"/>
      <c r="X2240" s="47"/>
    </row>
    <row r="2241">
      <c r="V2241" s="45"/>
      <c r="W2241" s="47"/>
      <c r="X2241" s="47"/>
    </row>
    <row r="2242">
      <c r="V2242" s="45"/>
      <c r="W2242" s="47"/>
      <c r="X2242" s="47"/>
    </row>
    <row r="2243">
      <c r="V2243" s="45"/>
      <c r="W2243" s="47"/>
      <c r="X2243" s="47"/>
    </row>
    <row r="2244">
      <c r="V2244" s="45"/>
      <c r="W2244" s="47"/>
      <c r="X2244" s="47"/>
    </row>
    <row r="2245">
      <c r="V2245" s="45"/>
      <c r="W2245" s="47"/>
      <c r="X2245" s="47"/>
    </row>
    <row r="2246">
      <c r="V2246" s="45"/>
      <c r="W2246" s="47"/>
      <c r="X2246" s="47"/>
    </row>
    <row r="2247">
      <c r="V2247" s="45"/>
      <c r="W2247" s="47"/>
      <c r="X2247" s="47"/>
    </row>
    <row r="2248">
      <c r="V2248" s="45"/>
      <c r="W2248" s="47"/>
      <c r="X2248" s="47"/>
    </row>
    <row r="2249">
      <c r="V2249" s="45"/>
      <c r="W2249" s="47"/>
      <c r="X2249" s="47"/>
    </row>
    <row r="2250">
      <c r="V2250" s="45"/>
      <c r="W2250" s="47"/>
      <c r="X2250" s="47"/>
    </row>
    <row r="2251">
      <c r="V2251" s="45"/>
      <c r="W2251" s="47"/>
      <c r="X2251" s="47"/>
    </row>
    <row r="2252">
      <c r="V2252" s="45"/>
      <c r="W2252" s="47"/>
      <c r="X2252" s="47"/>
    </row>
    <row r="2253">
      <c r="V2253" s="45"/>
      <c r="W2253" s="47"/>
      <c r="X2253" s="47"/>
    </row>
    <row r="2254">
      <c r="V2254" s="45"/>
      <c r="W2254" s="47"/>
      <c r="X2254" s="47"/>
    </row>
    <row r="2255">
      <c r="V2255" s="45"/>
      <c r="W2255" s="47"/>
      <c r="X2255" s="47"/>
    </row>
    <row r="2256">
      <c r="V2256" s="45"/>
      <c r="W2256" s="47"/>
      <c r="X2256" s="47"/>
    </row>
    <row r="2257">
      <c r="V2257" s="45"/>
      <c r="W2257" s="47"/>
      <c r="X2257" s="47"/>
    </row>
    <row r="2258">
      <c r="V2258" s="45"/>
      <c r="W2258" s="47"/>
      <c r="X2258" s="47"/>
    </row>
    <row r="2259">
      <c r="V2259" s="45"/>
      <c r="W2259" s="47"/>
      <c r="X2259" s="47"/>
    </row>
    <row r="2260">
      <c r="V2260" s="45"/>
      <c r="W2260" s="47"/>
      <c r="X2260" s="47"/>
    </row>
    <row r="2261">
      <c r="V2261" s="45"/>
      <c r="W2261" s="47"/>
      <c r="X2261" s="47"/>
    </row>
    <row r="2262">
      <c r="V2262" s="45"/>
      <c r="W2262" s="47"/>
      <c r="X2262" s="47"/>
    </row>
    <row r="2263">
      <c r="V2263" s="45"/>
      <c r="W2263" s="47"/>
      <c r="X2263" s="47"/>
    </row>
    <row r="2264">
      <c r="V2264" s="45"/>
      <c r="W2264" s="47"/>
      <c r="X2264" s="47"/>
    </row>
    <row r="2265">
      <c r="V2265" s="45"/>
      <c r="W2265" s="47"/>
      <c r="X2265" s="47"/>
    </row>
    <row r="2266">
      <c r="V2266" s="45"/>
      <c r="W2266" s="47"/>
      <c r="X2266" s="47"/>
    </row>
    <row r="2267">
      <c r="V2267" s="45"/>
      <c r="W2267" s="47"/>
      <c r="X2267" s="47"/>
    </row>
    <row r="2268">
      <c r="V2268" s="45"/>
      <c r="W2268" s="47"/>
      <c r="X2268" s="47"/>
    </row>
    <row r="2269">
      <c r="V2269" s="45"/>
      <c r="W2269" s="47"/>
      <c r="X2269" s="47"/>
    </row>
    <row r="2270">
      <c r="V2270" s="45"/>
      <c r="W2270" s="47"/>
      <c r="X2270" s="47"/>
    </row>
    <row r="2271">
      <c r="V2271" s="45"/>
      <c r="W2271" s="47"/>
      <c r="X2271" s="47"/>
    </row>
    <row r="2272">
      <c r="V2272" s="45"/>
      <c r="W2272" s="47"/>
      <c r="X2272" s="47"/>
    </row>
    <row r="2273">
      <c r="V2273" s="45"/>
      <c r="W2273" s="47"/>
      <c r="X2273" s="47"/>
    </row>
    <row r="2274">
      <c r="V2274" s="45"/>
      <c r="W2274" s="47"/>
      <c r="X2274" s="47"/>
    </row>
    <row r="2275">
      <c r="V2275" s="45"/>
      <c r="W2275" s="47"/>
      <c r="X2275" s="47"/>
    </row>
    <row r="2276">
      <c r="V2276" s="45"/>
      <c r="W2276" s="47"/>
      <c r="X2276" s="47"/>
    </row>
    <row r="2277">
      <c r="V2277" s="45"/>
      <c r="W2277" s="47"/>
      <c r="X2277" s="47"/>
    </row>
    <row r="2278">
      <c r="V2278" s="45"/>
      <c r="W2278" s="47"/>
      <c r="X2278" s="47"/>
    </row>
    <row r="2279">
      <c r="V2279" s="45"/>
      <c r="W2279" s="47"/>
      <c r="X2279" s="47"/>
    </row>
    <row r="2280">
      <c r="V2280" s="45"/>
      <c r="W2280" s="47"/>
      <c r="X2280" s="47"/>
    </row>
    <row r="2281">
      <c r="V2281" s="45"/>
      <c r="W2281" s="47"/>
      <c r="X2281" s="47"/>
    </row>
    <row r="2282">
      <c r="V2282" s="45"/>
      <c r="W2282" s="47"/>
      <c r="X2282" s="47"/>
    </row>
    <row r="2283">
      <c r="V2283" s="45"/>
      <c r="W2283" s="47"/>
      <c r="X2283" s="47"/>
    </row>
    <row r="2284">
      <c r="V2284" s="45"/>
      <c r="W2284" s="47"/>
      <c r="X2284" s="47"/>
    </row>
    <row r="2285">
      <c r="V2285" s="45"/>
      <c r="W2285" s="47"/>
      <c r="X2285" s="47"/>
    </row>
    <row r="2286">
      <c r="V2286" s="45"/>
      <c r="W2286" s="47"/>
      <c r="X2286" s="47"/>
    </row>
    <row r="2287">
      <c r="V2287" s="45"/>
      <c r="W2287" s="47"/>
      <c r="X2287" s="47"/>
    </row>
    <row r="2288">
      <c r="V2288" s="45"/>
      <c r="W2288" s="47"/>
      <c r="X2288" s="47"/>
    </row>
    <row r="2289">
      <c r="V2289" s="45"/>
      <c r="W2289" s="47"/>
      <c r="X2289" s="47"/>
    </row>
    <row r="2290">
      <c r="V2290" s="45"/>
      <c r="W2290" s="47"/>
      <c r="X2290" s="47"/>
    </row>
    <row r="2291">
      <c r="V2291" s="45"/>
      <c r="W2291" s="47"/>
      <c r="X2291" s="47"/>
    </row>
    <row r="2292">
      <c r="V2292" s="45"/>
      <c r="W2292" s="47"/>
      <c r="X2292" s="47"/>
    </row>
    <row r="2293">
      <c r="V2293" s="45"/>
      <c r="W2293" s="47"/>
      <c r="X2293" s="47"/>
    </row>
    <row r="2294">
      <c r="V2294" s="45"/>
      <c r="W2294" s="47"/>
      <c r="X2294" s="47"/>
    </row>
    <row r="2295">
      <c r="V2295" s="45"/>
      <c r="W2295" s="47"/>
      <c r="X2295" s="47"/>
    </row>
    <row r="2296">
      <c r="V2296" s="45"/>
      <c r="W2296" s="47"/>
      <c r="X2296" s="47"/>
    </row>
    <row r="2297">
      <c r="V2297" s="45"/>
      <c r="W2297" s="47"/>
      <c r="X2297" s="47"/>
    </row>
    <row r="2298">
      <c r="V2298" s="45"/>
      <c r="W2298" s="47"/>
      <c r="X2298" s="47"/>
    </row>
    <row r="2299">
      <c r="V2299" s="45"/>
      <c r="W2299" s="47"/>
      <c r="X2299" s="47"/>
    </row>
    <row r="2300">
      <c r="V2300" s="45"/>
      <c r="W2300" s="47"/>
      <c r="X2300" s="47"/>
    </row>
    <row r="2301">
      <c r="V2301" s="45"/>
      <c r="W2301" s="47"/>
      <c r="X2301" s="47"/>
    </row>
    <row r="2302">
      <c r="V2302" s="45"/>
      <c r="W2302" s="47"/>
      <c r="X2302" s="47"/>
    </row>
    <row r="2303">
      <c r="V2303" s="45"/>
      <c r="W2303" s="47"/>
      <c r="X2303" s="47"/>
    </row>
    <row r="2304">
      <c r="V2304" s="45"/>
      <c r="W2304" s="47"/>
      <c r="X2304" s="47"/>
    </row>
    <row r="2305">
      <c r="V2305" s="45"/>
      <c r="W2305" s="47"/>
      <c r="X2305" s="47"/>
    </row>
    <row r="2306">
      <c r="V2306" s="45"/>
      <c r="W2306" s="47"/>
      <c r="X2306" s="47"/>
    </row>
    <row r="2307">
      <c r="V2307" s="45"/>
      <c r="W2307" s="47"/>
      <c r="X2307" s="47"/>
    </row>
    <row r="2308">
      <c r="V2308" s="45"/>
      <c r="W2308" s="47"/>
      <c r="X2308" s="47"/>
    </row>
    <row r="2309">
      <c r="V2309" s="45"/>
      <c r="W2309" s="47"/>
      <c r="X2309" s="47"/>
    </row>
    <row r="2310">
      <c r="V2310" s="45"/>
      <c r="W2310" s="47"/>
      <c r="X2310" s="47"/>
    </row>
    <row r="2311">
      <c r="V2311" s="45"/>
      <c r="W2311" s="47"/>
      <c r="X2311" s="47"/>
    </row>
    <row r="2312">
      <c r="V2312" s="45"/>
      <c r="W2312" s="47"/>
      <c r="X2312" s="47"/>
    </row>
    <row r="2313">
      <c r="V2313" s="45"/>
      <c r="W2313" s="47"/>
      <c r="X2313" s="47"/>
    </row>
    <row r="2314">
      <c r="V2314" s="45"/>
      <c r="W2314" s="47"/>
      <c r="X2314" s="47"/>
    </row>
    <row r="2315">
      <c r="V2315" s="45"/>
      <c r="W2315" s="47"/>
      <c r="X2315" s="47"/>
    </row>
    <row r="2316">
      <c r="V2316" s="45"/>
      <c r="W2316" s="47"/>
      <c r="X2316" s="47"/>
    </row>
    <row r="2317">
      <c r="V2317" s="45"/>
      <c r="W2317" s="47"/>
      <c r="X2317" s="47"/>
    </row>
    <row r="2318">
      <c r="V2318" s="45"/>
      <c r="W2318" s="47"/>
      <c r="X2318" s="47"/>
    </row>
    <row r="2319">
      <c r="V2319" s="45"/>
      <c r="W2319" s="47"/>
      <c r="X2319" s="47"/>
    </row>
    <row r="2320">
      <c r="V2320" s="45"/>
      <c r="W2320" s="47"/>
      <c r="X2320" s="47"/>
    </row>
    <row r="2321">
      <c r="V2321" s="45"/>
      <c r="W2321" s="47"/>
      <c r="X2321" s="47"/>
    </row>
    <row r="2322">
      <c r="V2322" s="45"/>
      <c r="W2322" s="47"/>
      <c r="X2322" s="47"/>
    </row>
    <row r="2323">
      <c r="V2323" s="45"/>
      <c r="W2323" s="47"/>
      <c r="X2323" s="47"/>
    </row>
    <row r="2324">
      <c r="V2324" s="45"/>
      <c r="W2324" s="47"/>
      <c r="X2324" s="47"/>
    </row>
    <row r="2325">
      <c r="V2325" s="45"/>
      <c r="W2325" s="47"/>
      <c r="X2325" s="47"/>
    </row>
    <row r="2326">
      <c r="V2326" s="45"/>
      <c r="W2326" s="47"/>
      <c r="X2326" s="47"/>
    </row>
    <row r="2327">
      <c r="V2327" s="45"/>
      <c r="W2327" s="47"/>
      <c r="X2327" s="47"/>
    </row>
    <row r="2328">
      <c r="V2328" s="45"/>
      <c r="W2328" s="47"/>
      <c r="X2328" s="47"/>
    </row>
    <row r="2329">
      <c r="V2329" s="45"/>
      <c r="W2329" s="47"/>
      <c r="X2329" s="47"/>
    </row>
    <row r="2330">
      <c r="V2330" s="45"/>
      <c r="W2330" s="47"/>
      <c r="X2330" s="47"/>
    </row>
    <row r="2331">
      <c r="V2331" s="45"/>
      <c r="W2331" s="47"/>
      <c r="X2331" s="47"/>
    </row>
    <row r="2332">
      <c r="V2332" s="45"/>
      <c r="W2332" s="47"/>
      <c r="X2332" s="47"/>
    </row>
    <row r="2333">
      <c r="V2333" s="45"/>
      <c r="W2333" s="47"/>
      <c r="X2333" s="47"/>
    </row>
    <row r="2334">
      <c r="V2334" s="45"/>
      <c r="W2334" s="47"/>
      <c r="X2334" s="47"/>
    </row>
    <row r="2335">
      <c r="V2335" s="45"/>
      <c r="W2335" s="47"/>
      <c r="X2335" s="47"/>
    </row>
    <row r="2336">
      <c r="V2336" s="45"/>
      <c r="W2336" s="47"/>
      <c r="X2336" s="47"/>
    </row>
    <row r="2337">
      <c r="V2337" s="45"/>
      <c r="W2337" s="47"/>
      <c r="X2337" s="47"/>
    </row>
    <row r="2338">
      <c r="V2338" s="45"/>
      <c r="W2338" s="47"/>
      <c r="X2338" s="47"/>
    </row>
    <row r="2339">
      <c r="V2339" s="45"/>
      <c r="W2339" s="47"/>
      <c r="X2339" s="47"/>
    </row>
    <row r="2340">
      <c r="V2340" s="45"/>
      <c r="W2340" s="47"/>
      <c r="X2340" s="47"/>
    </row>
    <row r="2341">
      <c r="V2341" s="45"/>
      <c r="W2341" s="47"/>
      <c r="X2341" s="47"/>
    </row>
    <row r="2342">
      <c r="V2342" s="45"/>
      <c r="W2342" s="47"/>
      <c r="X2342" s="47"/>
    </row>
    <row r="2343">
      <c r="V2343" s="45"/>
      <c r="W2343" s="47"/>
      <c r="X2343" s="47"/>
    </row>
    <row r="2344">
      <c r="V2344" s="45"/>
      <c r="W2344" s="47"/>
      <c r="X2344" s="47"/>
    </row>
    <row r="2345">
      <c r="V2345" s="45"/>
      <c r="W2345" s="47"/>
      <c r="X2345" s="47"/>
    </row>
    <row r="2346">
      <c r="V2346" s="45"/>
      <c r="W2346" s="47"/>
      <c r="X2346" s="47"/>
    </row>
    <row r="2347">
      <c r="V2347" s="45"/>
      <c r="W2347" s="47"/>
      <c r="X2347" s="47"/>
    </row>
    <row r="2348">
      <c r="V2348" s="45"/>
      <c r="W2348" s="47"/>
      <c r="X2348" s="47"/>
    </row>
    <row r="2349">
      <c r="V2349" s="45"/>
      <c r="W2349" s="47"/>
      <c r="X2349" s="47"/>
    </row>
    <row r="2350">
      <c r="V2350" s="45"/>
      <c r="W2350" s="47"/>
      <c r="X2350" s="47"/>
    </row>
    <row r="2351">
      <c r="V2351" s="45"/>
      <c r="W2351" s="47"/>
      <c r="X2351" s="47"/>
    </row>
    <row r="2352">
      <c r="V2352" s="45"/>
      <c r="W2352" s="47"/>
      <c r="X2352" s="47"/>
    </row>
    <row r="2353">
      <c r="V2353" s="45"/>
      <c r="W2353" s="47"/>
      <c r="X2353" s="47"/>
    </row>
    <row r="2354">
      <c r="V2354" s="45"/>
      <c r="W2354" s="47"/>
      <c r="X2354" s="47"/>
    </row>
    <row r="2355">
      <c r="V2355" s="45"/>
      <c r="W2355" s="47"/>
      <c r="X2355" s="47"/>
    </row>
    <row r="2356">
      <c r="V2356" s="45"/>
      <c r="W2356" s="47"/>
      <c r="X2356" s="47"/>
    </row>
    <row r="2357">
      <c r="V2357" s="45"/>
      <c r="W2357" s="47"/>
      <c r="X2357" s="47"/>
    </row>
    <row r="2358">
      <c r="V2358" s="45"/>
      <c r="W2358" s="47"/>
      <c r="X2358" s="47"/>
    </row>
    <row r="2359">
      <c r="V2359" s="45"/>
      <c r="W2359" s="47"/>
      <c r="X2359" s="47"/>
    </row>
    <row r="2360">
      <c r="V2360" s="45"/>
      <c r="W2360" s="47"/>
      <c r="X2360" s="47"/>
    </row>
    <row r="2361">
      <c r="V2361" s="45"/>
      <c r="W2361" s="47"/>
      <c r="X2361" s="47"/>
    </row>
    <row r="2362">
      <c r="V2362" s="45"/>
      <c r="W2362" s="47"/>
      <c r="X2362" s="47"/>
    </row>
    <row r="2363">
      <c r="V2363" s="45"/>
      <c r="W2363" s="47"/>
      <c r="X2363" s="47"/>
    </row>
    <row r="2364">
      <c r="V2364" s="45"/>
      <c r="W2364" s="47"/>
      <c r="X2364" s="47"/>
    </row>
    <row r="2365">
      <c r="V2365" s="45"/>
      <c r="W2365" s="47"/>
      <c r="X2365" s="47"/>
    </row>
    <row r="2366">
      <c r="V2366" s="45"/>
      <c r="W2366" s="47"/>
      <c r="X2366" s="47"/>
    </row>
    <row r="2367">
      <c r="V2367" s="45"/>
      <c r="W2367" s="47"/>
      <c r="X2367" s="47"/>
    </row>
    <row r="2368">
      <c r="V2368" s="45"/>
      <c r="W2368" s="47"/>
      <c r="X2368" s="47"/>
    </row>
    <row r="2369">
      <c r="V2369" s="45"/>
      <c r="W2369" s="47"/>
      <c r="X2369" s="47"/>
    </row>
    <row r="2370">
      <c r="V2370" s="45"/>
      <c r="W2370" s="47"/>
      <c r="X2370" s="47"/>
    </row>
    <row r="2371">
      <c r="V2371" s="45"/>
      <c r="W2371" s="47"/>
      <c r="X2371" s="47"/>
    </row>
    <row r="2372">
      <c r="V2372" s="45"/>
      <c r="W2372" s="47"/>
      <c r="X2372" s="47"/>
    </row>
    <row r="2373">
      <c r="V2373" s="45"/>
      <c r="W2373" s="47"/>
      <c r="X2373" s="47"/>
    </row>
    <row r="2374">
      <c r="V2374" s="45"/>
      <c r="W2374" s="47"/>
      <c r="X2374" s="47"/>
    </row>
    <row r="2375">
      <c r="V2375" s="45"/>
      <c r="W2375" s="47"/>
      <c r="X2375" s="47"/>
    </row>
    <row r="2376">
      <c r="V2376" s="45"/>
      <c r="W2376" s="47"/>
      <c r="X2376" s="47"/>
    </row>
    <row r="2377">
      <c r="V2377" s="45"/>
      <c r="W2377" s="47"/>
      <c r="X2377" s="47"/>
    </row>
    <row r="2378">
      <c r="V2378" s="45"/>
      <c r="W2378" s="47"/>
      <c r="X2378" s="47"/>
    </row>
    <row r="2379">
      <c r="V2379" s="45"/>
      <c r="W2379" s="47"/>
      <c r="X2379" s="47"/>
    </row>
    <row r="2380">
      <c r="V2380" s="45"/>
      <c r="W2380" s="47"/>
      <c r="X2380" s="47"/>
    </row>
    <row r="2381">
      <c r="V2381" s="45"/>
      <c r="W2381" s="47"/>
      <c r="X2381" s="47"/>
    </row>
    <row r="2382">
      <c r="V2382" s="45"/>
      <c r="W2382" s="47"/>
      <c r="X2382" s="47"/>
    </row>
    <row r="2383">
      <c r="V2383" s="45"/>
      <c r="W2383" s="47"/>
      <c r="X2383" s="47"/>
    </row>
    <row r="2384">
      <c r="V2384" s="45"/>
      <c r="W2384" s="47"/>
      <c r="X2384" s="47"/>
    </row>
    <row r="2385">
      <c r="V2385" s="45"/>
      <c r="W2385" s="47"/>
      <c r="X2385" s="47"/>
    </row>
    <row r="2386">
      <c r="V2386" s="45"/>
      <c r="W2386" s="47"/>
      <c r="X2386" s="47"/>
    </row>
    <row r="2387">
      <c r="V2387" s="45"/>
      <c r="W2387" s="47"/>
      <c r="X2387" s="47"/>
    </row>
    <row r="2388">
      <c r="V2388" s="45"/>
      <c r="W2388" s="47"/>
      <c r="X2388" s="47"/>
    </row>
    <row r="2389">
      <c r="V2389" s="45"/>
      <c r="W2389" s="47"/>
      <c r="X2389" s="47"/>
    </row>
    <row r="2390">
      <c r="V2390" s="45"/>
      <c r="W2390" s="47"/>
      <c r="X2390" s="47"/>
    </row>
    <row r="2391">
      <c r="V2391" s="45"/>
      <c r="W2391" s="47"/>
      <c r="X2391" s="47"/>
    </row>
    <row r="2392">
      <c r="V2392" s="45"/>
      <c r="W2392" s="47"/>
      <c r="X2392" s="47"/>
    </row>
    <row r="2393">
      <c r="V2393" s="45"/>
      <c r="W2393" s="47"/>
      <c r="X2393" s="47"/>
    </row>
    <row r="2394">
      <c r="V2394" s="45"/>
      <c r="W2394" s="47"/>
      <c r="X2394" s="47"/>
    </row>
    <row r="2395">
      <c r="V2395" s="45"/>
      <c r="W2395" s="47"/>
      <c r="X2395" s="47"/>
    </row>
    <row r="2396">
      <c r="V2396" s="45"/>
      <c r="W2396" s="47"/>
      <c r="X2396" s="47"/>
    </row>
    <row r="2397">
      <c r="V2397" s="45"/>
      <c r="W2397" s="47"/>
      <c r="X2397" s="47"/>
    </row>
    <row r="2398">
      <c r="V2398" s="45"/>
      <c r="W2398" s="47"/>
      <c r="X2398" s="47"/>
    </row>
    <row r="2399">
      <c r="V2399" s="45"/>
      <c r="W2399" s="47"/>
      <c r="X2399" s="47"/>
    </row>
    <row r="2400">
      <c r="V2400" s="45"/>
      <c r="W2400" s="47"/>
      <c r="X2400" s="47"/>
    </row>
    <row r="2401">
      <c r="V2401" s="45"/>
      <c r="W2401" s="47"/>
      <c r="X2401" s="47"/>
    </row>
    <row r="2402">
      <c r="V2402" s="45"/>
      <c r="W2402" s="47"/>
      <c r="X2402" s="47"/>
    </row>
    <row r="2403">
      <c r="V2403" s="45"/>
      <c r="W2403" s="47"/>
      <c r="X2403" s="47"/>
    </row>
    <row r="2404">
      <c r="V2404" s="45"/>
      <c r="W2404" s="47"/>
      <c r="X2404" s="47"/>
    </row>
    <row r="2405">
      <c r="V2405" s="45"/>
      <c r="W2405" s="47"/>
      <c r="X2405" s="47"/>
    </row>
    <row r="2406">
      <c r="V2406" s="45"/>
      <c r="W2406" s="47"/>
      <c r="X2406" s="47"/>
    </row>
    <row r="2407">
      <c r="V2407" s="45"/>
      <c r="W2407" s="47"/>
      <c r="X2407" s="47"/>
    </row>
    <row r="2408">
      <c r="V2408" s="45"/>
      <c r="W2408" s="47"/>
      <c r="X2408" s="47"/>
    </row>
    <row r="2409">
      <c r="V2409" s="45"/>
      <c r="W2409" s="47"/>
      <c r="X2409" s="47"/>
    </row>
    <row r="2410">
      <c r="V2410" s="45"/>
      <c r="W2410" s="47"/>
      <c r="X2410" s="47"/>
    </row>
    <row r="2411">
      <c r="V2411" s="45"/>
      <c r="W2411" s="47"/>
      <c r="X2411" s="47"/>
    </row>
    <row r="2412">
      <c r="V2412" s="45"/>
      <c r="W2412" s="47"/>
      <c r="X2412" s="47"/>
    </row>
    <row r="2413">
      <c r="V2413" s="45"/>
      <c r="W2413" s="47"/>
      <c r="X2413" s="47"/>
    </row>
    <row r="2414">
      <c r="V2414" s="45"/>
      <c r="W2414" s="47"/>
      <c r="X2414" s="47"/>
    </row>
    <row r="2415">
      <c r="V2415" s="45"/>
      <c r="W2415" s="47"/>
      <c r="X2415" s="47"/>
    </row>
    <row r="2416">
      <c r="V2416" s="45"/>
      <c r="W2416" s="47"/>
      <c r="X2416" s="47"/>
    </row>
    <row r="2417">
      <c r="V2417" s="45"/>
      <c r="W2417" s="47"/>
      <c r="X2417" s="47"/>
    </row>
    <row r="2418">
      <c r="V2418" s="45"/>
      <c r="W2418" s="47"/>
      <c r="X2418" s="47"/>
    </row>
    <row r="2419">
      <c r="V2419" s="45"/>
      <c r="W2419" s="47"/>
      <c r="X2419" s="47"/>
    </row>
    <row r="2420">
      <c r="V2420" s="45"/>
      <c r="W2420" s="47"/>
      <c r="X2420" s="47"/>
    </row>
    <row r="2421">
      <c r="V2421" s="45"/>
      <c r="W2421" s="47"/>
      <c r="X2421" s="47"/>
    </row>
    <row r="2422">
      <c r="V2422" s="45"/>
      <c r="W2422" s="47"/>
      <c r="X2422" s="47"/>
    </row>
    <row r="2423">
      <c r="V2423" s="45"/>
      <c r="W2423" s="47"/>
      <c r="X2423" s="47"/>
    </row>
    <row r="2424">
      <c r="V2424" s="45"/>
      <c r="W2424" s="47"/>
      <c r="X2424" s="47"/>
    </row>
    <row r="2425">
      <c r="V2425" s="45"/>
      <c r="W2425" s="47"/>
      <c r="X2425" s="47"/>
    </row>
    <row r="2426">
      <c r="V2426" s="45"/>
      <c r="W2426" s="47"/>
      <c r="X2426" s="47"/>
    </row>
    <row r="2427">
      <c r="V2427" s="45"/>
      <c r="W2427" s="47"/>
      <c r="X2427" s="47"/>
    </row>
    <row r="2428">
      <c r="V2428" s="45"/>
      <c r="W2428" s="47"/>
      <c r="X2428" s="47"/>
    </row>
    <row r="2429">
      <c r="V2429" s="45"/>
      <c r="W2429" s="47"/>
      <c r="X2429" s="47"/>
    </row>
    <row r="2430">
      <c r="V2430" s="45"/>
      <c r="W2430" s="47"/>
      <c r="X2430" s="47"/>
    </row>
    <row r="2431">
      <c r="V2431" s="45"/>
      <c r="W2431" s="47"/>
      <c r="X2431" s="47"/>
    </row>
    <row r="2432">
      <c r="V2432" s="45"/>
      <c r="W2432" s="47"/>
      <c r="X2432" s="47"/>
    </row>
    <row r="2433">
      <c r="V2433" s="45"/>
      <c r="W2433" s="47"/>
      <c r="X2433" s="47"/>
    </row>
    <row r="2434">
      <c r="V2434" s="45"/>
      <c r="W2434" s="47"/>
      <c r="X2434" s="47"/>
    </row>
    <row r="2435">
      <c r="V2435" s="45"/>
      <c r="W2435" s="47"/>
      <c r="X2435" s="47"/>
    </row>
    <row r="2436">
      <c r="V2436" s="45"/>
      <c r="W2436" s="47"/>
      <c r="X2436" s="47"/>
    </row>
    <row r="2437">
      <c r="V2437" s="45"/>
      <c r="W2437" s="47"/>
      <c r="X2437" s="47"/>
    </row>
    <row r="2438">
      <c r="V2438" s="45"/>
      <c r="W2438" s="47"/>
      <c r="X2438" s="47"/>
    </row>
    <row r="2439">
      <c r="V2439" s="45"/>
      <c r="W2439" s="47"/>
      <c r="X2439" s="47"/>
    </row>
    <row r="2440">
      <c r="V2440" s="45"/>
      <c r="W2440" s="47"/>
      <c r="X2440" s="47"/>
    </row>
    <row r="2441">
      <c r="V2441" s="45"/>
      <c r="W2441" s="47"/>
      <c r="X2441" s="47"/>
    </row>
    <row r="2442">
      <c r="V2442" s="45"/>
      <c r="W2442" s="47"/>
      <c r="X2442" s="47"/>
    </row>
    <row r="2443">
      <c r="V2443" s="45"/>
      <c r="W2443" s="47"/>
      <c r="X2443" s="47"/>
    </row>
    <row r="2444">
      <c r="V2444" s="45"/>
      <c r="W2444" s="47"/>
      <c r="X2444" s="47"/>
    </row>
    <row r="2445">
      <c r="V2445" s="45"/>
      <c r="W2445" s="47"/>
      <c r="X2445" s="47"/>
    </row>
    <row r="2446">
      <c r="V2446" s="45"/>
      <c r="W2446" s="47"/>
      <c r="X2446" s="47"/>
    </row>
    <row r="2447">
      <c r="V2447" s="45"/>
      <c r="W2447" s="47"/>
      <c r="X2447" s="47"/>
    </row>
    <row r="2448">
      <c r="V2448" s="45"/>
      <c r="W2448" s="47"/>
      <c r="X2448" s="47"/>
    </row>
    <row r="2449">
      <c r="V2449" s="45"/>
      <c r="W2449" s="47"/>
      <c r="X2449" s="47"/>
    </row>
    <row r="2450">
      <c r="V2450" s="45"/>
      <c r="W2450" s="47"/>
      <c r="X2450" s="47"/>
    </row>
    <row r="2451">
      <c r="V2451" s="45"/>
      <c r="W2451" s="47"/>
      <c r="X2451" s="47"/>
    </row>
    <row r="2452">
      <c r="V2452" s="45"/>
      <c r="W2452" s="47"/>
      <c r="X2452" s="47"/>
    </row>
    <row r="2453">
      <c r="V2453" s="45"/>
      <c r="W2453" s="47"/>
      <c r="X2453" s="47"/>
    </row>
    <row r="2454">
      <c r="V2454" s="45"/>
      <c r="W2454" s="47"/>
      <c r="X2454" s="47"/>
    </row>
    <row r="2455">
      <c r="V2455" s="45"/>
      <c r="W2455" s="47"/>
      <c r="X2455" s="47"/>
    </row>
    <row r="2456">
      <c r="V2456" s="45"/>
      <c r="W2456" s="47"/>
      <c r="X2456" s="47"/>
    </row>
    <row r="2457">
      <c r="V2457" s="45"/>
      <c r="W2457" s="47"/>
      <c r="X2457" s="47"/>
    </row>
    <row r="2458">
      <c r="V2458" s="45"/>
      <c r="W2458" s="47"/>
      <c r="X2458" s="47"/>
    </row>
    <row r="2459">
      <c r="V2459" s="45"/>
      <c r="W2459" s="47"/>
      <c r="X2459" s="47"/>
    </row>
    <row r="2460">
      <c r="V2460" s="45"/>
      <c r="W2460" s="47"/>
      <c r="X2460" s="47"/>
    </row>
    <row r="2461">
      <c r="V2461" s="45"/>
      <c r="W2461" s="47"/>
      <c r="X2461" s="47"/>
    </row>
    <row r="2462">
      <c r="V2462" s="45"/>
      <c r="W2462" s="47"/>
      <c r="X2462" s="47"/>
    </row>
    <row r="2463">
      <c r="V2463" s="45"/>
      <c r="W2463" s="47"/>
      <c r="X2463" s="47"/>
    </row>
    <row r="2464">
      <c r="V2464" s="45"/>
      <c r="W2464" s="47"/>
      <c r="X2464" s="47"/>
    </row>
    <row r="2465">
      <c r="V2465" s="45"/>
      <c r="W2465" s="47"/>
      <c r="X2465" s="47"/>
    </row>
    <row r="2466">
      <c r="V2466" s="45"/>
      <c r="W2466" s="47"/>
      <c r="X2466" s="47"/>
    </row>
    <row r="2467">
      <c r="V2467" s="45"/>
      <c r="W2467" s="47"/>
      <c r="X2467" s="47"/>
    </row>
    <row r="2468">
      <c r="V2468" s="45"/>
      <c r="W2468" s="47"/>
      <c r="X2468" s="47"/>
    </row>
    <row r="2469">
      <c r="V2469" s="45"/>
      <c r="W2469" s="47"/>
      <c r="X2469" s="47"/>
    </row>
    <row r="2470">
      <c r="V2470" s="45"/>
      <c r="W2470" s="47"/>
      <c r="X2470" s="47"/>
    </row>
    <row r="2471">
      <c r="V2471" s="45"/>
      <c r="W2471" s="47"/>
      <c r="X2471" s="47"/>
    </row>
    <row r="2472">
      <c r="V2472" s="45"/>
      <c r="W2472" s="47"/>
      <c r="X2472" s="47"/>
    </row>
    <row r="2473">
      <c r="V2473" s="45"/>
      <c r="W2473" s="47"/>
      <c r="X2473" s="47"/>
    </row>
    <row r="2474">
      <c r="V2474" s="45"/>
      <c r="W2474" s="47"/>
      <c r="X2474" s="47"/>
    </row>
    <row r="2475">
      <c r="V2475" s="45"/>
      <c r="W2475" s="47"/>
      <c r="X2475" s="47"/>
    </row>
    <row r="2476">
      <c r="V2476" s="45"/>
      <c r="W2476" s="47"/>
      <c r="X2476" s="47"/>
    </row>
    <row r="2477">
      <c r="V2477" s="45"/>
      <c r="W2477" s="47"/>
      <c r="X2477" s="47"/>
    </row>
    <row r="2478">
      <c r="V2478" s="45"/>
      <c r="W2478" s="47"/>
      <c r="X2478" s="47"/>
    </row>
    <row r="2479">
      <c r="V2479" s="45"/>
      <c r="W2479" s="47"/>
      <c r="X2479" s="47"/>
    </row>
    <row r="2480">
      <c r="V2480" s="45"/>
      <c r="W2480" s="47"/>
      <c r="X2480" s="47"/>
    </row>
    <row r="2481">
      <c r="V2481" s="45"/>
      <c r="W2481" s="47"/>
      <c r="X2481" s="47"/>
    </row>
    <row r="2482">
      <c r="V2482" s="45"/>
      <c r="W2482" s="47"/>
      <c r="X2482" s="47"/>
    </row>
    <row r="2483">
      <c r="V2483" s="45"/>
      <c r="W2483" s="47"/>
      <c r="X2483" s="47"/>
    </row>
    <row r="2484">
      <c r="V2484" s="45"/>
      <c r="W2484" s="47"/>
      <c r="X2484" s="47"/>
    </row>
    <row r="2485">
      <c r="V2485" s="45"/>
      <c r="W2485" s="47"/>
      <c r="X2485" s="47"/>
    </row>
    <row r="2486">
      <c r="V2486" s="45"/>
      <c r="W2486" s="47"/>
      <c r="X2486" s="47"/>
    </row>
    <row r="2487">
      <c r="V2487" s="45"/>
      <c r="W2487" s="47"/>
      <c r="X2487" s="47"/>
    </row>
    <row r="2488">
      <c r="V2488" s="45"/>
      <c r="W2488" s="47"/>
      <c r="X2488" s="47"/>
    </row>
    <row r="2489">
      <c r="V2489" s="45"/>
      <c r="W2489" s="47"/>
      <c r="X2489" s="47"/>
    </row>
    <row r="2490">
      <c r="V2490" s="45"/>
      <c r="W2490" s="47"/>
      <c r="X2490" s="47"/>
    </row>
    <row r="2491">
      <c r="V2491" s="45"/>
      <c r="W2491" s="47"/>
      <c r="X2491" s="47"/>
    </row>
    <row r="2492">
      <c r="V2492" s="45"/>
      <c r="W2492" s="47"/>
      <c r="X2492" s="47"/>
    </row>
    <row r="2493">
      <c r="V2493" s="45"/>
      <c r="W2493" s="47"/>
      <c r="X2493" s="47"/>
    </row>
    <row r="2494">
      <c r="V2494" s="45"/>
      <c r="W2494" s="47"/>
      <c r="X2494" s="47"/>
    </row>
    <row r="2495">
      <c r="V2495" s="45"/>
      <c r="W2495" s="47"/>
      <c r="X2495" s="47"/>
    </row>
    <row r="2496">
      <c r="V2496" s="45"/>
      <c r="W2496" s="47"/>
      <c r="X2496" s="47"/>
    </row>
    <row r="2497">
      <c r="V2497" s="45"/>
      <c r="W2497" s="47"/>
      <c r="X2497" s="47"/>
    </row>
    <row r="2498">
      <c r="V2498" s="45"/>
      <c r="W2498" s="47"/>
      <c r="X2498" s="47"/>
    </row>
    <row r="2499">
      <c r="V2499" s="45"/>
      <c r="W2499" s="47"/>
      <c r="X2499" s="47"/>
    </row>
    <row r="2500">
      <c r="V2500" s="45"/>
      <c r="W2500" s="47"/>
      <c r="X2500" s="47"/>
    </row>
    <row r="2501">
      <c r="V2501" s="45"/>
      <c r="W2501" s="47"/>
      <c r="X2501" s="47"/>
    </row>
    <row r="2502">
      <c r="V2502" s="45"/>
      <c r="W2502" s="47"/>
      <c r="X2502" s="47"/>
    </row>
    <row r="2503">
      <c r="V2503" s="45"/>
      <c r="W2503" s="47"/>
      <c r="X2503" s="47"/>
    </row>
    <row r="2504">
      <c r="V2504" s="45"/>
      <c r="W2504" s="47"/>
      <c r="X2504" s="47"/>
    </row>
    <row r="2505">
      <c r="V2505" s="45"/>
      <c r="W2505" s="47"/>
      <c r="X2505" s="47"/>
    </row>
    <row r="2506">
      <c r="V2506" s="45"/>
      <c r="W2506" s="47"/>
      <c r="X2506" s="47"/>
    </row>
    <row r="2507">
      <c r="V2507" s="45"/>
      <c r="W2507" s="47"/>
      <c r="X2507" s="47"/>
    </row>
    <row r="2508">
      <c r="V2508" s="45"/>
      <c r="W2508" s="47"/>
      <c r="X2508" s="47"/>
    </row>
    <row r="2509">
      <c r="V2509" s="45"/>
      <c r="W2509" s="47"/>
      <c r="X2509" s="47"/>
    </row>
    <row r="2510">
      <c r="V2510" s="45"/>
      <c r="W2510" s="47"/>
      <c r="X2510" s="47"/>
    </row>
    <row r="2511">
      <c r="V2511" s="45"/>
      <c r="W2511" s="47"/>
      <c r="X2511" s="47"/>
    </row>
    <row r="2512">
      <c r="V2512" s="45"/>
      <c r="W2512" s="47"/>
      <c r="X2512" s="47"/>
    </row>
    <row r="2513">
      <c r="V2513" s="45"/>
      <c r="W2513" s="47"/>
      <c r="X2513" s="47"/>
    </row>
    <row r="2514">
      <c r="V2514" s="45"/>
      <c r="W2514" s="47"/>
      <c r="X2514" s="47"/>
    </row>
    <row r="2515">
      <c r="V2515" s="45"/>
      <c r="W2515" s="47"/>
      <c r="X2515" s="47"/>
    </row>
    <row r="2516">
      <c r="V2516" s="45"/>
      <c r="W2516" s="47"/>
      <c r="X2516" s="47"/>
    </row>
    <row r="2517">
      <c r="V2517" s="45"/>
      <c r="W2517" s="47"/>
      <c r="X2517" s="47"/>
    </row>
    <row r="2518">
      <c r="V2518" s="45"/>
      <c r="W2518" s="47"/>
      <c r="X2518" s="47"/>
    </row>
    <row r="2519">
      <c r="V2519" s="45"/>
      <c r="W2519" s="47"/>
      <c r="X2519" s="47"/>
    </row>
    <row r="2520">
      <c r="V2520" s="45"/>
      <c r="W2520" s="47"/>
      <c r="X2520" s="47"/>
    </row>
    <row r="2521">
      <c r="V2521" s="45"/>
      <c r="W2521" s="47"/>
      <c r="X2521" s="47"/>
    </row>
    <row r="2522">
      <c r="V2522" s="45"/>
      <c r="W2522" s="47"/>
      <c r="X2522" s="47"/>
    </row>
    <row r="2523">
      <c r="V2523" s="45"/>
      <c r="W2523" s="47"/>
      <c r="X2523" s="47"/>
    </row>
    <row r="2524">
      <c r="V2524" s="45"/>
      <c r="W2524" s="47"/>
      <c r="X2524" s="47"/>
    </row>
    <row r="2525">
      <c r="V2525" s="45"/>
      <c r="W2525" s="47"/>
      <c r="X2525" s="47"/>
    </row>
    <row r="2526">
      <c r="V2526" s="45"/>
      <c r="W2526" s="47"/>
      <c r="X2526" s="47"/>
    </row>
    <row r="2527">
      <c r="V2527" s="45"/>
      <c r="W2527" s="47"/>
      <c r="X2527" s="47"/>
    </row>
    <row r="2528">
      <c r="V2528" s="45"/>
      <c r="W2528" s="47"/>
      <c r="X2528" s="47"/>
    </row>
    <row r="2529">
      <c r="V2529" s="45"/>
      <c r="W2529" s="47"/>
      <c r="X2529" s="47"/>
    </row>
    <row r="2530">
      <c r="V2530" s="45"/>
      <c r="W2530" s="47"/>
      <c r="X2530" s="47"/>
    </row>
    <row r="2531">
      <c r="V2531" s="45"/>
      <c r="W2531" s="47"/>
      <c r="X2531" s="47"/>
    </row>
    <row r="2532">
      <c r="V2532" s="45"/>
      <c r="W2532" s="47"/>
      <c r="X2532" s="47"/>
    </row>
    <row r="2533">
      <c r="V2533" s="45"/>
      <c r="W2533" s="47"/>
      <c r="X2533" s="47"/>
    </row>
    <row r="2534">
      <c r="V2534" s="45"/>
      <c r="W2534" s="47"/>
      <c r="X2534" s="47"/>
    </row>
    <row r="2535">
      <c r="V2535" s="45"/>
      <c r="W2535" s="47"/>
      <c r="X2535" s="47"/>
    </row>
    <row r="2536">
      <c r="V2536" s="45"/>
      <c r="W2536" s="47"/>
      <c r="X2536" s="47"/>
    </row>
    <row r="2537">
      <c r="V2537" s="45"/>
      <c r="W2537" s="47"/>
      <c r="X2537" s="47"/>
    </row>
    <row r="2538">
      <c r="V2538" s="45"/>
      <c r="W2538" s="47"/>
      <c r="X2538" s="47"/>
    </row>
    <row r="2539">
      <c r="V2539" s="45"/>
      <c r="W2539" s="47"/>
      <c r="X2539" s="47"/>
    </row>
    <row r="2540">
      <c r="V2540" s="45"/>
      <c r="W2540" s="47"/>
      <c r="X2540" s="47"/>
    </row>
    <row r="2541">
      <c r="V2541" s="45"/>
      <c r="W2541" s="47"/>
      <c r="X2541" s="47"/>
    </row>
    <row r="2542">
      <c r="V2542" s="45"/>
      <c r="W2542" s="47"/>
      <c r="X2542" s="47"/>
    </row>
    <row r="2543">
      <c r="V2543" s="45"/>
      <c r="W2543" s="47"/>
      <c r="X2543" s="47"/>
    </row>
    <row r="2544">
      <c r="V2544" s="45"/>
      <c r="W2544" s="47"/>
      <c r="X2544" s="47"/>
    </row>
    <row r="2545">
      <c r="V2545" s="45"/>
      <c r="W2545" s="47"/>
      <c r="X2545" s="47"/>
    </row>
    <row r="2546">
      <c r="V2546" s="45"/>
      <c r="W2546" s="47"/>
      <c r="X2546" s="47"/>
    </row>
    <row r="2547">
      <c r="V2547" s="45"/>
      <c r="W2547" s="47"/>
      <c r="X2547" s="47"/>
    </row>
    <row r="2548">
      <c r="V2548" s="45"/>
      <c r="W2548" s="47"/>
      <c r="X2548" s="47"/>
    </row>
    <row r="2549">
      <c r="V2549" s="45"/>
      <c r="W2549" s="47"/>
      <c r="X2549" s="47"/>
    </row>
    <row r="2550">
      <c r="V2550" s="45"/>
      <c r="W2550" s="47"/>
      <c r="X2550" s="47"/>
    </row>
    <row r="2551">
      <c r="V2551" s="45"/>
      <c r="W2551" s="47"/>
      <c r="X2551" s="47"/>
    </row>
    <row r="2552">
      <c r="V2552" s="45"/>
      <c r="W2552" s="47"/>
      <c r="X2552" s="47"/>
    </row>
    <row r="2553">
      <c r="V2553" s="45"/>
      <c r="W2553" s="47"/>
      <c r="X2553" s="47"/>
    </row>
    <row r="2554">
      <c r="V2554" s="45"/>
      <c r="W2554" s="47"/>
      <c r="X2554" s="47"/>
    </row>
    <row r="2555">
      <c r="V2555" s="45"/>
      <c r="W2555" s="47"/>
      <c r="X2555" s="47"/>
    </row>
    <row r="2556">
      <c r="V2556" s="45"/>
      <c r="W2556" s="47"/>
      <c r="X2556" s="47"/>
    </row>
    <row r="2557">
      <c r="V2557" s="45"/>
      <c r="W2557" s="47"/>
      <c r="X2557" s="47"/>
    </row>
    <row r="2558">
      <c r="V2558" s="45"/>
      <c r="W2558" s="47"/>
      <c r="X2558" s="47"/>
    </row>
    <row r="2559">
      <c r="V2559" s="45"/>
      <c r="W2559" s="47"/>
      <c r="X2559" s="47"/>
    </row>
    <row r="2560">
      <c r="V2560" s="45"/>
      <c r="W2560" s="47"/>
      <c r="X2560" s="47"/>
    </row>
    <row r="2561">
      <c r="V2561" s="45"/>
      <c r="W2561" s="47"/>
      <c r="X2561" s="47"/>
    </row>
    <row r="2562">
      <c r="V2562" s="45"/>
      <c r="W2562" s="47"/>
      <c r="X2562" s="47"/>
    </row>
    <row r="2563">
      <c r="V2563" s="45"/>
      <c r="W2563" s="47"/>
      <c r="X2563" s="47"/>
    </row>
    <row r="2564">
      <c r="V2564" s="45"/>
      <c r="W2564" s="47"/>
      <c r="X2564" s="47"/>
    </row>
    <row r="2565">
      <c r="V2565" s="45"/>
      <c r="W2565" s="47"/>
      <c r="X2565" s="47"/>
    </row>
    <row r="2566">
      <c r="V2566" s="45"/>
      <c r="W2566" s="47"/>
      <c r="X2566" s="47"/>
    </row>
    <row r="2567">
      <c r="V2567" s="45"/>
      <c r="W2567" s="47"/>
      <c r="X2567" s="47"/>
    </row>
    <row r="2568">
      <c r="V2568" s="45"/>
      <c r="W2568" s="47"/>
      <c r="X2568" s="47"/>
    </row>
    <row r="2569">
      <c r="V2569" s="45"/>
      <c r="W2569" s="47"/>
      <c r="X2569" s="47"/>
    </row>
    <row r="2570">
      <c r="V2570" s="45"/>
      <c r="W2570" s="47"/>
      <c r="X2570" s="47"/>
    </row>
    <row r="2571">
      <c r="V2571" s="45"/>
      <c r="W2571" s="47"/>
      <c r="X2571" s="47"/>
    </row>
    <row r="2572">
      <c r="V2572" s="45"/>
      <c r="W2572" s="47"/>
      <c r="X2572" s="47"/>
    </row>
    <row r="2573">
      <c r="V2573" s="45"/>
      <c r="W2573" s="47"/>
      <c r="X2573" s="47"/>
    </row>
    <row r="2574">
      <c r="V2574" s="45"/>
      <c r="W2574" s="47"/>
      <c r="X2574" s="47"/>
    </row>
    <row r="2575">
      <c r="V2575" s="45"/>
      <c r="W2575" s="47"/>
      <c r="X2575" s="47"/>
    </row>
    <row r="2576">
      <c r="V2576" s="45"/>
      <c r="W2576" s="47"/>
      <c r="X2576" s="47"/>
    </row>
    <row r="2577">
      <c r="V2577" s="45"/>
      <c r="W2577" s="47"/>
      <c r="X2577" s="47"/>
    </row>
    <row r="2578">
      <c r="V2578" s="45"/>
      <c r="W2578" s="47"/>
      <c r="X2578" s="47"/>
    </row>
    <row r="2579">
      <c r="V2579" s="45"/>
      <c r="W2579" s="47"/>
      <c r="X2579" s="47"/>
    </row>
    <row r="2580">
      <c r="V2580" s="45"/>
      <c r="W2580" s="47"/>
      <c r="X2580" s="47"/>
    </row>
    <row r="2581">
      <c r="V2581" s="45"/>
      <c r="W2581" s="47"/>
      <c r="X2581" s="47"/>
    </row>
    <row r="2582">
      <c r="V2582" s="45"/>
      <c r="W2582" s="47"/>
      <c r="X2582" s="47"/>
    </row>
    <row r="2583">
      <c r="V2583" s="45"/>
      <c r="W2583" s="47"/>
      <c r="X2583" s="47"/>
    </row>
    <row r="2584">
      <c r="V2584" s="45"/>
      <c r="W2584" s="47"/>
      <c r="X2584" s="47"/>
    </row>
    <row r="2585">
      <c r="V2585" s="45"/>
      <c r="W2585" s="47"/>
      <c r="X2585" s="47"/>
    </row>
    <row r="2586">
      <c r="V2586" s="45"/>
      <c r="W2586" s="47"/>
      <c r="X2586" s="47"/>
    </row>
    <row r="2587">
      <c r="V2587" s="45"/>
      <c r="W2587" s="47"/>
      <c r="X2587" s="47"/>
    </row>
    <row r="2588">
      <c r="V2588" s="45"/>
      <c r="W2588" s="47"/>
      <c r="X2588" s="47"/>
    </row>
    <row r="2589">
      <c r="V2589" s="45"/>
      <c r="W2589" s="47"/>
      <c r="X2589" s="47"/>
    </row>
    <row r="2590">
      <c r="V2590" s="45"/>
      <c r="W2590" s="47"/>
      <c r="X2590" s="47"/>
    </row>
    <row r="2591">
      <c r="V2591" s="45"/>
      <c r="W2591" s="47"/>
      <c r="X2591" s="47"/>
    </row>
    <row r="2592">
      <c r="V2592" s="45"/>
      <c r="W2592" s="47"/>
      <c r="X2592" s="47"/>
    </row>
    <row r="2593">
      <c r="V2593" s="45"/>
      <c r="W2593" s="47"/>
      <c r="X2593" s="47"/>
    </row>
    <row r="2594">
      <c r="V2594" s="45"/>
      <c r="W2594" s="47"/>
      <c r="X2594" s="47"/>
    </row>
    <row r="2595">
      <c r="V2595" s="45"/>
      <c r="W2595" s="47"/>
      <c r="X2595" s="47"/>
    </row>
    <row r="2596">
      <c r="V2596" s="45"/>
      <c r="W2596" s="47"/>
      <c r="X2596" s="47"/>
    </row>
    <row r="2597">
      <c r="V2597" s="45"/>
      <c r="W2597" s="47"/>
      <c r="X2597" s="47"/>
    </row>
    <row r="2598">
      <c r="V2598" s="45"/>
      <c r="W2598" s="47"/>
      <c r="X2598" s="47"/>
    </row>
    <row r="2599">
      <c r="V2599" s="45"/>
      <c r="W2599" s="47"/>
      <c r="X2599" s="47"/>
    </row>
    <row r="2600">
      <c r="V2600" s="45"/>
      <c r="W2600" s="47"/>
      <c r="X2600" s="47"/>
    </row>
    <row r="2601">
      <c r="V2601" s="45"/>
      <c r="W2601" s="47"/>
      <c r="X2601" s="47"/>
    </row>
    <row r="2602">
      <c r="V2602" s="45"/>
      <c r="W2602" s="47"/>
      <c r="X2602" s="47"/>
    </row>
    <row r="2603">
      <c r="V2603" s="45"/>
      <c r="W2603" s="47"/>
      <c r="X2603" s="47"/>
    </row>
    <row r="2604">
      <c r="V2604" s="45"/>
      <c r="W2604" s="47"/>
      <c r="X2604" s="47"/>
    </row>
    <row r="2605">
      <c r="V2605" s="45"/>
      <c r="W2605" s="47"/>
      <c r="X2605" s="47"/>
    </row>
    <row r="2606">
      <c r="V2606" s="45"/>
      <c r="W2606" s="47"/>
      <c r="X2606" s="47"/>
    </row>
    <row r="2607">
      <c r="V2607" s="45"/>
      <c r="W2607" s="47"/>
      <c r="X2607" s="47"/>
    </row>
    <row r="2608">
      <c r="V2608" s="45"/>
      <c r="W2608" s="47"/>
      <c r="X2608" s="47"/>
    </row>
    <row r="2609">
      <c r="V2609" s="45"/>
      <c r="W2609" s="47"/>
      <c r="X2609" s="47"/>
    </row>
    <row r="2610">
      <c r="V2610" s="45"/>
      <c r="W2610" s="47"/>
      <c r="X2610" s="47"/>
    </row>
    <row r="2611">
      <c r="V2611" s="45"/>
      <c r="W2611" s="47"/>
      <c r="X2611" s="47"/>
    </row>
    <row r="2612">
      <c r="V2612" s="45"/>
      <c r="W2612" s="47"/>
      <c r="X2612" s="47"/>
    </row>
    <row r="2613">
      <c r="V2613" s="45"/>
      <c r="W2613" s="47"/>
      <c r="X2613" s="47"/>
    </row>
    <row r="2614">
      <c r="V2614" s="45"/>
      <c r="W2614" s="47"/>
      <c r="X2614" s="47"/>
    </row>
    <row r="2615">
      <c r="V2615" s="45"/>
      <c r="W2615" s="47"/>
      <c r="X2615" s="47"/>
    </row>
    <row r="2616">
      <c r="V2616" s="45"/>
      <c r="W2616" s="47"/>
      <c r="X2616" s="47"/>
    </row>
    <row r="2617">
      <c r="V2617" s="45"/>
      <c r="W2617" s="47"/>
      <c r="X2617" s="47"/>
    </row>
    <row r="2618">
      <c r="V2618" s="45"/>
      <c r="W2618" s="47"/>
      <c r="X2618" s="47"/>
    </row>
    <row r="2619">
      <c r="V2619" s="45"/>
      <c r="W2619" s="47"/>
      <c r="X2619" s="47"/>
    </row>
    <row r="2620">
      <c r="V2620" s="45"/>
      <c r="W2620" s="47"/>
      <c r="X2620" s="47"/>
    </row>
    <row r="2621">
      <c r="V2621" s="45"/>
      <c r="W2621" s="47"/>
      <c r="X2621" s="47"/>
    </row>
    <row r="2622">
      <c r="V2622" s="45"/>
      <c r="W2622" s="47"/>
      <c r="X2622" s="47"/>
    </row>
    <row r="2623">
      <c r="V2623" s="45"/>
      <c r="W2623" s="47"/>
      <c r="X2623" s="47"/>
    </row>
    <row r="2624">
      <c r="V2624" s="45"/>
      <c r="W2624" s="47"/>
      <c r="X2624" s="47"/>
    </row>
    <row r="2625">
      <c r="V2625" s="45"/>
      <c r="W2625" s="47"/>
      <c r="X2625" s="47"/>
    </row>
    <row r="2626">
      <c r="V2626" s="45"/>
      <c r="W2626" s="47"/>
      <c r="X2626" s="47"/>
    </row>
    <row r="2627">
      <c r="V2627" s="45"/>
      <c r="W2627" s="47"/>
      <c r="X2627" s="47"/>
    </row>
    <row r="2628">
      <c r="V2628" s="45"/>
      <c r="W2628" s="47"/>
      <c r="X2628" s="47"/>
    </row>
    <row r="2629">
      <c r="V2629" s="45"/>
      <c r="W2629" s="47"/>
      <c r="X2629" s="47"/>
    </row>
    <row r="2630">
      <c r="V2630" s="45"/>
      <c r="W2630" s="47"/>
      <c r="X2630" s="47"/>
    </row>
    <row r="2631">
      <c r="V2631" s="45"/>
      <c r="W2631" s="47"/>
      <c r="X2631" s="47"/>
    </row>
    <row r="2632">
      <c r="V2632" s="45"/>
      <c r="W2632" s="47"/>
      <c r="X2632" s="47"/>
    </row>
    <row r="2633">
      <c r="V2633" s="45"/>
      <c r="W2633" s="47"/>
      <c r="X2633" s="47"/>
    </row>
    <row r="2634">
      <c r="V2634" s="45"/>
      <c r="W2634" s="47"/>
      <c r="X2634" s="47"/>
    </row>
    <row r="2635">
      <c r="V2635" s="45"/>
      <c r="W2635" s="47"/>
      <c r="X2635" s="47"/>
    </row>
    <row r="2636">
      <c r="V2636" s="45"/>
      <c r="W2636" s="47"/>
      <c r="X2636" s="47"/>
    </row>
    <row r="2637">
      <c r="V2637" s="45"/>
      <c r="W2637" s="47"/>
      <c r="X2637" s="47"/>
    </row>
    <row r="2638">
      <c r="V2638" s="45"/>
      <c r="W2638" s="47"/>
      <c r="X2638" s="47"/>
    </row>
    <row r="2639">
      <c r="V2639" s="45"/>
      <c r="W2639" s="47"/>
      <c r="X2639" s="47"/>
    </row>
    <row r="2640">
      <c r="V2640" s="45"/>
      <c r="W2640" s="47"/>
      <c r="X2640" s="47"/>
    </row>
    <row r="2641">
      <c r="V2641" s="45"/>
      <c r="W2641" s="47"/>
      <c r="X2641" s="47"/>
    </row>
    <row r="2642">
      <c r="V2642" s="45"/>
      <c r="W2642" s="47"/>
      <c r="X2642" s="47"/>
    </row>
    <row r="2643">
      <c r="V2643" s="45"/>
      <c r="W2643" s="47"/>
      <c r="X2643" s="47"/>
    </row>
    <row r="2644">
      <c r="V2644" s="45"/>
      <c r="W2644" s="47"/>
      <c r="X2644" s="47"/>
    </row>
    <row r="2645">
      <c r="V2645" s="45"/>
      <c r="W2645" s="47"/>
      <c r="X2645" s="47"/>
    </row>
    <row r="2646">
      <c r="V2646" s="45"/>
      <c r="W2646" s="47"/>
      <c r="X2646" s="47"/>
    </row>
    <row r="2647">
      <c r="V2647" s="45"/>
      <c r="W2647" s="47"/>
      <c r="X2647" s="47"/>
    </row>
    <row r="2648">
      <c r="V2648" s="45"/>
      <c r="W2648" s="47"/>
      <c r="X2648" s="47"/>
    </row>
    <row r="2649">
      <c r="V2649" s="45"/>
      <c r="W2649" s="47"/>
      <c r="X2649" s="47"/>
    </row>
    <row r="2650">
      <c r="V2650" s="45"/>
      <c r="W2650" s="47"/>
      <c r="X2650" s="47"/>
    </row>
    <row r="2651">
      <c r="V2651" s="45"/>
      <c r="W2651" s="47"/>
      <c r="X2651" s="47"/>
    </row>
    <row r="2652">
      <c r="V2652" s="45"/>
      <c r="W2652" s="47"/>
      <c r="X2652" s="47"/>
    </row>
    <row r="2653">
      <c r="V2653" s="45"/>
      <c r="W2653" s="47"/>
      <c r="X2653" s="47"/>
    </row>
    <row r="2654">
      <c r="V2654" s="45"/>
      <c r="W2654" s="47"/>
      <c r="X2654" s="47"/>
    </row>
    <row r="2655">
      <c r="V2655" s="45"/>
      <c r="W2655" s="47"/>
      <c r="X2655" s="47"/>
    </row>
    <row r="2656">
      <c r="V2656" s="45"/>
      <c r="W2656" s="47"/>
      <c r="X2656" s="47"/>
    </row>
    <row r="2657">
      <c r="V2657" s="45"/>
      <c r="W2657" s="47"/>
      <c r="X2657" s="47"/>
    </row>
    <row r="2658">
      <c r="V2658" s="45"/>
      <c r="W2658" s="47"/>
      <c r="X2658" s="47"/>
    </row>
    <row r="2659">
      <c r="V2659" s="45"/>
      <c r="W2659" s="47"/>
      <c r="X2659" s="47"/>
    </row>
    <row r="2660">
      <c r="V2660" s="45"/>
      <c r="W2660" s="47"/>
      <c r="X2660" s="47"/>
    </row>
    <row r="2661">
      <c r="V2661" s="45"/>
      <c r="W2661" s="47"/>
      <c r="X2661" s="47"/>
    </row>
    <row r="2662">
      <c r="V2662" s="45"/>
      <c r="W2662" s="47"/>
      <c r="X2662" s="47"/>
    </row>
    <row r="2663">
      <c r="V2663" s="45"/>
      <c r="W2663" s="47"/>
      <c r="X2663" s="47"/>
    </row>
    <row r="2664">
      <c r="V2664" s="45"/>
      <c r="W2664" s="47"/>
      <c r="X2664" s="47"/>
    </row>
    <row r="2665">
      <c r="V2665" s="45"/>
      <c r="W2665" s="47"/>
      <c r="X2665" s="47"/>
    </row>
    <row r="2666">
      <c r="V2666" s="45"/>
      <c r="W2666" s="47"/>
      <c r="X2666" s="47"/>
    </row>
    <row r="2667">
      <c r="V2667" s="45"/>
      <c r="W2667" s="47"/>
      <c r="X2667" s="47"/>
    </row>
    <row r="2668">
      <c r="V2668" s="45"/>
      <c r="W2668" s="47"/>
      <c r="X2668" s="47"/>
    </row>
    <row r="2669">
      <c r="V2669" s="45"/>
      <c r="W2669" s="47"/>
      <c r="X2669" s="47"/>
    </row>
    <row r="2670">
      <c r="V2670" s="45"/>
      <c r="W2670" s="47"/>
      <c r="X2670" s="47"/>
    </row>
    <row r="2671">
      <c r="V2671" s="45"/>
      <c r="W2671" s="47"/>
      <c r="X2671" s="47"/>
    </row>
    <row r="2672">
      <c r="V2672" s="45"/>
      <c r="W2672" s="47"/>
      <c r="X2672" s="47"/>
    </row>
    <row r="2673">
      <c r="V2673" s="45"/>
      <c r="W2673" s="47"/>
      <c r="X2673" s="47"/>
    </row>
    <row r="2674">
      <c r="V2674" s="45"/>
      <c r="W2674" s="47"/>
      <c r="X2674" s="47"/>
    </row>
    <row r="2675">
      <c r="V2675" s="45"/>
      <c r="W2675" s="47"/>
      <c r="X2675" s="47"/>
    </row>
    <row r="2676">
      <c r="V2676" s="45"/>
      <c r="W2676" s="47"/>
      <c r="X2676" s="47"/>
    </row>
    <row r="2677">
      <c r="V2677" s="45"/>
      <c r="W2677" s="47"/>
      <c r="X2677" s="47"/>
    </row>
    <row r="2678">
      <c r="V2678" s="45"/>
      <c r="W2678" s="47"/>
      <c r="X2678" s="47"/>
    </row>
    <row r="2679">
      <c r="V2679" s="45"/>
      <c r="W2679" s="47"/>
      <c r="X2679" s="47"/>
    </row>
    <row r="2680">
      <c r="V2680" s="45"/>
      <c r="W2680" s="47"/>
      <c r="X2680" s="47"/>
    </row>
    <row r="2681">
      <c r="V2681" s="45"/>
      <c r="W2681" s="47"/>
      <c r="X2681" s="47"/>
    </row>
    <row r="2682">
      <c r="V2682" s="45"/>
      <c r="W2682" s="47"/>
      <c r="X2682" s="47"/>
    </row>
    <row r="2683">
      <c r="V2683" s="45"/>
      <c r="W2683" s="47"/>
      <c r="X2683" s="47"/>
    </row>
    <row r="2684">
      <c r="V2684" s="45"/>
      <c r="W2684" s="47"/>
      <c r="X2684" s="47"/>
    </row>
    <row r="2685">
      <c r="V2685" s="45"/>
      <c r="W2685" s="47"/>
      <c r="X2685" s="47"/>
    </row>
    <row r="2686">
      <c r="V2686" s="45"/>
      <c r="W2686" s="47"/>
      <c r="X2686" s="47"/>
    </row>
    <row r="2687">
      <c r="V2687" s="45"/>
      <c r="W2687" s="47"/>
      <c r="X2687" s="47"/>
    </row>
    <row r="2688">
      <c r="V2688" s="45"/>
      <c r="W2688" s="47"/>
      <c r="X2688" s="47"/>
    </row>
    <row r="2689">
      <c r="V2689" s="45"/>
      <c r="W2689" s="47"/>
      <c r="X2689" s="47"/>
    </row>
    <row r="2690">
      <c r="V2690" s="45"/>
      <c r="W2690" s="47"/>
      <c r="X2690" s="47"/>
    </row>
    <row r="2691">
      <c r="V2691" s="45"/>
      <c r="W2691" s="47"/>
      <c r="X2691" s="47"/>
    </row>
    <row r="2692">
      <c r="V2692" s="45"/>
      <c r="W2692" s="47"/>
      <c r="X2692" s="47"/>
    </row>
    <row r="2693">
      <c r="V2693" s="45"/>
      <c r="W2693" s="47"/>
      <c r="X2693" s="47"/>
    </row>
    <row r="2694">
      <c r="V2694" s="45"/>
      <c r="W2694" s="47"/>
      <c r="X2694" s="47"/>
    </row>
    <row r="2695">
      <c r="V2695" s="45"/>
      <c r="W2695" s="47"/>
      <c r="X2695" s="47"/>
    </row>
    <row r="2696">
      <c r="V2696" s="45"/>
      <c r="W2696" s="47"/>
      <c r="X2696" s="47"/>
    </row>
    <row r="2697">
      <c r="V2697" s="45"/>
      <c r="W2697" s="47"/>
      <c r="X2697" s="47"/>
    </row>
    <row r="2698">
      <c r="V2698" s="45"/>
      <c r="W2698" s="47"/>
      <c r="X2698" s="47"/>
    </row>
    <row r="2699">
      <c r="V2699" s="45"/>
      <c r="W2699" s="47"/>
      <c r="X2699" s="47"/>
    </row>
    <row r="2700">
      <c r="V2700" s="45"/>
      <c r="W2700" s="47"/>
      <c r="X2700" s="47"/>
    </row>
    <row r="2701">
      <c r="V2701" s="45"/>
      <c r="W2701" s="47"/>
      <c r="X2701" s="47"/>
    </row>
    <row r="2702">
      <c r="V2702" s="45"/>
      <c r="W2702" s="47"/>
      <c r="X2702" s="47"/>
    </row>
    <row r="2703">
      <c r="V2703" s="45"/>
      <c r="W2703" s="47"/>
      <c r="X2703" s="47"/>
    </row>
    <row r="2704">
      <c r="V2704" s="45"/>
      <c r="W2704" s="47"/>
      <c r="X2704" s="47"/>
    </row>
    <row r="2705">
      <c r="V2705" s="45"/>
      <c r="W2705" s="47"/>
      <c r="X2705" s="47"/>
    </row>
    <row r="2706">
      <c r="V2706" s="45"/>
      <c r="W2706" s="47"/>
      <c r="X2706" s="47"/>
    </row>
    <row r="2707">
      <c r="V2707" s="45"/>
      <c r="W2707" s="47"/>
      <c r="X2707" s="47"/>
    </row>
    <row r="2708">
      <c r="V2708" s="45"/>
      <c r="W2708" s="47"/>
      <c r="X2708" s="47"/>
    </row>
    <row r="2709">
      <c r="V2709" s="45"/>
      <c r="W2709" s="47"/>
      <c r="X2709" s="47"/>
    </row>
    <row r="2710">
      <c r="V2710" s="45"/>
      <c r="W2710" s="47"/>
      <c r="X2710" s="47"/>
    </row>
    <row r="2711">
      <c r="V2711" s="45"/>
      <c r="W2711" s="47"/>
      <c r="X2711" s="47"/>
    </row>
    <row r="2712">
      <c r="V2712" s="45"/>
      <c r="W2712" s="47"/>
      <c r="X2712" s="47"/>
    </row>
    <row r="2713">
      <c r="V2713" s="45"/>
      <c r="W2713" s="47"/>
      <c r="X2713" s="47"/>
    </row>
    <row r="2714">
      <c r="V2714" s="45"/>
      <c r="W2714" s="47"/>
      <c r="X2714" s="47"/>
    </row>
    <row r="2715">
      <c r="V2715" s="45"/>
      <c r="W2715" s="47"/>
      <c r="X2715" s="47"/>
    </row>
    <row r="2716">
      <c r="V2716" s="45"/>
      <c r="W2716" s="47"/>
      <c r="X2716" s="47"/>
    </row>
    <row r="2717">
      <c r="V2717" s="45"/>
      <c r="W2717" s="47"/>
      <c r="X2717" s="47"/>
    </row>
    <row r="2718">
      <c r="V2718" s="45"/>
      <c r="W2718" s="47"/>
      <c r="X2718" s="47"/>
    </row>
    <row r="2719">
      <c r="V2719" s="45"/>
      <c r="W2719" s="47"/>
      <c r="X2719" s="47"/>
    </row>
    <row r="2720">
      <c r="V2720" s="45"/>
      <c r="W2720" s="47"/>
      <c r="X2720" s="47"/>
    </row>
    <row r="2721">
      <c r="V2721" s="45"/>
      <c r="W2721" s="47"/>
      <c r="X2721" s="47"/>
    </row>
    <row r="2722">
      <c r="V2722" s="45"/>
      <c r="W2722" s="47"/>
      <c r="X2722" s="47"/>
    </row>
    <row r="2723">
      <c r="V2723" s="45"/>
      <c r="W2723" s="47"/>
      <c r="X2723" s="47"/>
    </row>
    <row r="2724">
      <c r="V2724" s="45"/>
      <c r="W2724" s="47"/>
      <c r="X2724" s="47"/>
    </row>
    <row r="2725">
      <c r="V2725" s="45"/>
      <c r="W2725" s="47"/>
      <c r="X2725" s="47"/>
    </row>
    <row r="2726">
      <c r="V2726" s="45"/>
      <c r="W2726" s="47"/>
      <c r="X2726" s="47"/>
    </row>
    <row r="2727">
      <c r="V2727" s="45"/>
      <c r="W2727" s="47"/>
      <c r="X2727" s="47"/>
    </row>
    <row r="2728">
      <c r="V2728" s="45"/>
      <c r="W2728" s="47"/>
      <c r="X2728" s="47"/>
    </row>
    <row r="2729">
      <c r="V2729" s="45"/>
      <c r="W2729" s="47"/>
      <c r="X2729" s="47"/>
    </row>
    <row r="2730">
      <c r="V2730" s="45"/>
      <c r="W2730" s="47"/>
      <c r="X2730" s="47"/>
    </row>
    <row r="2731">
      <c r="V2731" s="45"/>
      <c r="W2731" s="47"/>
      <c r="X2731" s="47"/>
    </row>
    <row r="2732">
      <c r="V2732" s="45"/>
      <c r="W2732" s="47"/>
      <c r="X2732" s="47"/>
    </row>
    <row r="2733">
      <c r="V2733" s="45"/>
      <c r="W2733" s="47"/>
      <c r="X2733" s="47"/>
    </row>
    <row r="2734">
      <c r="V2734" s="45"/>
      <c r="W2734" s="47"/>
      <c r="X2734" s="47"/>
    </row>
    <row r="2735">
      <c r="V2735" s="45"/>
      <c r="W2735" s="47"/>
      <c r="X2735" s="47"/>
    </row>
    <row r="2736">
      <c r="V2736" s="45"/>
      <c r="W2736" s="47"/>
      <c r="X2736" s="47"/>
    </row>
    <row r="2737">
      <c r="V2737" s="45"/>
      <c r="W2737" s="47"/>
      <c r="X2737" s="47"/>
    </row>
    <row r="2738">
      <c r="V2738" s="45"/>
      <c r="W2738" s="47"/>
      <c r="X2738" s="47"/>
    </row>
    <row r="2739">
      <c r="V2739" s="45"/>
      <c r="W2739" s="47"/>
      <c r="X2739" s="47"/>
    </row>
    <row r="2740">
      <c r="V2740" s="45"/>
      <c r="W2740" s="47"/>
      <c r="X2740" s="47"/>
    </row>
    <row r="2741">
      <c r="V2741" s="45"/>
      <c r="W2741" s="47"/>
      <c r="X2741" s="47"/>
    </row>
    <row r="2742">
      <c r="V2742" s="45"/>
      <c r="W2742" s="47"/>
      <c r="X2742" s="47"/>
    </row>
    <row r="2743">
      <c r="V2743" s="45"/>
      <c r="W2743" s="47"/>
      <c r="X2743" s="47"/>
    </row>
    <row r="2744">
      <c r="V2744" s="45"/>
      <c r="W2744" s="47"/>
      <c r="X2744" s="47"/>
    </row>
    <row r="2745">
      <c r="V2745" s="45"/>
      <c r="W2745" s="47"/>
      <c r="X2745" s="47"/>
    </row>
    <row r="2746">
      <c r="V2746" s="45"/>
      <c r="W2746" s="47"/>
      <c r="X2746" s="47"/>
    </row>
    <row r="2747">
      <c r="V2747" s="45"/>
      <c r="W2747" s="47"/>
      <c r="X2747" s="47"/>
    </row>
    <row r="2748">
      <c r="V2748" s="45"/>
      <c r="W2748" s="47"/>
      <c r="X2748" s="47"/>
    </row>
    <row r="2749">
      <c r="V2749" s="45"/>
      <c r="W2749" s="47"/>
      <c r="X2749" s="47"/>
    </row>
    <row r="2750">
      <c r="V2750" s="45"/>
      <c r="W2750" s="47"/>
      <c r="X2750" s="47"/>
    </row>
    <row r="2751">
      <c r="V2751" s="45"/>
      <c r="W2751" s="47"/>
      <c r="X2751" s="47"/>
    </row>
    <row r="2752">
      <c r="V2752" s="45"/>
      <c r="W2752" s="47"/>
      <c r="X2752" s="47"/>
    </row>
    <row r="2753">
      <c r="V2753" s="45"/>
      <c r="W2753" s="47"/>
      <c r="X2753" s="47"/>
    </row>
    <row r="2754">
      <c r="V2754" s="45"/>
      <c r="W2754" s="47"/>
      <c r="X2754" s="47"/>
    </row>
    <row r="2755">
      <c r="V2755" s="45"/>
      <c r="W2755" s="47"/>
      <c r="X2755" s="47"/>
    </row>
    <row r="2756">
      <c r="V2756" s="45"/>
      <c r="W2756" s="47"/>
      <c r="X2756" s="47"/>
    </row>
    <row r="2757">
      <c r="V2757" s="45"/>
      <c r="W2757" s="47"/>
      <c r="X2757" s="47"/>
    </row>
    <row r="2758">
      <c r="V2758" s="45"/>
      <c r="W2758" s="47"/>
      <c r="X2758" s="47"/>
    </row>
    <row r="2759">
      <c r="V2759" s="45"/>
      <c r="W2759" s="47"/>
      <c r="X2759" s="47"/>
    </row>
    <row r="2760">
      <c r="V2760" s="45"/>
      <c r="W2760" s="47"/>
      <c r="X2760" s="47"/>
    </row>
    <row r="2761">
      <c r="V2761" s="45"/>
      <c r="W2761" s="47"/>
      <c r="X2761" s="47"/>
    </row>
    <row r="2762">
      <c r="V2762" s="45"/>
      <c r="W2762" s="47"/>
      <c r="X2762" s="47"/>
    </row>
    <row r="2763">
      <c r="V2763" s="45"/>
      <c r="W2763" s="47"/>
      <c r="X2763" s="47"/>
    </row>
    <row r="2764">
      <c r="V2764" s="45"/>
      <c r="W2764" s="47"/>
      <c r="X2764" s="47"/>
    </row>
    <row r="2765">
      <c r="V2765" s="45"/>
      <c r="W2765" s="47"/>
      <c r="X2765" s="47"/>
    </row>
    <row r="2766">
      <c r="V2766" s="45"/>
      <c r="W2766" s="47"/>
      <c r="X2766" s="47"/>
    </row>
    <row r="2767">
      <c r="V2767" s="45"/>
      <c r="W2767" s="47"/>
      <c r="X2767" s="47"/>
    </row>
    <row r="2768">
      <c r="V2768" s="45"/>
      <c r="W2768" s="47"/>
      <c r="X2768" s="47"/>
    </row>
    <row r="2769">
      <c r="V2769" s="45"/>
      <c r="W2769" s="47"/>
      <c r="X2769" s="47"/>
    </row>
    <row r="2770">
      <c r="V2770" s="45"/>
      <c r="W2770" s="47"/>
      <c r="X2770" s="47"/>
    </row>
    <row r="2771">
      <c r="V2771" s="45"/>
      <c r="W2771" s="47"/>
      <c r="X2771" s="47"/>
    </row>
    <row r="2772">
      <c r="V2772" s="45"/>
      <c r="W2772" s="47"/>
      <c r="X2772" s="47"/>
    </row>
    <row r="2773">
      <c r="V2773" s="45"/>
      <c r="W2773" s="47"/>
      <c r="X2773" s="47"/>
    </row>
    <row r="2774">
      <c r="V2774" s="45"/>
      <c r="W2774" s="47"/>
      <c r="X2774" s="47"/>
    </row>
    <row r="2775">
      <c r="V2775" s="45"/>
      <c r="W2775" s="47"/>
      <c r="X2775" s="47"/>
    </row>
    <row r="2776">
      <c r="V2776" s="45"/>
      <c r="W2776" s="47"/>
      <c r="X2776" s="47"/>
    </row>
    <row r="2777">
      <c r="V2777" s="45"/>
      <c r="W2777" s="47"/>
      <c r="X2777" s="47"/>
    </row>
    <row r="2778">
      <c r="V2778" s="45"/>
      <c r="W2778" s="47"/>
      <c r="X2778" s="47"/>
    </row>
    <row r="2779">
      <c r="V2779" s="45"/>
      <c r="W2779" s="47"/>
      <c r="X2779" s="47"/>
    </row>
    <row r="2780">
      <c r="V2780" s="45"/>
      <c r="W2780" s="47"/>
      <c r="X2780" s="47"/>
    </row>
    <row r="2781">
      <c r="V2781" s="45"/>
      <c r="W2781" s="47"/>
      <c r="X2781" s="47"/>
    </row>
    <row r="2782">
      <c r="V2782" s="45"/>
      <c r="W2782" s="47"/>
      <c r="X2782" s="47"/>
    </row>
    <row r="2783">
      <c r="V2783" s="45"/>
      <c r="W2783" s="47"/>
      <c r="X2783" s="47"/>
    </row>
    <row r="2784">
      <c r="V2784" s="45"/>
      <c r="W2784" s="47"/>
      <c r="X2784" s="47"/>
    </row>
    <row r="2785">
      <c r="V2785" s="45"/>
      <c r="W2785" s="47"/>
      <c r="X2785" s="47"/>
    </row>
    <row r="2786">
      <c r="V2786" s="45"/>
      <c r="W2786" s="47"/>
      <c r="X2786" s="47"/>
    </row>
    <row r="2787">
      <c r="V2787" s="45"/>
      <c r="W2787" s="47"/>
      <c r="X2787" s="47"/>
    </row>
    <row r="2788">
      <c r="V2788" s="45"/>
      <c r="W2788" s="47"/>
      <c r="X2788" s="47"/>
    </row>
    <row r="2789">
      <c r="V2789" s="45"/>
      <c r="W2789" s="47"/>
      <c r="X2789" s="47"/>
    </row>
    <row r="2790">
      <c r="V2790" s="45"/>
      <c r="W2790" s="47"/>
      <c r="X2790" s="47"/>
    </row>
    <row r="2791">
      <c r="V2791" s="45"/>
      <c r="W2791" s="47"/>
      <c r="X2791" s="47"/>
    </row>
    <row r="2792">
      <c r="V2792" s="45"/>
      <c r="W2792" s="47"/>
      <c r="X2792" s="47"/>
    </row>
    <row r="2793">
      <c r="V2793" s="45"/>
      <c r="W2793" s="47"/>
      <c r="X2793" s="47"/>
    </row>
    <row r="2794">
      <c r="V2794" s="45"/>
      <c r="W2794" s="47"/>
      <c r="X2794" s="47"/>
    </row>
    <row r="2795">
      <c r="V2795" s="45"/>
      <c r="W2795" s="47"/>
      <c r="X2795" s="47"/>
    </row>
    <row r="2796">
      <c r="V2796" s="45"/>
      <c r="W2796" s="47"/>
      <c r="X2796" s="47"/>
    </row>
    <row r="2797">
      <c r="V2797" s="45"/>
      <c r="W2797" s="47"/>
      <c r="X2797" s="47"/>
    </row>
    <row r="2798">
      <c r="V2798" s="45"/>
      <c r="W2798" s="47"/>
      <c r="X2798" s="47"/>
    </row>
    <row r="2799">
      <c r="V2799" s="45"/>
      <c r="W2799" s="47"/>
      <c r="X2799" s="47"/>
    </row>
    <row r="2800">
      <c r="V2800" s="45"/>
      <c r="W2800" s="47"/>
      <c r="X2800" s="47"/>
    </row>
    <row r="2801">
      <c r="V2801" s="45"/>
      <c r="W2801" s="47"/>
      <c r="X2801" s="47"/>
    </row>
    <row r="2802">
      <c r="V2802" s="45"/>
      <c r="W2802" s="47"/>
      <c r="X2802" s="47"/>
    </row>
    <row r="2803">
      <c r="V2803" s="45"/>
      <c r="W2803" s="47"/>
      <c r="X2803" s="47"/>
    </row>
    <row r="2804">
      <c r="V2804" s="45"/>
      <c r="W2804" s="47"/>
      <c r="X2804" s="47"/>
    </row>
    <row r="2805">
      <c r="V2805" s="45"/>
      <c r="W2805" s="47"/>
      <c r="X2805" s="47"/>
    </row>
    <row r="2806">
      <c r="V2806" s="45"/>
      <c r="W2806" s="47"/>
      <c r="X2806" s="47"/>
    </row>
    <row r="2807">
      <c r="V2807" s="45"/>
      <c r="W2807" s="47"/>
      <c r="X2807" s="47"/>
    </row>
    <row r="2808">
      <c r="V2808" s="45"/>
      <c r="W2808" s="47"/>
      <c r="X2808" s="47"/>
    </row>
    <row r="2809">
      <c r="V2809" s="45"/>
      <c r="W2809" s="47"/>
      <c r="X2809" s="47"/>
    </row>
    <row r="2810">
      <c r="V2810" s="45"/>
      <c r="W2810" s="47"/>
      <c r="X2810" s="47"/>
    </row>
    <row r="2811">
      <c r="V2811" s="45"/>
      <c r="W2811" s="47"/>
      <c r="X2811" s="47"/>
    </row>
    <row r="2812">
      <c r="V2812" s="45"/>
      <c r="W2812" s="47"/>
      <c r="X2812" s="47"/>
    </row>
    <row r="2813">
      <c r="V2813" s="45"/>
      <c r="W2813" s="47"/>
      <c r="X2813" s="47"/>
    </row>
    <row r="2814">
      <c r="V2814" s="45"/>
      <c r="W2814" s="47"/>
      <c r="X2814" s="47"/>
    </row>
    <row r="2815">
      <c r="V2815" s="45"/>
      <c r="W2815" s="47"/>
      <c r="X2815" s="47"/>
    </row>
    <row r="2816">
      <c r="V2816" s="45"/>
      <c r="W2816" s="47"/>
      <c r="X2816" s="47"/>
    </row>
    <row r="2817">
      <c r="V2817" s="45"/>
      <c r="W2817" s="47"/>
      <c r="X2817" s="47"/>
    </row>
    <row r="2818">
      <c r="V2818" s="45"/>
      <c r="W2818" s="47"/>
      <c r="X2818" s="47"/>
    </row>
    <row r="2819">
      <c r="V2819" s="45"/>
      <c r="W2819" s="47"/>
      <c r="X2819" s="47"/>
    </row>
    <row r="2820">
      <c r="V2820" s="45"/>
      <c r="W2820" s="47"/>
      <c r="X2820" s="47"/>
    </row>
    <row r="2821">
      <c r="V2821" s="45"/>
      <c r="W2821" s="47"/>
      <c r="X2821" s="47"/>
    </row>
    <row r="2822">
      <c r="V2822" s="45"/>
      <c r="W2822" s="47"/>
      <c r="X2822" s="47"/>
    </row>
    <row r="2823">
      <c r="V2823" s="45"/>
      <c r="W2823" s="47"/>
      <c r="X2823" s="47"/>
    </row>
    <row r="2824">
      <c r="V2824" s="45"/>
      <c r="W2824" s="47"/>
      <c r="X2824" s="47"/>
    </row>
    <row r="2825">
      <c r="V2825" s="45"/>
      <c r="W2825" s="47"/>
      <c r="X2825" s="47"/>
    </row>
    <row r="2826">
      <c r="V2826" s="45"/>
      <c r="W2826" s="47"/>
      <c r="X2826" s="47"/>
    </row>
    <row r="2827">
      <c r="V2827" s="45"/>
      <c r="W2827" s="47"/>
      <c r="X2827" s="47"/>
    </row>
    <row r="2828">
      <c r="V2828" s="45"/>
      <c r="W2828" s="47"/>
      <c r="X2828" s="47"/>
    </row>
    <row r="2829">
      <c r="V2829" s="45"/>
      <c r="W2829" s="47"/>
      <c r="X2829" s="47"/>
    </row>
    <row r="2830">
      <c r="V2830" s="45"/>
      <c r="W2830" s="47"/>
      <c r="X2830" s="47"/>
    </row>
    <row r="2831">
      <c r="V2831" s="45"/>
      <c r="W2831" s="47"/>
      <c r="X2831" s="47"/>
    </row>
    <row r="2832">
      <c r="V2832" s="45"/>
      <c r="W2832" s="47"/>
      <c r="X2832" s="47"/>
    </row>
    <row r="2833">
      <c r="V2833" s="45"/>
      <c r="W2833" s="47"/>
      <c r="X2833" s="47"/>
    </row>
    <row r="2834">
      <c r="V2834" s="45"/>
      <c r="W2834" s="47"/>
      <c r="X2834" s="47"/>
    </row>
    <row r="2835">
      <c r="V2835" s="45"/>
      <c r="W2835" s="47"/>
      <c r="X2835" s="47"/>
    </row>
    <row r="2836">
      <c r="V2836" s="45"/>
      <c r="W2836" s="47"/>
      <c r="X2836" s="47"/>
    </row>
    <row r="2837">
      <c r="V2837" s="45"/>
      <c r="W2837" s="47"/>
      <c r="X2837" s="47"/>
    </row>
    <row r="2838">
      <c r="V2838" s="45"/>
      <c r="W2838" s="47"/>
      <c r="X2838" s="47"/>
    </row>
    <row r="2839">
      <c r="V2839" s="45"/>
      <c r="W2839" s="47"/>
      <c r="X2839" s="47"/>
    </row>
    <row r="2840">
      <c r="V2840" s="45"/>
      <c r="W2840" s="47"/>
      <c r="X2840" s="47"/>
    </row>
    <row r="2841">
      <c r="V2841" s="45"/>
      <c r="W2841" s="47"/>
      <c r="X2841" s="47"/>
    </row>
    <row r="2842">
      <c r="V2842" s="45"/>
      <c r="W2842" s="47"/>
      <c r="X2842" s="47"/>
    </row>
    <row r="2843">
      <c r="V2843" s="45"/>
      <c r="W2843" s="47"/>
      <c r="X2843" s="47"/>
    </row>
    <row r="2844">
      <c r="V2844" s="45"/>
      <c r="W2844" s="47"/>
      <c r="X2844" s="47"/>
    </row>
    <row r="2845">
      <c r="V2845" s="45"/>
      <c r="W2845" s="47"/>
      <c r="X2845" s="47"/>
    </row>
    <row r="2846">
      <c r="V2846" s="45"/>
      <c r="W2846" s="47"/>
      <c r="X2846" s="47"/>
    </row>
    <row r="2847">
      <c r="V2847" s="45"/>
      <c r="W2847" s="47"/>
      <c r="X2847" s="47"/>
    </row>
    <row r="2848">
      <c r="V2848" s="45"/>
      <c r="W2848" s="47"/>
      <c r="X2848" s="47"/>
    </row>
    <row r="2849">
      <c r="V2849" s="45"/>
      <c r="W2849" s="47"/>
      <c r="X2849" s="47"/>
    </row>
    <row r="2850">
      <c r="V2850" s="45"/>
      <c r="W2850" s="47"/>
      <c r="X2850" s="47"/>
    </row>
    <row r="2851">
      <c r="V2851" s="45"/>
      <c r="W2851" s="47"/>
      <c r="X2851" s="47"/>
    </row>
    <row r="2852">
      <c r="V2852" s="45"/>
      <c r="W2852" s="47"/>
      <c r="X2852" s="47"/>
    </row>
    <row r="2853">
      <c r="V2853" s="45"/>
      <c r="W2853" s="47"/>
      <c r="X2853" s="47"/>
    </row>
    <row r="2854">
      <c r="V2854" s="45"/>
      <c r="W2854" s="47"/>
      <c r="X2854" s="47"/>
    </row>
    <row r="2855">
      <c r="V2855" s="45"/>
      <c r="W2855" s="47"/>
      <c r="X2855" s="47"/>
    </row>
    <row r="2856">
      <c r="V2856" s="45"/>
      <c r="W2856" s="47"/>
      <c r="X2856" s="47"/>
    </row>
    <row r="2857">
      <c r="V2857" s="45"/>
      <c r="W2857" s="47"/>
      <c r="X2857" s="47"/>
    </row>
    <row r="2858">
      <c r="V2858" s="45"/>
      <c r="W2858" s="47"/>
      <c r="X2858" s="47"/>
    </row>
    <row r="2859">
      <c r="V2859" s="45"/>
      <c r="W2859" s="47"/>
      <c r="X2859" s="47"/>
    </row>
    <row r="2860">
      <c r="V2860" s="45"/>
      <c r="W2860" s="47"/>
      <c r="X2860" s="47"/>
    </row>
    <row r="2861">
      <c r="V2861" s="45"/>
      <c r="W2861" s="47"/>
      <c r="X2861" s="47"/>
    </row>
    <row r="2862">
      <c r="V2862" s="45"/>
      <c r="W2862" s="47"/>
      <c r="X2862" s="47"/>
    </row>
    <row r="2863">
      <c r="V2863" s="45"/>
      <c r="W2863" s="47"/>
      <c r="X2863" s="47"/>
    </row>
    <row r="2864">
      <c r="V2864" s="45"/>
      <c r="W2864" s="47"/>
      <c r="X2864" s="47"/>
    </row>
    <row r="2865">
      <c r="V2865" s="45"/>
      <c r="W2865" s="47"/>
      <c r="X2865" s="47"/>
    </row>
    <row r="2866">
      <c r="V2866" s="45"/>
      <c r="W2866" s="47"/>
      <c r="X2866" s="47"/>
    </row>
    <row r="2867">
      <c r="V2867" s="45"/>
      <c r="W2867" s="47"/>
      <c r="X2867" s="47"/>
    </row>
    <row r="2868">
      <c r="V2868" s="45"/>
      <c r="W2868" s="47"/>
      <c r="X2868" s="47"/>
    </row>
    <row r="2869">
      <c r="V2869" s="45"/>
      <c r="W2869" s="47"/>
      <c r="X2869" s="47"/>
    </row>
    <row r="2870">
      <c r="V2870" s="45"/>
      <c r="W2870" s="47"/>
      <c r="X2870" s="47"/>
    </row>
    <row r="2871">
      <c r="V2871" s="45"/>
      <c r="W2871" s="47"/>
      <c r="X2871" s="47"/>
    </row>
    <row r="2872">
      <c r="V2872" s="45"/>
      <c r="W2872" s="47"/>
      <c r="X2872" s="47"/>
    </row>
    <row r="2873">
      <c r="V2873" s="45"/>
      <c r="W2873" s="47"/>
      <c r="X2873" s="47"/>
    </row>
    <row r="2874">
      <c r="V2874" s="45"/>
      <c r="W2874" s="47"/>
      <c r="X2874" s="47"/>
    </row>
    <row r="2875">
      <c r="V2875" s="45"/>
      <c r="W2875" s="47"/>
      <c r="X2875" s="47"/>
    </row>
    <row r="2876">
      <c r="V2876" s="45"/>
      <c r="W2876" s="47"/>
      <c r="X2876" s="47"/>
    </row>
    <row r="2877">
      <c r="V2877" s="45"/>
      <c r="W2877" s="47"/>
      <c r="X2877" s="47"/>
    </row>
    <row r="2878">
      <c r="V2878" s="45"/>
      <c r="W2878" s="47"/>
      <c r="X2878" s="47"/>
    </row>
    <row r="2879">
      <c r="V2879" s="45"/>
      <c r="W2879" s="47"/>
      <c r="X2879" s="47"/>
    </row>
    <row r="2880">
      <c r="V2880" s="45"/>
      <c r="W2880" s="47"/>
      <c r="X2880" s="47"/>
    </row>
    <row r="2881">
      <c r="V2881" s="45"/>
      <c r="W2881" s="47"/>
      <c r="X2881" s="47"/>
    </row>
    <row r="2882">
      <c r="V2882" s="45"/>
      <c r="W2882" s="47"/>
      <c r="X2882" s="47"/>
    </row>
    <row r="2883">
      <c r="V2883" s="45"/>
      <c r="W2883" s="47"/>
      <c r="X2883" s="47"/>
    </row>
    <row r="2884">
      <c r="V2884" s="45"/>
      <c r="W2884" s="47"/>
      <c r="X2884" s="47"/>
    </row>
    <row r="2885">
      <c r="V2885" s="45"/>
      <c r="W2885" s="47"/>
      <c r="X2885" s="47"/>
    </row>
    <row r="2886">
      <c r="V2886" s="45"/>
      <c r="W2886" s="47"/>
      <c r="X2886" s="47"/>
    </row>
    <row r="2887">
      <c r="V2887" s="45"/>
      <c r="W2887" s="47"/>
      <c r="X2887" s="47"/>
    </row>
    <row r="2888">
      <c r="V2888" s="45"/>
      <c r="W2888" s="47"/>
      <c r="X2888" s="47"/>
    </row>
    <row r="2889">
      <c r="V2889" s="45"/>
      <c r="W2889" s="47"/>
      <c r="X2889" s="47"/>
    </row>
    <row r="2890">
      <c r="V2890" s="45"/>
      <c r="W2890" s="47"/>
      <c r="X2890" s="47"/>
    </row>
    <row r="2891">
      <c r="V2891" s="45"/>
      <c r="W2891" s="47"/>
      <c r="X2891" s="47"/>
    </row>
    <row r="2892">
      <c r="V2892" s="45"/>
      <c r="W2892" s="47"/>
      <c r="X2892" s="47"/>
    </row>
    <row r="2893">
      <c r="V2893" s="45"/>
      <c r="W2893" s="47"/>
      <c r="X2893" s="47"/>
    </row>
    <row r="2894">
      <c r="V2894" s="45"/>
      <c r="W2894" s="47"/>
      <c r="X2894" s="47"/>
    </row>
    <row r="2895">
      <c r="V2895" s="45"/>
      <c r="W2895" s="47"/>
      <c r="X2895" s="47"/>
    </row>
    <row r="2896">
      <c r="V2896" s="45"/>
      <c r="W2896" s="47"/>
      <c r="X2896" s="47"/>
    </row>
    <row r="2897">
      <c r="V2897" s="45"/>
      <c r="W2897" s="47"/>
      <c r="X2897" s="47"/>
    </row>
    <row r="2898">
      <c r="V2898" s="45"/>
      <c r="W2898" s="47"/>
      <c r="X2898" s="47"/>
    </row>
    <row r="2899">
      <c r="V2899" s="45"/>
      <c r="W2899" s="47"/>
      <c r="X2899" s="47"/>
    </row>
    <row r="2900">
      <c r="V2900" s="45"/>
      <c r="W2900" s="47"/>
      <c r="X2900" s="47"/>
    </row>
    <row r="2901">
      <c r="V2901" s="45"/>
      <c r="W2901" s="47"/>
      <c r="X2901" s="47"/>
    </row>
    <row r="2902">
      <c r="V2902" s="45"/>
      <c r="W2902" s="47"/>
      <c r="X2902" s="47"/>
    </row>
    <row r="2903">
      <c r="V2903" s="45"/>
      <c r="W2903" s="47"/>
      <c r="X2903" s="47"/>
    </row>
    <row r="2904">
      <c r="V2904" s="45"/>
      <c r="W2904" s="47"/>
      <c r="X2904" s="47"/>
    </row>
    <row r="2905">
      <c r="V2905" s="45"/>
      <c r="W2905" s="47"/>
      <c r="X2905" s="47"/>
    </row>
    <row r="2906">
      <c r="V2906" s="45"/>
      <c r="W2906" s="47"/>
      <c r="X2906" s="47"/>
    </row>
    <row r="2907">
      <c r="V2907" s="45"/>
      <c r="W2907" s="47"/>
      <c r="X2907" s="47"/>
    </row>
    <row r="2908">
      <c r="V2908" s="45"/>
      <c r="W2908" s="47"/>
      <c r="X2908" s="47"/>
    </row>
    <row r="2909">
      <c r="V2909" s="45"/>
      <c r="W2909" s="47"/>
      <c r="X2909" s="47"/>
    </row>
    <row r="2910">
      <c r="V2910" s="45"/>
      <c r="W2910" s="47"/>
      <c r="X2910" s="47"/>
    </row>
    <row r="2911">
      <c r="V2911" s="45"/>
      <c r="W2911" s="47"/>
      <c r="X2911" s="47"/>
    </row>
    <row r="2912">
      <c r="V2912" s="45"/>
      <c r="W2912" s="47"/>
      <c r="X2912" s="47"/>
    </row>
    <row r="2913">
      <c r="V2913" s="45"/>
      <c r="W2913" s="47"/>
      <c r="X2913" s="47"/>
    </row>
    <row r="2914">
      <c r="V2914" s="45"/>
      <c r="W2914" s="47"/>
      <c r="X2914" s="47"/>
    </row>
    <row r="2915">
      <c r="V2915" s="45"/>
      <c r="W2915" s="47"/>
      <c r="X2915" s="47"/>
    </row>
    <row r="2916">
      <c r="V2916" s="45"/>
      <c r="W2916" s="47"/>
      <c r="X2916" s="47"/>
    </row>
    <row r="2917">
      <c r="V2917" s="45"/>
      <c r="W2917" s="47"/>
      <c r="X2917" s="47"/>
    </row>
    <row r="2918">
      <c r="V2918" s="45"/>
      <c r="W2918" s="47"/>
      <c r="X2918" s="47"/>
    </row>
    <row r="2919">
      <c r="V2919" s="45"/>
      <c r="W2919" s="47"/>
      <c r="X2919" s="47"/>
    </row>
    <row r="2920">
      <c r="V2920" s="45"/>
      <c r="W2920" s="47"/>
      <c r="X2920" s="47"/>
    </row>
    <row r="2921">
      <c r="V2921" s="45"/>
      <c r="W2921" s="47"/>
      <c r="X2921" s="47"/>
    </row>
    <row r="2922">
      <c r="V2922" s="45"/>
      <c r="W2922" s="47"/>
      <c r="X2922" s="47"/>
    </row>
    <row r="2923">
      <c r="V2923" s="45"/>
      <c r="W2923" s="47"/>
      <c r="X2923" s="47"/>
    </row>
    <row r="2924">
      <c r="V2924" s="45"/>
      <c r="W2924" s="47"/>
      <c r="X2924" s="47"/>
    </row>
    <row r="2925">
      <c r="V2925" s="45"/>
      <c r="W2925" s="47"/>
      <c r="X2925" s="47"/>
    </row>
    <row r="2926">
      <c r="V2926" s="45"/>
      <c r="W2926" s="47"/>
      <c r="X2926" s="47"/>
    </row>
    <row r="2927">
      <c r="V2927" s="45"/>
      <c r="W2927" s="47"/>
      <c r="X2927" s="47"/>
    </row>
    <row r="2928">
      <c r="V2928" s="45"/>
      <c r="W2928" s="47"/>
      <c r="X2928" s="47"/>
    </row>
    <row r="2929">
      <c r="V2929" s="45"/>
      <c r="W2929" s="47"/>
      <c r="X2929" s="47"/>
    </row>
    <row r="2930">
      <c r="V2930" s="45"/>
      <c r="W2930" s="47"/>
      <c r="X2930" s="47"/>
    </row>
    <row r="2931">
      <c r="V2931" s="45"/>
      <c r="W2931" s="47"/>
      <c r="X2931" s="47"/>
    </row>
    <row r="2932">
      <c r="V2932" s="45"/>
      <c r="W2932" s="47"/>
      <c r="X2932" s="47"/>
    </row>
    <row r="2933">
      <c r="V2933" s="45"/>
      <c r="W2933" s="47"/>
      <c r="X2933" s="47"/>
    </row>
    <row r="2934">
      <c r="V2934" s="45"/>
      <c r="W2934" s="47"/>
      <c r="X2934" s="47"/>
    </row>
    <row r="2935">
      <c r="V2935" s="45"/>
      <c r="W2935" s="47"/>
      <c r="X2935" s="47"/>
    </row>
    <row r="2936">
      <c r="V2936" s="45"/>
      <c r="W2936" s="47"/>
      <c r="X2936" s="47"/>
    </row>
    <row r="2937">
      <c r="V2937" s="45"/>
      <c r="W2937" s="47"/>
      <c r="X2937" s="47"/>
    </row>
    <row r="2938">
      <c r="V2938" s="45"/>
      <c r="W2938" s="47"/>
      <c r="X2938" s="47"/>
    </row>
    <row r="2939">
      <c r="V2939" s="45"/>
      <c r="W2939" s="47"/>
      <c r="X2939" s="47"/>
    </row>
    <row r="2940">
      <c r="V2940" s="45"/>
      <c r="W2940" s="47"/>
      <c r="X2940" s="47"/>
    </row>
    <row r="2941">
      <c r="V2941" s="45"/>
      <c r="W2941" s="47"/>
      <c r="X2941" s="47"/>
    </row>
    <row r="2942">
      <c r="V2942" s="45"/>
      <c r="W2942" s="47"/>
      <c r="X2942" s="47"/>
    </row>
    <row r="2943">
      <c r="V2943" s="45"/>
      <c r="W2943" s="47"/>
      <c r="X2943" s="47"/>
    </row>
    <row r="2944">
      <c r="V2944" s="45"/>
      <c r="W2944" s="47"/>
      <c r="X2944" s="47"/>
    </row>
    <row r="2945">
      <c r="V2945" s="45"/>
      <c r="W2945" s="47"/>
      <c r="X2945" s="47"/>
    </row>
    <row r="2946">
      <c r="V2946" s="45"/>
      <c r="W2946" s="47"/>
      <c r="X2946" s="47"/>
    </row>
    <row r="2947">
      <c r="V2947" s="45"/>
      <c r="W2947" s="47"/>
      <c r="X2947" s="47"/>
    </row>
    <row r="2948">
      <c r="V2948" s="45"/>
      <c r="W2948" s="47"/>
      <c r="X2948" s="47"/>
    </row>
    <row r="2949">
      <c r="V2949" s="45"/>
      <c r="W2949" s="47"/>
      <c r="X2949" s="47"/>
    </row>
    <row r="2950">
      <c r="V2950" s="45"/>
      <c r="W2950" s="47"/>
      <c r="X2950" s="47"/>
    </row>
    <row r="2951">
      <c r="V2951" s="45"/>
      <c r="W2951" s="47"/>
      <c r="X2951" s="47"/>
    </row>
    <row r="2952">
      <c r="V2952" s="45"/>
      <c r="W2952" s="47"/>
      <c r="X2952" s="47"/>
    </row>
    <row r="2953">
      <c r="V2953" s="45"/>
      <c r="W2953" s="47"/>
      <c r="X2953" s="47"/>
    </row>
    <row r="2954">
      <c r="V2954" s="45"/>
      <c r="W2954" s="47"/>
      <c r="X2954" s="47"/>
    </row>
    <row r="2955">
      <c r="V2955" s="45"/>
      <c r="W2955" s="47"/>
      <c r="X2955" s="47"/>
    </row>
    <row r="2956">
      <c r="V2956" s="45"/>
      <c r="W2956" s="47"/>
      <c r="X2956" s="47"/>
    </row>
    <row r="2957">
      <c r="V2957" s="45"/>
      <c r="W2957" s="47"/>
      <c r="X2957" s="47"/>
    </row>
    <row r="2958">
      <c r="V2958" s="45"/>
      <c r="W2958" s="47"/>
      <c r="X2958" s="47"/>
    </row>
    <row r="2959">
      <c r="V2959" s="45"/>
      <c r="W2959" s="47"/>
      <c r="X2959" s="47"/>
    </row>
    <row r="2960">
      <c r="V2960" s="45"/>
      <c r="W2960" s="47"/>
      <c r="X2960" s="47"/>
    </row>
    <row r="2961">
      <c r="V2961" s="45"/>
      <c r="W2961" s="47"/>
      <c r="X2961" s="47"/>
    </row>
    <row r="2962">
      <c r="V2962" s="45"/>
      <c r="W2962" s="47"/>
      <c r="X2962" s="47"/>
    </row>
    <row r="2963">
      <c r="V2963" s="45"/>
      <c r="W2963" s="47"/>
      <c r="X2963" s="47"/>
    </row>
    <row r="2964">
      <c r="V2964" s="45"/>
      <c r="W2964" s="47"/>
      <c r="X2964" s="47"/>
    </row>
    <row r="2965">
      <c r="V2965" s="45"/>
      <c r="W2965" s="47"/>
      <c r="X2965" s="47"/>
    </row>
    <row r="2966">
      <c r="V2966" s="45"/>
      <c r="W2966" s="47"/>
      <c r="X2966" s="47"/>
    </row>
    <row r="2967">
      <c r="V2967" s="45"/>
      <c r="W2967" s="47"/>
      <c r="X2967" s="47"/>
    </row>
    <row r="2968">
      <c r="V2968" s="45"/>
      <c r="W2968" s="47"/>
      <c r="X2968" s="47"/>
    </row>
    <row r="2969">
      <c r="V2969" s="45"/>
      <c r="W2969" s="47"/>
      <c r="X2969" s="47"/>
    </row>
    <row r="2970">
      <c r="V2970" s="45"/>
      <c r="W2970" s="47"/>
      <c r="X2970" s="47"/>
    </row>
    <row r="2971">
      <c r="V2971" s="45"/>
      <c r="W2971" s="47"/>
      <c r="X2971" s="47"/>
    </row>
    <row r="2972">
      <c r="V2972" s="45"/>
      <c r="W2972" s="47"/>
      <c r="X2972" s="47"/>
    </row>
    <row r="2973">
      <c r="V2973" s="45"/>
      <c r="W2973" s="47"/>
      <c r="X2973" s="47"/>
    </row>
    <row r="2974">
      <c r="V2974" s="45"/>
      <c r="W2974" s="47"/>
      <c r="X2974" s="47"/>
    </row>
    <row r="2975">
      <c r="V2975" s="45"/>
      <c r="W2975" s="47"/>
      <c r="X2975" s="47"/>
    </row>
    <row r="2976">
      <c r="V2976" s="45"/>
      <c r="W2976" s="47"/>
      <c r="X2976" s="47"/>
    </row>
    <row r="2977">
      <c r="V2977" s="45"/>
      <c r="W2977" s="47"/>
      <c r="X2977" s="47"/>
    </row>
    <row r="2978">
      <c r="V2978" s="45"/>
      <c r="W2978" s="47"/>
      <c r="X2978" s="47"/>
    </row>
    <row r="2979">
      <c r="V2979" s="45"/>
      <c r="W2979" s="47"/>
      <c r="X2979" s="47"/>
    </row>
    <row r="2980">
      <c r="V2980" s="45"/>
      <c r="W2980" s="47"/>
      <c r="X2980" s="47"/>
    </row>
    <row r="2981">
      <c r="V2981" s="45"/>
      <c r="W2981" s="47"/>
      <c r="X2981" s="47"/>
    </row>
    <row r="2982">
      <c r="V2982" s="45"/>
      <c r="W2982" s="47"/>
      <c r="X2982" s="47"/>
    </row>
    <row r="2983">
      <c r="V2983" s="45"/>
      <c r="W2983" s="47"/>
      <c r="X2983" s="47"/>
    </row>
    <row r="2984">
      <c r="V2984" s="45"/>
      <c r="W2984" s="47"/>
      <c r="X2984" s="47"/>
    </row>
    <row r="2985">
      <c r="V2985" s="45"/>
      <c r="W2985" s="47"/>
      <c r="X2985" s="47"/>
    </row>
    <row r="2986">
      <c r="V2986" s="45"/>
      <c r="W2986" s="47"/>
      <c r="X2986" s="47"/>
    </row>
    <row r="2987">
      <c r="V2987" s="45"/>
      <c r="W2987" s="47"/>
      <c r="X2987" s="47"/>
    </row>
    <row r="2988">
      <c r="V2988" s="45"/>
      <c r="W2988" s="47"/>
      <c r="X2988" s="47"/>
    </row>
    <row r="2989">
      <c r="V2989" s="45"/>
      <c r="W2989" s="47"/>
      <c r="X2989" s="47"/>
    </row>
    <row r="2990">
      <c r="V2990" s="45"/>
      <c r="W2990" s="47"/>
      <c r="X2990" s="47"/>
    </row>
    <row r="2991">
      <c r="V2991" s="45"/>
      <c r="W2991" s="47"/>
      <c r="X2991" s="47"/>
    </row>
    <row r="2992">
      <c r="V2992" s="45"/>
      <c r="W2992" s="47"/>
      <c r="X2992" s="47"/>
    </row>
    <row r="2993">
      <c r="V2993" s="45"/>
      <c r="W2993" s="47"/>
      <c r="X2993" s="47"/>
    </row>
    <row r="2994">
      <c r="V2994" s="45"/>
      <c r="W2994" s="47"/>
      <c r="X2994" s="47"/>
    </row>
    <row r="2995">
      <c r="V2995" s="45"/>
      <c r="W2995" s="47"/>
      <c r="X2995" s="47"/>
    </row>
    <row r="2996">
      <c r="V2996" s="45"/>
      <c r="W2996" s="47"/>
      <c r="X2996" s="47"/>
    </row>
    <row r="2997">
      <c r="V2997" s="45"/>
      <c r="W2997" s="47"/>
      <c r="X2997" s="47"/>
    </row>
    <row r="2998">
      <c r="V2998" s="45"/>
      <c r="W2998" s="47"/>
      <c r="X2998" s="47"/>
    </row>
    <row r="2999">
      <c r="V2999" s="45"/>
      <c r="W2999" s="47"/>
      <c r="X2999" s="47"/>
    </row>
    <row r="3000">
      <c r="V3000" s="45"/>
      <c r="W3000" s="47"/>
      <c r="X3000" s="47"/>
    </row>
    <row r="3001">
      <c r="V3001" s="45"/>
      <c r="W3001" s="47"/>
      <c r="X3001" s="47"/>
    </row>
    <row r="3002">
      <c r="V3002" s="45"/>
      <c r="W3002" s="47"/>
      <c r="X3002" s="47"/>
    </row>
    <row r="3003">
      <c r="V3003" s="45"/>
      <c r="W3003" s="47"/>
      <c r="X3003" s="47"/>
    </row>
    <row r="3004">
      <c r="V3004" s="45"/>
      <c r="W3004" s="47"/>
      <c r="X3004" s="47"/>
    </row>
    <row r="3005">
      <c r="V3005" s="45"/>
      <c r="W3005" s="47"/>
      <c r="X3005" s="47"/>
    </row>
    <row r="3006">
      <c r="V3006" s="45"/>
      <c r="W3006" s="47"/>
      <c r="X3006" s="47"/>
    </row>
    <row r="3007">
      <c r="V3007" s="45"/>
      <c r="W3007" s="47"/>
      <c r="X3007" s="47"/>
    </row>
    <row r="3008">
      <c r="V3008" s="45"/>
      <c r="W3008" s="47"/>
      <c r="X3008" s="47"/>
    </row>
    <row r="3009">
      <c r="V3009" s="45"/>
      <c r="W3009" s="47"/>
      <c r="X3009" s="47"/>
    </row>
    <row r="3010">
      <c r="V3010" s="45"/>
      <c r="W3010" s="47"/>
      <c r="X3010" s="47"/>
    </row>
    <row r="3011">
      <c r="V3011" s="45"/>
      <c r="W3011" s="47"/>
      <c r="X3011" s="47"/>
    </row>
    <row r="3012">
      <c r="V3012" s="45"/>
      <c r="W3012" s="47"/>
      <c r="X3012" s="47"/>
    </row>
    <row r="3013">
      <c r="V3013" s="45"/>
      <c r="W3013" s="47"/>
      <c r="X3013" s="47"/>
    </row>
    <row r="3014">
      <c r="V3014" s="45"/>
      <c r="W3014" s="47"/>
      <c r="X3014" s="47"/>
    </row>
    <row r="3015">
      <c r="V3015" s="45"/>
      <c r="W3015" s="47"/>
      <c r="X3015" s="47"/>
    </row>
    <row r="3016">
      <c r="V3016" s="45"/>
      <c r="W3016" s="47"/>
      <c r="X3016" s="47"/>
    </row>
    <row r="3017">
      <c r="V3017" s="45"/>
      <c r="W3017" s="47"/>
      <c r="X3017" s="47"/>
    </row>
    <row r="3018">
      <c r="V3018" s="45"/>
      <c r="W3018" s="47"/>
      <c r="X3018" s="47"/>
    </row>
    <row r="3019">
      <c r="V3019" s="45"/>
      <c r="W3019" s="47"/>
      <c r="X3019" s="47"/>
    </row>
    <row r="3020">
      <c r="V3020" s="45"/>
      <c r="W3020" s="47"/>
      <c r="X3020" s="47"/>
    </row>
    <row r="3021">
      <c r="V3021" s="45"/>
      <c r="W3021" s="47"/>
      <c r="X3021" s="47"/>
    </row>
    <row r="3022">
      <c r="V3022" s="45"/>
      <c r="W3022" s="47"/>
      <c r="X3022" s="47"/>
    </row>
    <row r="3023">
      <c r="V3023" s="45"/>
      <c r="W3023" s="47"/>
      <c r="X3023" s="47"/>
    </row>
    <row r="3024">
      <c r="V3024" s="45"/>
      <c r="W3024" s="47"/>
      <c r="X3024" s="47"/>
    </row>
    <row r="3025">
      <c r="V3025" s="45"/>
      <c r="W3025" s="47"/>
      <c r="X3025" s="47"/>
    </row>
    <row r="3026">
      <c r="V3026" s="45"/>
      <c r="W3026" s="47"/>
      <c r="X3026" s="47"/>
    </row>
    <row r="3027">
      <c r="V3027" s="45"/>
      <c r="W3027" s="47"/>
      <c r="X3027" s="47"/>
    </row>
    <row r="3028">
      <c r="V3028" s="45"/>
      <c r="W3028" s="47"/>
      <c r="X3028" s="47"/>
    </row>
    <row r="3029">
      <c r="V3029" s="45"/>
      <c r="W3029" s="47"/>
      <c r="X3029" s="47"/>
    </row>
    <row r="3030">
      <c r="V3030" s="45"/>
      <c r="W3030" s="47"/>
      <c r="X3030" s="47"/>
    </row>
    <row r="3031">
      <c r="V3031" s="45"/>
      <c r="W3031" s="47"/>
      <c r="X3031" s="47"/>
    </row>
    <row r="3032">
      <c r="V3032" s="45"/>
      <c r="W3032" s="47"/>
      <c r="X3032" s="47"/>
    </row>
    <row r="3033">
      <c r="V3033" s="45"/>
      <c r="W3033" s="47"/>
      <c r="X3033" s="47"/>
    </row>
    <row r="3034">
      <c r="V3034" s="45"/>
      <c r="W3034" s="47"/>
      <c r="X3034" s="47"/>
    </row>
    <row r="3035">
      <c r="V3035" s="45"/>
      <c r="W3035" s="47"/>
      <c r="X3035" s="47"/>
    </row>
    <row r="3036">
      <c r="V3036" s="45"/>
      <c r="W3036" s="47"/>
      <c r="X3036" s="47"/>
    </row>
    <row r="3037">
      <c r="V3037" s="45"/>
      <c r="W3037" s="47"/>
      <c r="X3037" s="47"/>
    </row>
    <row r="3038">
      <c r="V3038" s="45"/>
      <c r="W3038" s="47"/>
      <c r="X3038" s="47"/>
    </row>
    <row r="3039">
      <c r="V3039" s="45"/>
      <c r="W3039" s="47"/>
      <c r="X3039" s="47"/>
    </row>
    <row r="3040">
      <c r="V3040" s="45"/>
      <c r="W3040" s="47"/>
      <c r="X3040" s="47"/>
    </row>
    <row r="3041">
      <c r="V3041" s="45"/>
      <c r="W3041" s="47"/>
      <c r="X3041" s="47"/>
    </row>
    <row r="3042">
      <c r="V3042" s="45"/>
      <c r="W3042" s="47"/>
      <c r="X3042" s="47"/>
    </row>
    <row r="3043">
      <c r="V3043" s="45"/>
      <c r="W3043" s="47"/>
      <c r="X3043" s="47"/>
    </row>
    <row r="3044">
      <c r="V3044" s="45"/>
      <c r="W3044" s="47"/>
      <c r="X3044" s="47"/>
    </row>
    <row r="3045">
      <c r="V3045" s="45"/>
      <c r="W3045" s="47"/>
      <c r="X3045" s="47"/>
    </row>
    <row r="3046">
      <c r="V3046" s="45"/>
      <c r="W3046" s="47"/>
      <c r="X3046" s="47"/>
    </row>
    <row r="3047">
      <c r="V3047" s="45"/>
      <c r="W3047" s="47"/>
      <c r="X3047" s="47"/>
    </row>
    <row r="3048">
      <c r="V3048" s="45"/>
      <c r="W3048" s="47"/>
      <c r="X3048" s="47"/>
    </row>
    <row r="3049">
      <c r="V3049" s="45"/>
      <c r="W3049" s="47"/>
      <c r="X3049" s="47"/>
    </row>
    <row r="3050">
      <c r="V3050" s="45"/>
      <c r="W3050" s="47"/>
      <c r="X3050" s="47"/>
    </row>
    <row r="3051">
      <c r="V3051" s="45"/>
      <c r="W3051" s="47"/>
      <c r="X3051" s="47"/>
    </row>
    <row r="3052">
      <c r="V3052" s="45"/>
      <c r="W3052" s="47"/>
      <c r="X3052" s="47"/>
    </row>
    <row r="3053">
      <c r="V3053" s="45"/>
      <c r="W3053" s="47"/>
      <c r="X3053" s="47"/>
    </row>
    <row r="3054">
      <c r="V3054" s="45"/>
      <c r="W3054" s="47"/>
      <c r="X3054" s="47"/>
    </row>
    <row r="3055">
      <c r="V3055" s="45"/>
      <c r="W3055" s="47"/>
      <c r="X3055" s="47"/>
    </row>
    <row r="3056">
      <c r="V3056" s="45"/>
      <c r="W3056" s="47"/>
      <c r="X3056" s="47"/>
    </row>
    <row r="3057">
      <c r="V3057" s="45"/>
      <c r="W3057" s="47"/>
      <c r="X3057" s="47"/>
    </row>
    <row r="3058">
      <c r="V3058" s="45"/>
      <c r="W3058" s="47"/>
      <c r="X3058" s="47"/>
    </row>
    <row r="3059">
      <c r="V3059" s="45"/>
      <c r="W3059" s="47"/>
      <c r="X3059" s="47"/>
    </row>
    <row r="3060">
      <c r="V3060" s="45"/>
      <c r="W3060" s="47"/>
      <c r="X3060" s="47"/>
    </row>
    <row r="3061">
      <c r="V3061" s="45"/>
      <c r="W3061" s="47"/>
      <c r="X3061" s="47"/>
    </row>
    <row r="3062">
      <c r="V3062" s="45"/>
      <c r="W3062" s="47"/>
      <c r="X3062" s="47"/>
    </row>
    <row r="3063">
      <c r="V3063" s="45"/>
      <c r="W3063" s="47"/>
      <c r="X3063" s="47"/>
    </row>
    <row r="3064">
      <c r="V3064" s="45"/>
      <c r="W3064" s="47"/>
      <c r="X3064" s="47"/>
    </row>
    <row r="3065">
      <c r="V3065" s="45"/>
      <c r="W3065" s="47"/>
      <c r="X3065" s="47"/>
    </row>
    <row r="3066">
      <c r="V3066" s="45"/>
      <c r="W3066" s="47"/>
      <c r="X3066" s="47"/>
    </row>
    <row r="3067">
      <c r="V3067" s="45"/>
      <c r="W3067" s="47"/>
      <c r="X3067" s="47"/>
    </row>
    <row r="3068">
      <c r="V3068" s="45"/>
      <c r="W3068" s="47"/>
      <c r="X3068" s="47"/>
    </row>
    <row r="3069">
      <c r="V3069" s="45"/>
      <c r="W3069" s="47"/>
      <c r="X3069" s="47"/>
    </row>
    <row r="3070">
      <c r="V3070" s="45"/>
      <c r="W3070" s="47"/>
      <c r="X3070" s="47"/>
    </row>
    <row r="3071">
      <c r="V3071" s="45"/>
      <c r="W3071" s="47"/>
      <c r="X3071" s="47"/>
    </row>
    <row r="3072">
      <c r="V3072" s="45"/>
      <c r="W3072" s="47"/>
      <c r="X3072" s="47"/>
    </row>
    <row r="3073">
      <c r="V3073" s="45"/>
      <c r="W3073" s="47"/>
      <c r="X3073" s="47"/>
    </row>
    <row r="3074">
      <c r="V3074" s="45"/>
      <c r="W3074" s="47"/>
      <c r="X3074" s="47"/>
    </row>
    <row r="3075">
      <c r="V3075" s="45"/>
      <c r="W3075" s="47"/>
      <c r="X3075" s="47"/>
    </row>
    <row r="3076">
      <c r="V3076" s="45"/>
      <c r="W3076" s="47"/>
      <c r="X3076" s="47"/>
    </row>
    <row r="3077">
      <c r="V3077" s="45"/>
      <c r="W3077" s="47"/>
      <c r="X3077" s="47"/>
    </row>
    <row r="3078">
      <c r="V3078" s="45"/>
      <c r="W3078" s="47"/>
      <c r="X3078" s="47"/>
    </row>
    <row r="3079">
      <c r="V3079" s="45"/>
      <c r="W3079" s="47"/>
      <c r="X3079" s="47"/>
    </row>
    <row r="3080">
      <c r="V3080" s="45"/>
      <c r="W3080" s="47"/>
      <c r="X3080" s="47"/>
    </row>
    <row r="3081">
      <c r="V3081" s="45"/>
      <c r="W3081" s="47"/>
      <c r="X3081" s="47"/>
    </row>
    <row r="3082">
      <c r="V3082" s="45"/>
      <c r="W3082" s="47"/>
      <c r="X3082" s="47"/>
    </row>
    <row r="3083">
      <c r="V3083" s="45"/>
      <c r="W3083" s="47"/>
      <c r="X3083" s="47"/>
    </row>
    <row r="3084">
      <c r="V3084" s="45"/>
      <c r="W3084" s="47"/>
      <c r="X3084" s="47"/>
    </row>
    <row r="3085">
      <c r="V3085" s="45"/>
      <c r="W3085" s="47"/>
      <c r="X3085" s="47"/>
    </row>
    <row r="3086">
      <c r="V3086" s="45"/>
      <c r="W3086" s="47"/>
      <c r="X3086" s="47"/>
    </row>
    <row r="3087">
      <c r="V3087" s="45"/>
      <c r="W3087" s="47"/>
      <c r="X3087" s="47"/>
    </row>
    <row r="3088">
      <c r="V3088" s="45"/>
      <c r="W3088" s="47"/>
      <c r="X3088" s="47"/>
    </row>
    <row r="3089">
      <c r="V3089" s="45"/>
      <c r="W3089" s="47"/>
      <c r="X3089" s="47"/>
    </row>
    <row r="3090">
      <c r="V3090" s="45"/>
      <c r="W3090" s="47"/>
      <c r="X3090" s="47"/>
    </row>
    <row r="3091">
      <c r="V3091" s="45"/>
      <c r="W3091" s="47"/>
      <c r="X3091" s="47"/>
    </row>
    <row r="3092">
      <c r="V3092" s="45"/>
      <c r="W3092" s="47"/>
      <c r="X3092" s="47"/>
    </row>
    <row r="3093">
      <c r="V3093" s="45"/>
      <c r="W3093" s="47"/>
      <c r="X3093" s="47"/>
    </row>
    <row r="3094">
      <c r="V3094" s="45"/>
      <c r="W3094" s="47"/>
      <c r="X3094" s="47"/>
    </row>
    <row r="3095">
      <c r="V3095" s="45"/>
      <c r="W3095" s="47"/>
      <c r="X3095" s="47"/>
    </row>
    <row r="3096">
      <c r="V3096" s="45"/>
      <c r="W3096" s="47"/>
      <c r="X3096" s="47"/>
    </row>
    <row r="3097">
      <c r="V3097" s="45"/>
      <c r="W3097" s="47"/>
      <c r="X3097" s="47"/>
    </row>
    <row r="3098">
      <c r="V3098" s="45"/>
      <c r="W3098" s="47"/>
      <c r="X3098" s="47"/>
    </row>
    <row r="3099">
      <c r="V3099" s="45"/>
      <c r="W3099" s="47"/>
      <c r="X3099" s="47"/>
    </row>
    <row r="3100">
      <c r="V3100" s="45"/>
      <c r="W3100" s="47"/>
      <c r="X3100" s="47"/>
    </row>
    <row r="3101">
      <c r="V3101" s="45"/>
      <c r="W3101" s="47"/>
      <c r="X3101" s="47"/>
    </row>
    <row r="3102">
      <c r="V3102" s="45"/>
      <c r="W3102" s="47"/>
      <c r="X3102" s="47"/>
    </row>
    <row r="3103">
      <c r="V3103" s="45"/>
      <c r="W3103" s="47"/>
      <c r="X3103" s="47"/>
    </row>
    <row r="3104">
      <c r="V3104" s="45"/>
      <c r="W3104" s="47"/>
      <c r="X3104" s="47"/>
    </row>
    <row r="3105">
      <c r="V3105" s="45"/>
      <c r="W3105" s="47"/>
      <c r="X3105" s="47"/>
    </row>
    <row r="3106">
      <c r="V3106" s="45"/>
      <c r="W3106" s="47"/>
      <c r="X3106" s="47"/>
    </row>
    <row r="3107">
      <c r="V3107" s="45"/>
      <c r="W3107" s="47"/>
      <c r="X3107" s="47"/>
    </row>
    <row r="3108">
      <c r="V3108" s="45"/>
      <c r="W3108" s="47"/>
      <c r="X3108" s="47"/>
    </row>
    <row r="3109">
      <c r="V3109" s="45"/>
      <c r="W3109" s="47"/>
      <c r="X3109" s="47"/>
    </row>
    <row r="3110">
      <c r="V3110" s="45"/>
      <c r="W3110" s="47"/>
      <c r="X3110" s="47"/>
    </row>
    <row r="3111">
      <c r="V3111" s="45"/>
      <c r="W3111" s="47"/>
      <c r="X3111" s="47"/>
    </row>
    <row r="3112">
      <c r="V3112" s="45"/>
      <c r="W3112" s="47"/>
      <c r="X3112" s="47"/>
    </row>
    <row r="3113">
      <c r="V3113" s="45"/>
      <c r="W3113" s="47"/>
      <c r="X3113" s="47"/>
    </row>
    <row r="3114">
      <c r="V3114" s="45"/>
      <c r="W3114" s="47"/>
      <c r="X3114" s="47"/>
    </row>
    <row r="3115">
      <c r="V3115" s="45"/>
      <c r="W3115" s="47"/>
      <c r="X3115" s="47"/>
    </row>
    <row r="3116">
      <c r="V3116" s="45"/>
      <c r="W3116" s="47"/>
      <c r="X3116" s="47"/>
    </row>
    <row r="3117">
      <c r="V3117" s="45"/>
      <c r="W3117" s="47"/>
      <c r="X3117" s="47"/>
    </row>
    <row r="3118">
      <c r="V3118" s="45"/>
      <c r="W3118" s="47"/>
      <c r="X3118" s="47"/>
    </row>
    <row r="3119">
      <c r="V3119" s="45"/>
      <c r="W3119" s="47"/>
      <c r="X3119" s="47"/>
    </row>
    <row r="3120">
      <c r="V3120" s="45"/>
      <c r="W3120" s="47"/>
      <c r="X3120" s="47"/>
    </row>
    <row r="3121">
      <c r="V3121" s="45"/>
      <c r="W3121" s="47"/>
      <c r="X3121" s="47"/>
    </row>
    <row r="3122">
      <c r="V3122" s="45"/>
      <c r="W3122" s="47"/>
      <c r="X3122" s="47"/>
    </row>
    <row r="3123">
      <c r="V3123" s="45"/>
      <c r="W3123" s="47"/>
      <c r="X3123" s="47"/>
    </row>
    <row r="3124">
      <c r="V3124" s="45"/>
      <c r="W3124" s="47"/>
      <c r="X3124" s="47"/>
    </row>
    <row r="3125">
      <c r="V3125" s="45"/>
      <c r="W3125" s="47"/>
      <c r="X3125" s="47"/>
    </row>
    <row r="3126">
      <c r="V3126" s="45"/>
      <c r="W3126" s="47"/>
      <c r="X3126" s="47"/>
    </row>
    <row r="3127">
      <c r="V3127" s="45"/>
      <c r="W3127" s="47"/>
      <c r="X3127" s="47"/>
    </row>
    <row r="3128">
      <c r="V3128" s="45"/>
      <c r="W3128" s="47"/>
      <c r="X3128" s="47"/>
    </row>
    <row r="3129">
      <c r="V3129" s="45"/>
      <c r="W3129" s="47"/>
      <c r="X3129" s="47"/>
    </row>
    <row r="3130">
      <c r="V3130" s="45"/>
      <c r="W3130" s="47"/>
      <c r="X3130" s="47"/>
    </row>
    <row r="3131">
      <c r="V3131" s="45"/>
      <c r="W3131" s="47"/>
      <c r="X3131" s="47"/>
    </row>
    <row r="3132">
      <c r="V3132" s="45"/>
      <c r="W3132" s="47"/>
      <c r="X3132" s="47"/>
    </row>
    <row r="3133">
      <c r="V3133" s="45"/>
      <c r="W3133" s="47"/>
      <c r="X3133" s="47"/>
    </row>
    <row r="3134">
      <c r="V3134" s="45"/>
      <c r="W3134" s="47"/>
      <c r="X3134" s="47"/>
    </row>
    <row r="3135">
      <c r="V3135" s="45"/>
      <c r="W3135" s="47"/>
      <c r="X3135" s="47"/>
    </row>
    <row r="3136">
      <c r="V3136" s="45"/>
      <c r="W3136" s="47"/>
      <c r="X3136" s="47"/>
    </row>
    <row r="3137">
      <c r="V3137" s="45"/>
      <c r="W3137" s="47"/>
      <c r="X3137" s="47"/>
    </row>
    <row r="3138">
      <c r="V3138" s="45"/>
      <c r="W3138" s="47"/>
      <c r="X3138" s="47"/>
    </row>
    <row r="3139">
      <c r="V3139" s="45"/>
      <c r="W3139" s="47"/>
      <c r="X3139" s="47"/>
    </row>
    <row r="3140">
      <c r="V3140" s="45"/>
      <c r="W3140" s="47"/>
      <c r="X3140" s="47"/>
    </row>
    <row r="3141">
      <c r="V3141" s="45"/>
      <c r="W3141" s="47"/>
      <c r="X3141" s="47"/>
    </row>
    <row r="3142">
      <c r="V3142" s="45"/>
      <c r="W3142" s="47"/>
      <c r="X3142" s="47"/>
    </row>
    <row r="3143">
      <c r="V3143" s="45"/>
      <c r="W3143" s="47"/>
      <c r="X3143" s="47"/>
    </row>
    <row r="3144">
      <c r="V3144" s="45"/>
      <c r="W3144" s="47"/>
      <c r="X3144" s="47"/>
    </row>
    <row r="3145">
      <c r="V3145" s="45"/>
      <c r="W3145" s="47"/>
      <c r="X3145" s="47"/>
    </row>
    <row r="3146">
      <c r="V3146" s="45"/>
      <c r="W3146" s="47"/>
      <c r="X3146" s="47"/>
    </row>
    <row r="3147">
      <c r="V3147" s="45"/>
      <c r="W3147" s="47"/>
      <c r="X3147" s="47"/>
    </row>
    <row r="3148">
      <c r="V3148" s="45"/>
      <c r="W3148" s="47"/>
      <c r="X3148" s="47"/>
    </row>
    <row r="3149">
      <c r="V3149" s="45"/>
      <c r="W3149" s="47"/>
      <c r="X3149" s="47"/>
    </row>
    <row r="3150">
      <c r="V3150" s="45"/>
      <c r="W3150" s="47"/>
      <c r="X3150" s="47"/>
    </row>
    <row r="3151">
      <c r="V3151" s="45"/>
      <c r="W3151" s="47"/>
      <c r="X3151" s="47"/>
    </row>
    <row r="3152">
      <c r="V3152" s="45"/>
      <c r="W3152" s="47"/>
      <c r="X3152" s="47"/>
    </row>
    <row r="3153">
      <c r="V3153" s="45"/>
      <c r="W3153" s="47"/>
      <c r="X3153" s="47"/>
    </row>
    <row r="3154">
      <c r="V3154" s="45"/>
      <c r="W3154" s="47"/>
      <c r="X3154" s="47"/>
    </row>
    <row r="3155">
      <c r="V3155" s="45"/>
      <c r="W3155" s="47"/>
      <c r="X3155" s="47"/>
    </row>
    <row r="3156">
      <c r="V3156" s="45"/>
      <c r="W3156" s="47"/>
      <c r="X3156" s="47"/>
    </row>
    <row r="3157">
      <c r="V3157" s="45"/>
      <c r="W3157" s="47"/>
      <c r="X3157" s="47"/>
    </row>
    <row r="3158">
      <c r="V3158" s="45"/>
      <c r="W3158" s="47"/>
      <c r="X3158" s="47"/>
    </row>
    <row r="3159">
      <c r="V3159" s="45"/>
      <c r="W3159" s="47"/>
      <c r="X3159" s="47"/>
    </row>
    <row r="3160">
      <c r="V3160" s="45"/>
      <c r="W3160" s="47"/>
      <c r="X3160" s="47"/>
    </row>
    <row r="3161">
      <c r="V3161" s="45"/>
      <c r="W3161" s="47"/>
      <c r="X3161" s="47"/>
    </row>
    <row r="3162">
      <c r="V3162" s="45"/>
      <c r="W3162" s="47"/>
      <c r="X3162" s="47"/>
    </row>
    <row r="3163">
      <c r="V3163" s="45"/>
      <c r="W3163" s="47"/>
      <c r="X3163" s="47"/>
    </row>
    <row r="3164">
      <c r="V3164" s="45"/>
      <c r="W3164" s="47"/>
      <c r="X3164" s="47"/>
    </row>
    <row r="3165">
      <c r="V3165" s="45"/>
      <c r="W3165" s="47"/>
      <c r="X3165" s="47"/>
    </row>
    <row r="3166">
      <c r="V3166" s="45"/>
      <c r="W3166" s="47"/>
      <c r="X3166" s="47"/>
    </row>
    <row r="3167">
      <c r="V3167" s="45"/>
      <c r="W3167" s="47"/>
      <c r="X3167" s="47"/>
    </row>
    <row r="3168">
      <c r="V3168" s="45"/>
      <c r="W3168" s="47"/>
      <c r="X3168" s="47"/>
    </row>
    <row r="3169">
      <c r="V3169" s="45"/>
      <c r="W3169" s="47"/>
      <c r="X3169" s="47"/>
    </row>
    <row r="3170">
      <c r="V3170" s="45"/>
      <c r="W3170" s="47"/>
      <c r="X3170" s="47"/>
    </row>
    <row r="3171">
      <c r="V3171" s="45"/>
      <c r="W3171" s="47"/>
      <c r="X3171" s="47"/>
    </row>
    <row r="3172">
      <c r="V3172" s="45"/>
      <c r="W3172" s="47"/>
      <c r="X3172" s="47"/>
    </row>
    <row r="3173">
      <c r="V3173" s="45"/>
      <c r="W3173" s="47"/>
      <c r="X3173" s="47"/>
    </row>
    <row r="3174">
      <c r="V3174" s="45"/>
      <c r="W3174" s="47"/>
      <c r="X3174" s="47"/>
    </row>
    <row r="3175">
      <c r="V3175" s="45"/>
      <c r="W3175" s="47"/>
      <c r="X3175" s="47"/>
    </row>
    <row r="3176">
      <c r="V3176" s="45"/>
      <c r="W3176" s="47"/>
      <c r="X3176" s="47"/>
    </row>
    <row r="3177">
      <c r="V3177" s="45"/>
      <c r="W3177" s="47"/>
      <c r="X3177" s="47"/>
    </row>
    <row r="3178">
      <c r="V3178" s="45"/>
      <c r="W3178" s="47"/>
      <c r="X3178" s="47"/>
    </row>
    <row r="3179">
      <c r="V3179" s="45"/>
      <c r="W3179" s="47"/>
      <c r="X3179" s="47"/>
    </row>
    <row r="3180">
      <c r="V3180" s="45"/>
      <c r="W3180" s="47"/>
      <c r="X3180" s="47"/>
    </row>
    <row r="3181">
      <c r="V3181" s="45"/>
      <c r="W3181" s="47"/>
      <c r="X3181" s="47"/>
    </row>
    <row r="3182">
      <c r="V3182" s="45"/>
      <c r="W3182" s="47"/>
      <c r="X3182" s="47"/>
    </row>
    <row r="3183">
      <c r="V3183" s="45"/>
      <c r="W3183" s="47"/>
      <c r="X3183" s="47"/>
    </row>
    <row r="3184">
      <c r="V3184" s="45"/>
      <c r="W3184" s="47"/>
      <c r="X3184" s="47"/>
    </row>
    <row r="3185">
      <c r="V3185" s="45"/>
      <c r="W3185" s="47"/>
      <c r="X3185" s="47"/>
    </row>
    <row r="3186">
      <c r="V3186" s="45"/>
      <c r="W3186" s="47"/>
      <c r="X3186" s="47"/>
    </row>
    <row r="3187">
      <c r="V3187" s="45"/>
      <c r="W3187" s="47"/>
      <c r="X3187" s="47"/>
    </row>
    <row r="3188">
      <c r="V3188" s="45"/>
      <c r="W3188" s="47"/>
      <c r="X3188" s="47"/>
    </row>
    <row r="3189">
      <c r="V3189" s="45"/>
      <c r="W3189" s="47"/>
      <c r="X3189" s="47"/>
    </row>
    <row r="3190">
      <c r="V3190" s="45"/>
      <c r="W3190" s="47"/>
      <c r="X3190" s="47"/>
    </row>
    <row r="3191">
      <c r="V3191" s="45"/>
      <c r="W3191" s="47"/>
      <c r="X3191" s="47"/>
    </row>
    <row r="3192">
      <c r="V3192" s="45"/>
      <c r="W3192" s="47"/>
      <c r="X3192" s="47"/>
    </row>
    <row r="3193">
      <c r="V3193" s="45"/>
      <c r="W3193" s="47"/>
      <c r="X3193" s="47"/>
    </row>
    <row r="3194">
      <c r="V3194" s="45"/>
      <c r="W3194" s="47"/>
      <c r="X3194" s="47"/>
    </row>
    <row r="3195">
      <c r="V3195" s="45"/>
      <c r="W3195" s="47"/>
      <c r="X3195" s="47"/>
    </row>
    <row r="3196">
      <c r="V3196" s="45"/>
      <c r="W3196" s="47"/>
      <c r="X3196" s="47"/>
    </row>
    <row r="3197">
      <c r="V3197" s="45"/>
      <c r="W3197" s="47"/>
      <c r="X3197" s="47"/>
    </row>
    <row r="3198">
      <c r="V3198" s="45"/>
      <c r="W3198" s="47"/>
      <c r="X3198" s="47"/>
    </row>
    <row r="3199">
      <c r="V3199" s="45"/>
      <c r="W3199" s="47"/>
      <c r="X3199" s="47"/>
    </row>
    <row r="3200">
      <c r="V3200" s="45"/>
      <c r="W3200" s="47"/>
      <c r="X3200" s="47"/>
    </row>
    <row r="3201">
      <c r="V3201" s="45"/>
      <c r="W3201" s="47"/>
      <c r="X3201" s="47"/>
    </row>
    <row r="3202">
      <c r="V3202" s="45"/>
      <c r="W3202" s="47"/>
      <c r="X3202" s="47"/>
    </row>
    <row r="3203">
      <c r="V3203" s="45"/>
      <c r="W3203" s="47"/>
      <c r="X3203" s="47"/>
    </row>
    <row r="3204">
      <c r="V3204" s="45"/>
      <c r="W3204" s="47"/>
      <c r="X3204" s="47"/>
    </row>
    <row r="3205">
      <c r="V3205" s="45"/>
      <c r="W3205" s="47"/>
      <c r="X3205" s="47"/>
    </row>
    <row r="3206">
      <c r="V3206" s="45"/>
      <c r="W3206" s="47"/>
      <c r="X3206" s="47"/>
    </row>
    <row r="3207">
      <c r="V3207" s="45"/>
      <c r="W3207" s="47"/>
      <c r="X3207" s="47"/>
    </row>
    <row r="3208">
      <c r="V3208" s="45"/>
      <c r="W3208" s="47"/>
      <c r="X3208" s="47"/>
    </row>
    <row r="3209">
      <c r="V3209" s="45"/>
      <c r="W3209" s="47"/>
      <c r="X3209" s="47"/>
    </row>
    <row r="3210">
      <c r="V3210" s="45"/>
      <c r="W3210" s="47"/>
      <c r="X3210" s="47"/>
    </row>
    <row r="3211">
      <c r="V3211" s="45"/>
      <c r="W3211" s="47"/>
      <c r="X3211" s="47"/>
    </row>
    <row r="3212">
      <c r="V3212" s="45"/>
      <c r="W3212" s="47"/>
      <c r="X3212" s="47"/>
    </row>
    <row r="3213">
      <c r="V3213" s="45"/>
      <c r="W3213" s="47"/>
      <c r="X3213" s="47"/>
    </row>
    <row r="3214">
      <c r="V3214" s="45"/>
      <c r="W3214" s="47"/>
      <c r="X3214" s="47"/>
    </row>
    <row r="3215">
      <c r="V3215" s="45"/>
      <c r="W3215" s="47"/>
      <c r="X3215" s="47"/>
    </row>
    <row r="3216">
      <c r="V3216" s="45"/>
      <c r="W3216" s="47"/>
      <c r="X3216" s="47"/>
    </row>
    <row r="3217">
      <c r="V3217" s="45"/>
      <c r="W3217" s="47"/>
      <c r="X3217" s="47"/>
    </row>
    <row r="3218">
      <c r="V3218" s="45"/>
      <c r="W3218" s="47"/>
      <c r="X3218" s="47"/>
    </row>
    <row r="3219">
      <c r="V3219" s="45"/>
      <c r="W3219" s="47"/>
      <c r="X3219" s="47"/>
    </row>
    <row r="3220">
      <c r="V3220" s="45"/>
      <c r="W3220" s="47"/>
      <c r="X3220" s="47"/>
    </row>
    <row r="3221">
      <c r="V3221" s="45"/>
      <c r="W3221" s="47"/>
      <c r="X3221" s="47"/>
    </row>
    <row r="3222">
      <c r="V3222" s="45"/>
      <c r="W3222" s="47"/>
      <c r="X3222" s="47"/>
    </row>
    <row r="3223">
      <c r="V3223" s="45"/>
      <c r="W3223" s="47"/>
      <c r="X3223" s="47"/>
    </row>
    <row r="3224">
      <c r="V3224" s="45"/>
      <c r="W3224" s="47"/>
      <c r="X3224" s="47"/>
    </row>
    <row r="3225">
      <c r="V3225" s="45"/>
      <c r="W3225" s="47"/>
      <c r="X3225" s="47"/>
    </row>
    <row r="3226">
      <c r="V3226" s="45"/>
      <c r="W3226" s="47"/>
      <c r="X3226" s="47"/>
    </row>
    <row r="3227">
      <c r="V3227" s="45"/>
      <c r="W3227" s="47"/>
      <c r="X3227" s="47"/>
    </row>
    <row r="3228">
      <c r="V3228" s="45"/>
      <c r="W3228" s="47"/>
      <c r="X3228" s="47"/>
    </row>
    <row r="3229">
      <c r="V3229" s="45"/>
      <c r="W3229" s="47"/>
      <c r="X3229" s="47"/>
    </row>
    <row r="3230">
      <c r="V3230" s="45"/>
      <c r="W3230" s="47"/>
      <c r="X3230" s="47"/>
    </row>
    <row r="3231">
      <c r="V3231" s="45"/>
      <c r="W3231" s="47"/>
      <c r="X3231" s="47"/>
    </row>
    <row r="3232">
      <c r="V3232" s="45"/>
      <c r="W3232" s="47"/>
      <c r="X3232" s="47"/>
    </row>
    <row r="3233">
      <c r="V3233" s="45"/>
      <c r="W3233" s="47"/>
      <c r="X3233" s="47"/>
    </row>
    <row r="3234">
      <c r="V3234" s="45"/>
      <c r="W3234" s="47"/>
      <c r="X3234" s="47"/>
    </row>
    <row r="3235">
      <c r="V3235" s="45"/>
      <c r="W3235" s="47"/>
      <c r="X3235" s="47"/>
    </row>
    <row r="3236">
      <c r="V3236" s="45"/>
      <c r="W3236" s="47"/>
      <c r="X3236" s="47"/>
    </row>
    <row r="3237">
      <c r="V3237" s="45"/>
      <c r="W3237" s="47"/>
      <c r="X3237" s="47"/>
    </row>
    <row r="3238">
      <c r="V3238" s="45"/>
      <c r="W3238" s="47"/>
      <c r="X3238" s="47"/>
    </row>
    <row r="3239">
      <c r="V3239" s="45"/>
      <c r="W3239" s="47"/>
      <c r="X3239" s="47"/>
    </row>
    <row r="3240">
      <c r="V3240" s="45"/>
      <c r="W3240" s="47"/>
      <c r="X3240" s="47"/>
    </row>
    <row r="3241">
      <c r="V3241" s="45"/>
      <c r="W3241" s="47"/>
      <c r="X3241" s="47"/>
    </row>
    <row r="3242">
      <c r="V3242" s="45"/>
      <c r="W3242" s="47"/>
      <c r="X3242" s="47"/>
    </row>
    <row r="3243">
      <c r="V3243" s="45"/>
      <c r="W3243" s="47"/>
      <c r="X3243" s="47"/>
    </row>
    <row r="3244">
      <c r="V3244" s="45"/>
      <c r="W3244" s="47"/>
      <c r="X3244" s="47"/>
    </row>
    <row r="3245">
      <c r="V3245" s="45"/>
      <c r="W3245" s="47"/>
      <c r="X3245" s="47"/>
    </row>
    <row r="3246">
      <c r="V3246" s="45"/>
      <c r="W3246" s="47"/>
      <c r="X3246" s="47"/>
    </row>
    <row r="3247">
      <c r="V3247" s="45"/>
      <c r="W3247" s="47"/>
      <c r="X3247" s="47"/>
    </row>
    <row r="3248">
      <c r="V3248" s="45"/>
      <c r="W3248" s="47"/>
      <c r="X3248" s="47"/>
    </row>
    <row r="3249">
      <c r="V3249" s="45"/>
      <c r="W3249" s="47"/>
      <c r="X3249" s="47"/>
    </row>
    <row r="3250">
      <c r="V3250" s="45"/>
      <c r="W3250" s="47"/>
      <c r="X3250" s="47"/>
    </row>
    <row r="3251">
      <c r="V3251" s="45"/>
      <c r="W3251" s="47"/>
      <c r="X3251" s="47"/>
    </row>
    <row r="3252">
      <c r="V3252" s="45"/>
      <c r="W3252" s="47"/>
      <c r="X3252" s="47"/>
    </row>
    <row r="3253">
      <c r="V3253" s="45"/>
      <c r="W3253" s="47"/>
      <c r="X3253" s="47"/>
    </row>
    <row r="3254">
      <c r="V3254" s="45"/>
      <c r="W3254" s="47"/>
      <c r="X3254" s="47"/>
    </row>
    <row r="3255">
      <c r="V3255" s="45"/>
      <c r="W3255" s="47"/>
      <c r="X3255" s="47"/>
    </row>
    <row r="3256">
      <c r="V3256" s="45"/>
      <c r="W3256" s="47"/>
      <c r="X3256" s="47"/>
    </row>
    <row r="3257">
      <c r="V3257" s="45"/>
      <c r="W3257" s="47"/>
      <c r="X3257" s="47"/>
    </row>
    <row r="3258">
      <c r="V3258" s="45"/>
      <c r="W3258" s="47"/>
      <c r="X3258" s="47"/>
    </row>
    <row r="3259">
      <c r="V3259" s="45"/>
      <c r="W3259" s="47"/>
      <c r="X3259" s="47"/>
    </row>
    <row r="3260">
      <c r="V3260" s="45"/>
      <c r="W3260" s="47"/>
      <c r="X3260" s="47"/>
    </row>
    <row r="3261">
      <c r="V3261" s="45"/>
      <c r="W3261" s="47"/>
      <c r="X3261" s="47"/>
    </row>
    <row r="3262">
      <c r="V3262" s="45"/>
      <c r="W3262" s="47"/>
      <c r="X3262" s="47"/>
    </row>
    <row r="3263">
      <c r="V3263" s="45"/>
      <c r="W3263" s="47"/>
      <c r="X3263" s="47"/>
    </row>
    <row r="3264">
      <c r="V3264" s="45"/>
      <c r="W3264" s="47"/>
      <c r="X3264" s="47"/>
    </row>
    <row r="3265">
      <c r="V3265" s="45"/>
      <c r="W3265" s="47"/>
      <c r="X3265" s="47"/>
    </row>
    <row r="3266">
      <c r="V3266" s="45"/>
      <c r="W3266" s="47"/>
      <c r="X3266" s="47"/>
    </row>
    <row r="3267">
      <c r="V3267" s="45"/>
      <c r="W3267" s="47"/>
      <c r="X3267" s="47"/>
    </row>
    <row r="3268">
      <c r="V3268" s="45"/>
      <c r="W3268" s="47"/>
      <c r="X3268" s="47"/>
    </row>
    <row r="3269">
      <c r="V3269" s="45"/>
      <c r="W3269" s="47"/>
      <c r="X3269" s="47"/>
    </row>
    <row r="3270">
      <c r="V3270" s="45"/>
      <c r="W3270" s="47"/>
      <c r="X3270" s="47"/>
    </row>
    <row r="3271">
      <c r="V3271" s="45"/>
      <c r="W3271" s="47"/>
      <c r="X3271" s="47"/>
    </row>
    <row r="3272">
      <c r="V3272" s="45"/>
      <c r="W3272" s="47"/>
      <c r="X3272" s="47"/>
    </row>
    <row r="3273">
      <c r="V3273" s="45"/>
      <c r="W3273" s="47"/>
      <c r="X3273" s="47"/>
    </row>
    <row r="3274">
      <c r="V3274" s="45"/>
      <c r="W3274" s="47"/>
      <c r="X3274" s="47"/>
    </row>
    <row r="3275">
      <c r="V3275" s="45"/>
      <c r="W3275" s="47"/>
      <c r="X3275" s="47"/>
    </row>
    <row r="3276">
      <c r="V3276" s="45"/>
      <c r="W3276" s="47"/>
      <c r="X3276" s="47"/>
    </row>
    <row r="3277">
      <c r="V3277" s="45"/>
      <c r="W3277" s="47"/>
      <c r="X3277" s="47"/>
    </row>
    <row r="3278">
      <c r="V3278" s="45"/>
      <c r="W3278" s="47"/>
      <c r="X3278" s="47"/>
    </row>
    <row r="3279">
      <c r="V3279" s="45"/>
      <c r="W3279" s="47"/>
      <c r="X3279" s="47"/>
    </row>
    <row r="3280">
      <c r="V3280" s="45"/>
      <c r="W3280" s="47"/>
      <c r="X3280" s="47"/>
    </row>
    <row r="3281">
      <c r="V3281" s="45"/>
      <c r="W3281" s="47"/>
      <c r="X3281" s="47"/>
    </row>
    <row r="3282">
      <c r="V3282" s="45"/>
      <c r="W3282" s="47"/>
      <c r="X3282" s="47"/>
    </row>
    <row r="3283">
      <c r="V3283" s="45"/>
      <c r="W3283" s="47"/>
      <c r="X3283" s="47"/>
    </row>
    <row r="3284">
      <c r="V3284" s="45"/>
      <c r="W3284" s="47"/>
      <c r="X3284" s="47"/>
    </row>
    <row r="3285">
      <c r="V3285" s="45"/>
      <c r="W3285" s="47"/>
      <c r="X3285" s="47"/>
    </row>
    <row r="3286">
      <c r="V3286" s="45"/>
      <c r="W3286" s="47"/>
      <c r="X3286" s="47"/>
    </row>
    <row r="3287">
      <c r="V3287" s="45"/>
      <c r="W3287" s="47"/>
      <c r="X3287" s="47"/>
    </row>
    <row r="3288">
      <c r="V3288" s="45"/>
      <c r="W3288" s="47"/>
      <c r="X3288" s="47"/>
    </row>
    <row r="3289">
      <c r="V3289" s="45"/>
      <c r="W3289" s="47"/>
      <c r="X3289" s="47"/>
    </row>
    <row r="3290">
      <c r="V3290" s="45"/>
      <c r="W3290" s="47"/>
      <c r="X3290" s="47"/>
    </row>
    <row r="3291">
      <c r="V3291" s="45"/>
      <c r="W3291" s="47"/>
      <c r="X3291" s="47"/>
    </row>
    <row r="3292">
      <c r="V3292" s="45"/>
      <c r="W3292" s="47"/>
      <c r="X3292" s="47"/>
    </row>
    <row r="3293">
      <c r="V3293" s="45"/>
      <c r="W3293" s="47"/>
      <c r="X3293" s="47"/>
    </row>
    <row r="3294">
      <c r="V3294" s="45"/>
      <c r="W3294" s="47"/>
      <c r="X3294" s="47"/>
    </row>
    <row r="3295">
      <c r="V3295" s="45"/>
      <c r="W3295" s="47"/>
      <c r="X3295" s="47"/>
    </row>
    <row r="3296">
      <c r="V3296" s="45"/>
      <c r="W3296" s="47"/>
      <c r="X3296" s="47"/>
    </row>
    <row r="3297">
      <c r="V3297" s="45"/>
      <c r="W3297" s="47"/>
      <c r="X3297" s="47"/>
    </row>
    <row r="3298">
      <c r="V3298" s="45"/>
      <c r="W3298" s="47"/>
      <c r="X3298" s="47"/>
    </row>
    <row r="3299">
      <c r="V3299" s="45"/>
      <c r="W3299" s="47"/>
      <c r="X3299" s="47"/>
    </row>
    <row r="3300">
      <c r="V3300" s="45"/>
      <c r="W3300" s="47"/>
      <c r="X3300" s="47"/>
    </row>
    <row r="3301">
      <c r="V3301" s="45"/>
      <c r="W3301" s="47"/>
      <c r="X3301" s="47"/>
    </row>
    <row r="3302">
      <c r="V3302" s="45"/>
      <c r="W3302" s="47"/>
      <c r="X3302" s="47"/>
    </row>
    <row r="3303">
      <c r="V3303" s="45"/>
      <c r="W3303" s="47"/>
      <c r="X3303" s="47"/>
    </row>
    <row r="3304">
      <c r="V3304" s="45"/>
      <c r="W3304" s="47"/>
      <c r="X3304" s="47"/>
    </row>
    <row r="3305">
      <c r="V3305" s="45"/>
      <c r="W3305" s="47"/>
      <c r="X3305" s="47"/>
    </row>
    <row r="3306">
      <c r="V3306" s="45"/>
      <c r="W3306" s="47"/>
      <c r="X3306" s="47"/>
    </row>
    <row r="3307">
      <c r="V3307" s="45"/>
      <c r="W3307" s="47"/>
      <c r="X3307" s="47"/>
    </row>
    <row r="3308">
      <c r="V3308" s="45"/>
      <c r="W3308" s="47"/>
      <c r="X3308" s="47"/>
    </row>
    <row r="3309">
      <c r="V3309" s="45"/>
      <c r="W3309" s="47"/>
      <c r="X3309" s="47"/>
    </row>
    <row r="3310">
      <c r="V3310" s="45"/>
      <c r="W3310" s="47"/>
      <c r="X3310" s="47"/>
    </row>
    <row r="3311">
      <c r="V3311" s="45"/>
      <c r="W3311" s="47"/>
      <c r="X3311" s="47"/>
    </row>
    <row r="3312">
      <c r="V3312" s="45"/>
      <c r="W3312" s="47"/>
      <c r="X3312" s="47"/>
    </row>
    <row r="3313">
      <c r="V3313" s="45"/>
      <c r="W3313" s="47"/>
      <c r="X3313" s="47"/>
    </row>
    <row r="3314">
      <c r="V3314" s="45"/>
      <c r="W3314" s="47"/>
      <c r="X3314" s="47"/>
    </row>
    <row r="3315">
      <c r="V3315" s="45"/>
      <c r="W3315" s="47"/>
      <c r="X3315" s="47"/>
    </row>
    <row r="3316">
      <c r="V3316" s="45"/>
      <c r="W3316" s="47"/>
      <c r="X3316" s="47"/>
    </row>
    <row r="3317">
      <c r="V3317" s="45"/>
      <c r="W3317" s="47"/>
      <c r="X3317" s="47"/>
    </row>
    <row r="3318">
      <c r="V3318" s="45"/>
      <c r="W3318" s="47"/>
      <c r="X3318" s="47"/>
    </row>
    <row r="3319">
      <c r="V3319" s="45"/>
      <c r="W3319" s="47"/>
      <c r="X3319" s="47"/>
    </row>
    <row r="3320">
      <c r="V3320" s="45"/>
      <c r="W3320" s="47"/>
      <c r="X3320" s="47"/>
    </row>
    <row r="3321">
      <c r="V3321" s="45"/>
      <c r="W3321" s="47"/>
      <c r="X3321" s="47"/>
    </row>
    <row r="3322">
      <c r="V3322" s="45"/>
      <c r="W3322" s="47"/>
      <c r="X3322" s="47"/>
    </row>
    <row r="3323">
      <c r="V3323" s="45"/>
      <c r="W3323" s="47"/>
      <c r="X3323" s="47"/>
    </row>
    <row r="3324">
      <c r="V3324" s="45"/>
      <c r="W3324" s="47"/>
      <c r="X3324" s="47"/>
    </row>
    <row r="3325">
      <c r="V3325" s="45"/>
      <c r="W3325" s="47"/>
      <c r="X3325" s="47"/>
    </row>
    <row r="3326">
      <c r="V3326" s="45"/>
      <c r="W3326" s="47"/>
      <c r="X3326" s="47"/>
    </row>
    <row r="3327">
      <c r="V3327" s="45"/>
      <c r="W3327" s="47"/>
      <c r="X3327" s="47"/>
    </row>
    <row r="3328">
      <c r="V3328" s="45"/>
      <c r="W3328" s="47"/>
      <c r="X3328" s="47"/>
    </row>
    <row r="3329">
      <c r="V3329" s="45"/>
      <c r="W3329" s="47"/>
      <c r="X3329" s="47"/>
    </row>
    <row r="3330">
      <c r="V3330" s="45"/>
      <c r="W3330" s="47"/>
      <c r="X3330" s="47"/>
    </row>
    <row r="3331">
      <c r="V3331" s="45"/>
      <c r="W3331" s="47"/>
      <c r="X3331" s="47"/>
    </row>
    <row r="3332">
      <c r="V3332" s="45"/>
      <c r="W3332" s="47"/>
      <c r="X3332" s="47"/>
    </row>
    <row r="3333">
      <c r="V3333" s="45"/>
      <c r="W3333" s="47"/>
      <c r="X3333" s="47"/>
    </row>
    <row r="3334">
      <c r="V3334" s="45"/>
      <c r="W3334" s="47"/>
      <c r="X3334" s="47"/>
    </row>
    <row r="3335">
      <c r="V3335" s="45"/>
      <c r="W3335" s="47"/>
      <c r="X3335" s="47"/>
    </row>
    <row r="3336">
      <c r="V3336" s="45"/>
      <c r="W3336" s="47"/>
      <c r="X3336" s="47"/>
    </row>
    <row r="3337">
      <c r="V3337" s="45"/>
      <c r="W3337" s="47"/>
      <c r="X3337" s="47"/>
    </row>
    <row r="3338">
      <c r="V3338" s="45"/>
      <c r="W3338" s="47"/>
      <c r="X3338" s="47"/>
    </row>
    <row r="3339">
      <c r="V3339" s="45"/>
      <c r="W3339" s="47"/>
      <c r="X3339" s="47"/>
    </row>
    <row r="3340">
      <c r="V3340" s="45"/>
      <c r="W3340" s="47"/>
      <c r="X3340" s="47"/>
    </row>
    <row r="3341">
      <c r="V3341" s="45"/>
      <c r="W3341" s="47"/>
      <c r="X3341" s="47"/>
    </row>
    <row r="3342">
      <c r="V3342" s="45"/>
      <c r="W3342" s="47"/>
      <c r="X3342" s="47"/>
    </row>
    <row r="3343">
      <c r="V3343" s="45"/>
      <c r="W3343" s="47"/>
      <c r="X3343" s="47"/>
    </row>
    <row r="3344">
      <c r="V3344" s="45"/>
      <c r="W3344" s="47"/>
      <c r="X3344" s="47"/>
    </row>
    <row r="3345">
      <c r="V3345" s="45"/>
      <c r="W3345" s="47"/>
      <c r="X3345" s="47"/>
    </row>
    <row r="3346">
      <c r="V3346" s="45"/>
      <c r="W3346" s="47"/>
      <c r="X3346" s="47"/>
    </row>
    <row r="3347">
      <c r="V3347" s="45"/>
      <c r="W3347" s="47"/>
      <c r="X3347" s="47"/>
    </row>
    <row r="3348">
      <c r="V3348" s="45"/>
      <c r="W3348" s="47"/>
      <c r="X3348" s="47"/>
    </row>
    <row r="3349">
      <c r="V3349" s="45"/>
      <c r="W3349" s="47"/>
      <c r="X3349" s="47"/>
    </row>
    <row r="3350">
      <c r="V3350" s="45"/>
      <c r="W3350" s="47"/>
      <c r="X3350" s="47"/>
    </row>
    <row r="3351">
      <c r="V3351" s="45"/>
      <c r="W3351" s="47"/>
      <c r="X3351" s="47"/>
    </row>
    <row r="3352">
      <c r="V3352" s="45"/>
      <c r="W3352" s="47"/>
      <c r="X3352" s="47"/>
    </row>
    <row r="3353">
      <c r="V3353" s="45"/>
      <c r="W3353" s="47"/>
      <c r="X3353" s="47"/>
    </row>
    <row r="3354">
      <c r="V3354" s="45"/>
      <c r="W3354" s="47"/>
      <c r="X3354" s="47"/>
    </row>
    <row r="3355">
      <c r="V3355" s="45"/>
      <c r="W3355" s="47"/>
      <c r="X3355" s="47"/>
    </row>
    <row r="3356">
      <c r="V3356" s="45"/>
      <c r="W3356" s="47"/>
      <c r="X3356" s="47"/>
    </row>
    <row r="3357">
      <c r="V3357" s="45"/>
      <c r="W3357" s="47"/>
      <c r="X3357" s="47"/>
    </row>
    <row r="3358">
      <c r="V3358" s="45"/>
      <c r="W3358" s="47"/>
      <c r="X3358" s="47"/>
    </row>
    <row r="3359">
      <c r="V3359" s="45"/>
      <c r="W3359" s="47"/>
      <c r="X3359" s="47"/>
    </row>
    <row r="3360">
      <c r="V3360" s="45"/>
      <c r="W3360" s="47"/>
      <c r="X3360" s="47"/>
    </row>
    <row r="3361">
      <c r="V3361" s="45"/>
      <c r="W3361" s="47"/>
      <c r="X3361" s="47"/>
    </row>
    <row r="3362">
      <c r="V3362" s="45"/>
      <c r="W3362" s="47"/>
      <c r="X3362" s="47"/>
    </row>
    <row r="3363">
      <c r="V3363" s="45"/>
      <c r="W3363" s="47"/>
      <c r="X3363" s="47"/>
    </row>
    <row r="3364">
      <c r="V3364" s="45"/>
      <c r="W3364" s="47"/>
      <c r="X3364" s="47"/>
    </row>
    <row r="3365">
      <c r="V3365" s="45"/>
      <c r="W3365" s="47"/>
      <c r="X3365" s="47"/>
    </row>
    <row r="3366">
      <c r="V3366" s="45"/>
      <c r="W3366" s="47"/>
      <c r="X3366" s="47"/>
    </row>
    <row r="3367">
      <c r="V3367" s="45"/>
      <c r="W3367" s="47"/>
      <c r="X3367" s="47"/>
    </row>
    <row r="3368">
      <c r="V3368" s="45"/>
      <c r="W3368" s="47"/>
      <c r="X3368" s="47"/>
    </row>
    <row r="3369">
      <c r="V3369" s="45"/>
      <c r="W3369" s="47"/>
      <c r="X3369" s="47"/>
    </row>
    <row r="3370">
      <c r="V3370" s="45"/>
      <c r="W3370" s="47"/>
      <c r="X3370" s="47"/>
    </row>
    <row r="3371">
      <c r="V3371" s="45"/>
      <c r="W3371" s="47"/>
      <c r="X3371" s="47"/>
    </row>
    <row r="3372">
      <c r="V3372" s="45"/>
      <c r="W3372" s="47"/>
      <c r="X3372" s="47"/>
    </row>
    <row r="3373">
      <c r="V3373" s="45"/>
      <c r="W3373" s="47"/>
      <c r="X3373" s="47"/>
    </row>
    <row r="3374">
      <c r="V3374" s="45"/>
      <c r="W3374" s="47"/>
      <c r="X3374" s="47"/>
    </row>
    <row r="3375">
      <c r="V3375" s="45"/>
      <c r="W3375" s="47"/>
      <c r="X3375" s="47"/>
    </row>
    <row r="3376">
      <c r="V3376" s="45"/>
      <c r="W3376" s="47"/>
      <c r="X3376" s="47"/>
    </row>
    <row r="3377">
      <c r="V3377" s="45"/>
      <c r="W3377" s="47"/>
      <c r="X3377" s="47"/>
    </row>
    <row r="3378">
      <c r="V3378" s="45"/>
      <c r="W3378" s="47"/>
      <c r="X3378" s="47"/>
    </row>
    <row r="3379">
      <c r="V3379" s="45"/>
      <c r="W3379" s="47"/>
      <c r="X3379" s="47"/>
    </row>
    <row r="3380">
      <c r="V3380" s="45"/>
      <c r="W3380" s="47"/>
      <c r="X3380" s="47"/>
    </row>
    <row r="3381">
      <c r="V3381" s="45"/>
      <c r="W3381" s="47"/>
      <c r="X3381" s="47"/>
    </row>
    <row r="3382">
      <c r="V3382" s="45"/>
      <c r="W3382" s="47"/>
      <c r="X3382" s="47"/>
    </row>
    <row r="3383">
      <c r="V3383" s="45"/>
      <c r="W3383" s="47"/>
      <c r="X3383" s="47"/>
    </row>
    <row r="3384">
      <c r="V3384" s="45"/>
      <c r="W3384" s="47"/>
      <c r="X3384" s="47"/>
    </row>
    <row r="3385">
      <c r="V3385" s="45"/>
      <c r="W3385" s="47"/>
      <c r="X3385" s="47"/>
    </row>
    <row r="3386">
      <c r="V3386" s="45"/>
      <c r="W3386" s="47"/>
      <c r="X3386" s="47"/>
    </row>
    <row r="3387">
      <c r="V3387" s="45"/>
      <c r="W3387" s="47"/>
      <c r="X3387" s="47"/>
    </row>
    <row r="3388">
      <c r="V3388" s="45"/>
      <c r="W3388" s="47"/>
      <c r="X3388" s="47"/>
    </row>
    <row r="3389">
      <c r="V3389" s="45"/>
      <c r="W3389" s="47"/>
      <c r="X3389" s="47"/>
    </row>
    <row r="3390">
      <c r="V3390" s="45"/>
      <c r="W3390" s="47"/>
      <c r="X3390" s="47"/>
    </row>
    <row r="3391">
      <c r="V3391" s="45"/>
      <c r="W3391" s="47"/>
      <c r="X3391" s="47"/>
    </row>
    <row r="3392">
      <c r="V3392" s="45"/>
      <c r="W3392" s="47"/>
      <c r="X3392" s="47"/>
    </row>
    <row r="3393">
      <c r="V3393" s="45"/>
      <c r="W3393" s="47"/>
      <c r="X3393" s="47"/>
    </row>
    <row r="3394">
      <c r="V3394" s="45"/>
      <c r="W3394" s="47"/>
      <c r="X3394" s="47"/>
    </row>
    <row r="3395">
      <c r="V3395" s="45"/>
      <c r="W3395" s="47"/>
      <c r="X3395" s="47"/>
    </row>
    <row r="3396">
      <c r="V3396" s="45"/>
      <c r="W3396" s="47"/>
      <c r="X3396" s="47"/>
    </row>
    <row r="3397">
      <c r="V3397" s="45"/>
      <c r="W3397" s="47"/>
      <c r="X3397" s="47"/>
    </row>
    <row r="3398">
      <c r="V3398" s="45"/>
      <c r="W3398" s="47"/>
      <c r="X3398" s="47"/>
    </row>
    <row r="3399">
      <c r="V3399" s="45"/>
      <c r="W3399" s="47"/>
      <c r="X3399" s="47"/>
    </row>
    <row r="3400">
      <c r="V3400" s="45"/>
      <c r="W3400" s="47"/>
      <c r="X3400" s="47"/>
    </row>
    <row r="3401">
      <c r="V3401" s="45"/>
      <c r="W3401" s="47"/>
      <c r="X3401" s="47"/>
    </row>
    <row r="3402">
      <c r="V3402" s="45"/>
      <c r="W3402" s="47"/>
      <c r="X3402" s="47"/>
    </row>
    <row r="3403">
      <c r="V3403" s="45"/>
      <c r="W3403" s="47"/>
      <c r="X3403" s="47"/>
    </row>
    <row r="3404">
      <c r="V3404" s="45"/>
      <c r="W3404" s="47"/>
      <c r="X3404" s="47"/>
    </row>
    <row r="3405">
      <c r="V3405" s="45"/>
      <c r="W3405" s="47"/>
      <c r="X3405" s="47"/>
    </row>
    <row r="3406">
      <c r="V3406" s="45"/>
      <c r="W3406" s="47"/>
      <c r="X3406" s="47"/>
    </row>
    <row r="3407">
      <c r="V3407" s="45"/>
      <c r="W3407" s="47"/>
      <c r="X3407" s="47"/>
    </row>
    <row r="3408">
      <c r="V3408" s="45"/>
      <c r="W3408" s="47"/>
      <c r="X3408" s="47"/>
    </row>
    <row r="3409">
      <c r="V3409" s="45"/>
      <c r="W3409" s="47"/>
      <c r="X3409" s="47"/>
    </row>
    <row r="3410">
      <c r="V3410" s="45"/>
      <c r="W3410" s="47"/>
      <c r="X3410" s="47"/>
    </row>
    <row r="3411">
      <c r="V3411" s="45"/>
      <c r="W3411" s="47"/>
      <c r="X3411" s="47"/>
    </row>
    <row r="3412">
      <c r="V3412" s="45"/>
      <c r="W3412" s="47"/>
      <c r="X3412" s="47"/>
    </row>
    <row r="3413">
      <c r="V3413" s="45"/>
      <c r="W3413" s="47"/>
      <c r="X3413" s="47"/>
    </row>
    <row r="3414">
      <c r="V3414" s="45"/>
      <c r="W3414" s="47"/>
      <c r="X3414" s="47"/>
    </row>
    <row r="3415">
      <c r="V3415" s="45"/>
      <c r="W3415" s="47"/>
      <c r="X3415" s="47"/>
    </row>
    <row r="3416">
      <c r="V3416" s="45"/>
      <c r="W3416" s="47"/>
      <c r="X3416" s="47"/>
    </row>
    <row r="3417">
      <c r="V3417" s="45"/>
      <c r="W3417" s="47"/>
      <c r="X3417" s="47"/>
    </row>
    <row r="3418">
      <c r="V3418" s="45"/>
      <c r="W3418" s="47"/>
      <c r="X3418" s="47"/>
    </row>
    <row r="3419">
      <c r="V3419" s="45"/>
      <c r="W3419" s="47"/>
      <c r="X3419" s="47"/>
    </row>
    <row r="3420">
      <c r="V3420" s="45"/>
      <c r="W3420" s="47"/>
      <c r="X3420" s="47"/>
    </row>
    <row r="3421">
      <c r="V3421" s="45"/>
      <c r="W3421" s="47"/>
      <c r="X3421" s="47"/>
    </row>
    <row r="3422">
      <c r="V3422" s="45"/>
      <c r="W3422" s="47"/>
      <c r="X3422" s="47"/>
    </row>
    <row r="3423">
      <c r="V3423" s="45"/>
      <c r="W3423" s="47"/>
      <c r="X3423" s="47"/>
    </row>
    <row r="3424">
      <c r="V3424" s="45"/>
      <c r="W3424" s="47"/>
      <c r="X3424" s="47"/>
    </row>
    <row r="3425">
      <c r="V3425" s="45"/>
      <c r="W3425" s="47"/>
      <c r="X3425" s="47"/>
    </row>
    <row r="3426">
      <c r="V3426" s="45"/>
      <c r="W3426" s="47"/>
      <c r="X3426" s="47"/>
    </row>
    <row r="3427">
      <c r="V3427" s="45"/>
      <c r="W3427" s="47"/>
      <c r="X3427" s="47"/>
    </row>
    <row r="3428">
      <c r="V3428" s="45"/>
      <c r="W3428" s="47"/>
      <c r="X3428" s="47"/>
    </row>
    <row r="3429">
      <c r="V3429" s="45"/>
      <c r="W3429" s="47"/>
      <c r="X3429" s="47"/>
    </row>
    <row r="3430">
      <c r="V3430" s="45"/>
      <c r="W3430" s="47"/>
      <c r="X3430" s="47"/>
    </row>
    <row r="3431">
      <c r="V3431" s="45"/>
      <c r="W3431" s="47"/>
      <c r="X3431" s="47"/>
    </row>
    <row r="3432">
      <c r="V3432" s="45"/>
      <c r="W3432" s="47"/>
      <c r="X3432" s="47"/>
    </row>
    <row r="3433">
      <c r="V3433" s="45"/>
      <c r="W3433" s="47"/>
      <c r="X3433" s="47"/>
    </row>
    <row r="3434">
      <c r="V3434" s="45"/>
      <c r="W3434" s="47"/>
      <c r="X3434" s="47"/>
    </row>
    <row r="3435">
      <c r="V3435" s="45"/>
      <c r="W3435" s="47"/>
      <c r="X3435" s="47"/>
    </row>
    <row r="3436">
      <c r="V3436" s="45"/>
      <c r="W3436" s="47"/>
      <c r="X3436" s="47"/>
    </row>
    <row r="3437">
      <c r="V3437" s="45"/>
      <c r="W3437" s="47"/>
      <c r="X3437" s="47"/>
    </row>
    <row r="3438">
      <c r="V3438" s="45"/>
      <c r="W3438" s="47"/>
      <c r="X3438" s="47"/>
    </row>
    <row r="3439">
      <c r="V3439" s="45"/>
      <c r="W3439" s="47"/>
      <c r="X3439" s="47"/>
    </row>
    <row r="3440">
      <c r="V3440" s="45"/>
      <c r="W3440" s="47"/>
      <c r="X3440" s="47"/>
    </row>
    <row r="3441">
      <c r="V3441" s="45"/>
      <c r="W3441" s="47"/>
      <c r="X3441" s="47"/>
    </row>
    <row r="3442">
      <c r="V3442" s="45"/>
      <c r="W3442" s="47"/>
      <c r="X3442" s="47"/>
    </row>
    <row r="3443">
      <c r="V3443" s="45"/>
      <c r="W3443" s="47"/>
      <c r="X3443" s="47"/>
    </row>
    <row r="3444">
      <c r="V3444" s="45"/>
      <c r="W3444" s="47"/>
      <c r="X3444" s="47"/>
    </row>
    <row r="3445">
      <c r="V3445" s="45"/>
      <c r="W3445" s="47"/>
      <c r="X3445" s="47"/>
    </row>
    <row r="3446">
      <c r="V3446" s="45"/>
      <c r="W3446" s="47"/>
      <c r="X3446" s="47"/>
    </row>
    <row r="3447">
      <c r="V3447" s="45"/>
      <c r="W3447" s="47"/>
      <c r="X3447" s="47"/>
    </row>
    <row r="3448">
      <c r="V3448" s="45"/>
      <c r="W3448" s="47"/>
      <c r="X3448" s="47"/>
    </row>
    <row r="3449">
      <c r="V3449" s="45"/>
      <c r="W3449" s="47"/>
      <c r="X3449" s="47"/>
    </row>
    <row r="3450">
      <c r="V3450" s="45"/>
      <c r="W3450" s="47"/>
      <c r="X3450" s="47"/>
    </row>
    <row r="3451">
      <c r="V3451" s="45"/>
      <c r="W3451" s="47"/>
      <c r="X3451" s="47"/>
    </row>
    <row r="3452">
      <c r="V3452" s="45"/>
      <c r="W3452" s="47"/>
      <c r="X3452" s="47"/>
    </row>
    <row r="3453">
      <c r="V3453" s="45"/>
      <c r="W3453" s="47"/>
      <c r="X3453" s="47"/>
    </row>
    <row r="3454">
      <c r="V3454" s="45"/>
      <c r="W3454" s="47"/>
      <c r="X3454" s="47"/>
    </row>
    <row r="3455">
      <c r="V3455" s="45"/>
      <c r="W3455" s="47"/>
      <c r="X3455" s="47"/>
    </row>
    <row r="3456">
      <c r="V3456" s="45"/>
      <c r="W3456" s="47"/>
      <c r="X3456" s="47"/>
    </row>
    <row r="3457">
      <c r="V3457" s="45"/>
      <c r="W3457" s="47"/>
      <c r="X3457" s="47"/>
    </row>
    <row r="3458">
      <c r="V3458" s="45"/>
      <c r="W3458" s="47"/>
      <c r="X3458" s="47"/>
    </row>
    <row r="3459">
      <c r="V3459" s="45"/>
      <c r="W3459" s="47"/>
      <c r="X3459" s="47"/>
    </row>
    <row r="3460">
      <c r="V3460" s="45"/>
      <c r="W3460" s="47"/>
      <c r="X3460" s="47"/>
    </row>
    <row r="3461">
      <c r="V3461" s="45"/>
      <c r="W3461" s="47"/>
      <c r="X3461" s="47"/>
    </row>
    <row r="3462">
      <c r="V3462" s="45"/>
      <c r="W3462" s="47"/>
      <c r="X3462" s="47"/>
    </row>
    <row r="3463">
      <c r="V3463" s="45"/>
      <c r="W3463" s="47"/>
      <c r="X3463" s="47"/>
    </row>
    <row r="3464">
      <c r="V3464" s="45"/>
      <c r="W3464" s="47"/>
      <c r="X3464" s="47"/>
    </row>
    <row r="3465">
      <c r="V3465" s="45"/>
      <c r="W3465" s="47"/>
      <c r="X3465" s="47"/>
    </row>
    <row r="3466">
      <c r="V3466" s="45"/>
      <c r="W3466" s="47"/>
      <c r="X3466" s="47"/>
    </row>
    <row r="3467">
      <c r="V3467" s="45"/>
      <c r="W3467" s="47"/>
      <c r="X3467" s="47"/>
    </row>
    <row r="3468">
      <c r="V3468" s="45"/>
      <c r="W3468" s="47"/>
      <c r="X3468" s="47"/>
    </row>
    <row r="3469">
      <c r="V3469" s="45"/>
      <c r="W3469" s="47"/>
      <c r="X3469" s="47"/>
    </row>
    <row r="3470">
      <c r="V3470" s="45"/>
      <c r="W3470" s="47"/>
      <c r="X3470" s="47"/>
    </row>
    <row r="3471">
      <c r="V3471" s="45"/>
      <c r="W3471" s="47"/>
      <c r="X3471" s="47"/>
    </row>
    <row r="3472">
      <c r="V3472" s="45"/>
      <c r="W3472" s="47"/>
      <c r="X3472" s="47"/>
    </row>
    <row r="3473">
      <c r="V3473" s="45"/>
      <c r="W3473" s="47"/>
      <c r="X3473" s="47"/>
    </row>
    <row r="3474">
      <c r="V3474" s="45"/>
      <c r="W3474" s="47"/>
      <c r="X3474" s="47"/>
    </row>
    <row r="3475">
      <c r="V3475" s="45"/>
      <c r="W3475" s="47"/>
      <c r="X3475" s="47"/>
    </row>
    <row r="3476">
      <c r="V3476" s="45"/>
      <c r="W3476" s="47"/>
      <c r="X3476" s="47"/>
    </row>
    <row r="3477">
      <c r="V3477" s="45"/>
      <c r="W3477" s="47"/>
      <c r="X3477" s="47"/>
    </row>
    <row r="3478">
      <c r="V3478" s="45"/>
      <c r="W3478" s="47"/>
      <c r="X3478" s="47"/>
    </row>
    <row r="3479">
      <c r="V3479" s="45"/>
      <c r="W3479" s="47"/>
      <c r="X3479" s="47"/>
    </row>
    <row r="3480">
      <c r="V3480" s="45"/>
      <c r="W3480" s="47"/>
      <c r="X3480" s="47"/>
    </row>
    <row r="3481">
      <c r="V3481" s="45"/>
      <c r="W3481" s="47"/>
      <c r="X3481" s="47"/>
    </row>
    <row r="3482">
      <c r="V3482" s="45"/>
      <c r="W3482" s="47"/>
      <c r="X3482" s="47"/>
    </row>
    <row r="3483">
      <c r="V3483" s="45"/>
      <c r="W3483" s="47"/>
      <c r="X3483" s="47"/>
    </row>
    <row r="3484">
      <c r="V3484" s="45"/>
      <c r="W3484" s="47"/>
      <c r="X3484" s="47"/>
    </row>
    <row r="3485">
      <c r="V3485" s="45"/>
      <c r="W3485" s="47"/>
      <c r="X3485" s="47"/>
    </row>
    <row r="3486">
      <c r="V3486" s="45"/>
      <c r="W3486" s="47"/>
      <c r="X3486" s="47"/>
    </row>
    <row r="3487">
      <c r="V3487" s="45"/>
      <c r="W3487" s="47"/>
      <c r="X3487" s="47"/>
    </row>
    <row r="3488">
      <c r="V3488" s="45"/>
      <c r="W3488" s="47"/>
      <c r="X3488" s="47"/>
    </row>
    <row r="3489">
      <c r="V3489" s="45"/>
      <c r="W3489" s="47"/>
      <c r="X3489" s="47"/>
    </row>
    <row r="3490">
      <c r="V3490" s="45"/>
      <c r="W3490" s="47"/>
      <c r="X3490" s="47"/>
    </row>
    <row r="3491">
      <c r="V3491" s="45"/>
      <c r="W3491" s="47"/>
      <c r="X3491" s="47"/>
    </row>
    <row r="3492">
      <c r="V3492" s="45"/>
      <c r="W3492" s="47"/>
      <c r="X3492" s="47"/>
    </row>
    <row r="3493">
      <c r="V3493" s="45"/>
      <c r="W3493" s="47"/>
      <c r="X3493" s="47"/>
    </row>
    <row r="3494">
      <c r="V3494" s="45"/>
      <c r="W3494" s="47"/>
      <c r="X3494" s="47"/>
    </row>
    <row r="3495">
      <c r="V3495" s="45"/>
      <c r="W3495" s="47"/>
      <c r="X3495" s="47"/>
    </row>
    <row r="3496">
      <c r="V3496" s="45"/>
      <c r="W3496" s="47"/>
      <c r="X3496" s="47"/>
    </row>
    <row r="3497">
      <c r="V3497" s="45"/>
      <c r="W3497" s="47"/>
      <c r="X3497" s="47"/>
    </row>
    <row r="3498">
      <c r="V3498" s="45"/>
      <c r="W3498" s="47"/>
      <c r="X3498" s="47"/>
    </row>
    <row r="3499">
      <c r="V3499" s="45"/>
      <c r="W3499" s="47"/>
      <c r="X3499" s="47"/>
    </row>
    <row r="3500">
      <c r="V3500" s="45"/>
      <c r="W3500" s="47"/>
      <c r="X3500" s="47"/>
    </row>
    <row r="3501">
      <c r="V3501" s="45"/>
      <c r="W3501" s="47"/>
      <c r="X3501" s="47"/>
    </row>
    <row r="3502">
      <c r="V3502" s="45"/>
      <c r="W3502" s="47"/>
      <c r="X3502" s="47"/>
    </row>
    <row r="3503">
      <c r="V3503" s="45"/>
      <c r="W3503" s="47"/>
      <c r="X3503" s="47"/>
    </row>
    <row r="3504">
      <c r="V3504" s="45"/>
      <c r="W3504" s="47"/>
      <c r="X3504" s="47"/>
    </row>
    <row r="3505">
      <c r="V3505" s="45"/>
      <c r="W3505" s="47"/>
      <c r="X3505" s="47"/>
    </row>
    <row r="3506">
      <c r="V3506" s="45"/>
      <c r="W3506" s="47"/>
      <c r="X3506" s="47"/>
    </row>
    <row r="3507">
      <c r="V3507" s="45"/>
      <c r="W3507" s="47"/>
      <c r="X3507" s="47"/>
    </row>
    <row r="3508">
      <c r="V3508" s="45"/>
      <c r="W3508" s="47"/>
      <c r="X3508" s="47"/>
    </row>
    <row r="3509">
      <c r="V3509" s="45"/>
      <c r="W3509" s="47"/>
      <c r="X3509" s="47"/>
    </row>
    <row r="3510">
      <c r="V3510" s="45"/>
      <c r="W3510" s="47"/>
      <c r="X3510" s="47"/>
    </row>
    <row r="3511">
      <c r="V3511" s="45"/>
      <c r="W3511" s="47"/>
      <c r="X3511" s="47"/>
    </row>
    <row r="3512">
      <c r="V3512" s="45"/>
      <c r="W3512" s="47"/>
      <c r="X3512" s="47"/>
    </row>
    <row r="3513">
      <c r="V3513" s="45"/>
      <c r="W3513" s="47"/>
      <c r="X3513" s="47"/>
    </row>
    <row r="3514">
      <c r="V3514" s="45"/>
      <c r="W3514" s="47"/>
      <c r="X3514" s="47"/>
    </row>
    <row r="3515">
      <c r="V3515" s="45"/>
      <c r="W3515" s="47"/>
      <c r="X3515" s="47"/>
    </row>
    <row r="3516">
      <c r="V3516" s="45"/>
      <c r="W3516" s="47"/>
      <c r="X3516" s="47"/>
    </row>
    <row r="3517">
      <c r="V3517" s="45"/>
      <c r="W3517" s="47"/>
      <c r="X3517" s="47"/>
    </row>
    <row r="3518">
      <c r="V3518" s="45"/>
      <c r="W3518" s="47"/>
      <c r="X3518" s="47"/>
    </row>
    <row r="3519">
      <c r="V3519" s="45"/>
      <c r="W3519" s="47"/>
      <c r="X3519" s="47"/>
    </row>
    <row r="3520">
      <c r="V3520" s="45"/>
      <c r="W3520" s="47"/>
      <c r="X3520" s="47"/>
    </row>
    <row r="3521">
      <c r="V3521" s="45"/>
      <c r="W3521" s="47"/>
      <c r="X3521" s="47"/>
    </row>
    <row r="3522">
      <c r="V3522" s="45"/>
      <c r="W3522" s="47"/>
      <c r="X3522" s="47"/>
    </row>
    <row r="3523">
      <c r="V3523" s="45"/>
      <c r="W3523" s="47"/>
      <c r="X3523" s="47"/>
    </row>
    <row r="3524">
      <c r="V3524" s="45"/>
      <c r="W3524" s="47"/>
      <c r="X3524" s="47"/>
    </row>
    <row r="3525">
      <c r="V3525" s="45"/>
      <c r="W3525" s="47"/>
      <c r="X3525" s="47"/>
    </row>
    <row r="3526">
      <c r="V3526" s="45"/>
      <c r="W3526" s="47"/>
      <c r="X3526" s="47"/>
    </row>
    <row r="3527">
      <c r="V3527" s="45"/>
      <c r="W3527" s="47"/>
      <c r="X3527" s="47"/>
    </row>
    <row r="3528">
      <c r="V3528" s="45"/>
      <c r="W3528" s="47"/>
      <c r="X3528" s="47"/>
    </row>
    <row r="3529">
      <c r="V3529" s="45"/>
      <c r="W3529" s="47"/>
      <c r="X3529" s="47"/>
    </row>
    <row r="3530">
      <c r="V3530" s="45"/>
      <c r="W3530" s="47"/>
      <c r="X3530" s="47"/>
    </row>
    <row r="3531">
      <c r="V3531" s="45"/>
      <c r="W3531" s="47"/>
      <c r="X3531" s="47"/>
    </row>
    <row r="3532">
      <c r="V3532" s="45"/>
      <c r="W3532" s="47"/>
      <c r="X3532" s="47"/>
    </row>
    <row r="3533">
      <c r="V3533" s="45"/>
      <c r="W3533" s="47"/>
      <c r="X3533" s="47"/>
    </row>
    <row r="3534">
      <c r="V3534" s="45"/>
      <c r="W3534" s="47"/>
      <c r="X3534" s="47"/>
    </row>
    <row r="3535">
      <c r="V3535" s="45"/>
      <c r="W3535" s="47"/>
      <c r="X3535" s="47"/>
    </row>
    <row r="3536">
      <c r="V3536" s="45"/>
      <c r="W3536" s="47"/>
      <c r="X3536" s="47"/>
    </row>
    <row r="3537">
      <c r="V3537" s="45"/>
      <c r="W3537" s="47"/>
      <c r="X3537" s="47"/>
    </row>
    <row r="3538">
      <c r="V3538" s="45"/>
      <c r="W3538" s="47"/>
      <c r="X3538" s="47"/>
    </row>
    <row r="3539">
      <c r="V3539" s="45"/>
      <c r="W3539" s="47"/>
      <c r="X3539" s="47"/>
    </row>
    <row r="3540">
      <c r="V3540" s="45"/>
      <c r="W3540" s="47"/>
      <c r="X3540" s="47"/>
    </row>
    <row r="3541">
      <c r="V3541" s="45"/>
      <c r="W3541" s="47"/>
      <c r="X3541" s="47"/>
    </row>
    <row r="3542">
      <c r="V3542" s="45"/>
      <c r="W3542" s="47"/>
      <c r="X3542" s="47"/>
    </row>
    <row r="3543">
      <c r="V3543" s="45"/>
      <c r="W3543" s="47"/>
      <c r="X3543" s="47"/>
    </row>
    <row r="3544">
      <c r="V3544" s="45"/>
      <c r="W3544" s="47"/>
      <c r="X3544" s="47"/>
    </row>
    <row r="3545">
      <c r="V3545" s="45"/>
      <c r="W3545" s="47"/>
      <c r="X3545" s="47"/>
    </row>
    <row r="3546">
      <c r="V3546" s="45"/>
      <c r="W3546" s="47"/>
      <c r="X3546" s="47"/>
    </row>
    <row r="3547">
      <c r="V3547" s="45"/>
      <c r="W3547" s="47"/>
      <c r="X3547" s="47"/>
    </row>
    <row r="3548">
      <c r="V3548" s="45"/>
      <c r="W3548" s="47"/>
      <c r="X3548" s="47"/>
    </row>
    <row r="3549">
      <c r="V3549" s="45"/>
      <c r="W3549" s="47"/>
      <c r="X3549" s="47"/>
    </row>
    <row r="3550">
      <c r="V3550" s="45"/>
      <c r="W3550" s="47"/>
      <c r="X3550" s="47"/>
    </row>
    <row r="3551">
      <c r="V3551" s="45"/>
      <c r="W3551" s="47"/>
      <c r="X3551" s="47"/>
    </row>
    <row r="3552">
      <c r="V3552" s="45"/>
      <c r="W3552" s="47"/>
      <c r="X3552" s="47"/>
    </row>
    <row r="3553">
      <c r="V3553" s="45"/>
      <c r="W3553" s="47"/>
      <c r="X3553" s="47"/>
    </row>
    <row r="3554">
      <c r="V3554" s="45"/>
      <c r="W3554" s="47"/>
      <c r="X3554" s="47"/>
    </row>
    <row r="3555">
      <c r="V3555" s="45"/>
      <c r="W3555" s="47"/>
      <c r="X3555" s="47"/>
    </row>
    <row r="3556">
      <c r="V3556" s="45"/>
      <c r="W3556" s="47"/>
      <c r="X3556" s="47"/>
    </row>
    <row r="3557">
      <c r="V3557" s="45"/>
      <c r="W3557" s="47"/>
      <c r="X3557" s="47"/>
    </row>
    <row r="3558">
      <c r="V3558" s="45"/>
      <c r="W3558" s="47"/>
      <c r="X3558" s="47"/>
    </row>
    <row r="3559">
      <c r="V3559" s="45"/>
      <c r="W3559" s="47"/>
      <c r="X3559" s="47"/>
    </row>
    <row r="3560">
      <c r="V3560" s="45"/>
      <c r="W3560" s="47"/>
      <c r="X3560" s="47"/>
    </row>
    <row r="3561">
      <c r="V3561" s="45"/>
      <c r="W3561" s="47"/>
      <c r="X3561" s="47"/>
    </row>
    <row r="3562">
      <c r="V3562" s="45"/>
      <c r="W3562" s="47"/>
      <c r="X3562" s="47"/>
    </row>
    <row r="3563">
      <c r="V3563" s="45"/>
      <c r="W3563" s="47"/>
      <c r="X3563" s="47"/>
    </row>
    <row r="3564">
      <c r="V3564" s="45"/>
      <c r="W3564" s="47"/>
      <c r="X3564" s="47"/>
    </row>
    <row r="3565">
      <c r="V3565" s="45"/>
      <c r="W3565" s="47"/>
      <c r="X3565" s="47"/>
    </row>
    <row r="3566">
      <c r="V3566" s="45"/>
      <c r="W3566" s="47"/>
      <c r="X3566" s="47"/>
    </row>
    <row r="3567">
      <c r="V3567" s="45"/>
      <c r="W3567" s="47"/>
      <c r="X3567" s="47"/>
    </row>
    <row r="3568">
      <c r="V3568" s="45"/>
      <c r="W3568" s="47"/>
      <c r="X3568" s="47"/>
    </row>
    <row r="3569">
      <c r="V3569" s="45"/>
      <c r="W3569" s="47"/>
      <c r="X3569" s="47"/>
    </row>
    <row r="3570">
      <c r="V3570" s="45"/>
      <c r="W3570" s="47"/>
      <c r="X3570" s="47"/>
    </row>
    <row r="3571">
      <c r="V3571" s="45"/>
      <c r="W3571" s="47"/>
      <c r="X3571" s="47"/>
    </row>
    <row r="3572">
      <c r="V3572" s="45"/>
      <c r="W3572" s="47"/>
      <c r="X3572" s="47"/>
    </row>
    <row r="3573">
      <c r="V3573" s="45"/>
      <c r="W3573" s="47"/>
      <c r="X3573" s="47"/>
    </row>
    <row r="3574">
      <c r="V3574" s="45"/>
      <c r="W3574" s="47"/>
      <c r="X3574" s="47"/>
    </row>
    <row r="3575">
      <c r="V3575" s="45"/>
      <c r="W3575" s="47"/>
      <c r="X3575" s="47"/>
    </row>
    <row r="3576">
      <c r="V3576" s="45"/>
      <c r="W3576" s="47"/>
      <c r="X3576" s="47"/>
    </row>
    <row r="3577">
      <c r="V3577" s="45"/>
      <c r="W3577" s="47"/>
      <c r="X3577" s="47"/>
    </row>
    <row r="3578">
      <c r="V3578" s="45"/>
      <c r="W3578" s="47"/>
      <c r="X3578" s="47"/>
    </row>
    <row r="3579">
      <c r="V3579" s="45"/>
      <c r="W3579" s="47"/>
      <c r="X3579" s="47"/>
    </row>
    <row r="3580">
      <c r="V3580" s="45"/>
      <c r="W3580" s="47"/>
      <c r="X3580" s="47"/>
    </row>
    <row r="3581">
      <c r="V3581" s="45"/>
      <c r="W3581" s="47"/>
      <c r="X3581" s="47"/>
    </row>
    <row r="3582">
      <c r="V3582" s="45"/>
      <c r="W3582" s="47"/>
      <c r="X3582" s="47"/>
    </row>
    <row r="3583">
      <c r="V3583" s="45"/>
      <c r="W3583" s="47"/>
      <c r="X3583" s="47"/>
    </row>
    <row r="3584">
      <c r="V3584" s="45"/>
      <c r="W3584" s="47"/>
      <c r="X3584" s="47"/>
    </row>
    <row r="3585">
      <c r="V3585" s="45"/>
      <c r="W3585" s="47"/>
      <c r="X3585" s="47"/>
    </row>
    <row r="3586">
      <c r="V3586" s="45"/>
      <c r="W3586" s="47"/>
      <c r="X3586" s="47"/>
    </row>
    <row r="3587">
      <c r="V3587" s="45"/>
      <c r="W3587" s="47"/>
      <c r="X3587" s="47"/>
    </row>
    <row r="3588">
      <c r="V3588" s="45"/>
      <c r="W3588" s="47"/>
      <c r="X3588" s="47"/>
    </row>
    <row r="3589">
      <c r="V3589" s="45"/>
      <c r="W3589" s="47"/>
      <c r="X3589" s="47"/>
    </row>
    <row r="3590">
      <c r="V3590" s="45"/>
      <c r="W3590" s="47"/>
      <c r="X3590" s="47"/>
    </row>
    <row r="3591">
      <c r="V3591" s="45"/>
      <c r="W3591" s="47"/>
      <c r="X3591" s="47"/>
    </row>
    <row r="3592">
      <c r="V3592" s="45"/>
      <c r="W3592" s="47"/>
      <c r="X3592" s="47"/>
    </row>
    <row r="3593">
      <c r="V3593" s="45"/>
      <c r="W3593" s="47"/>
      <c r="X3593" s="47"/>
    </row>
    <row r="3594">
      <c r="V3594" s="45"/>
      <c r="W3594" s="47"/>
      <c r="X3594" s="47"/>
    </row>
    <row r="3595">
      <c r="V3595" s="45"/>
      <c r="W3595" s="47"/>
      <c r="X3595" s="47"/>
    </row>
    <row r="3596">
      <c r="V3596" s="45"/>
      <c r="W3596" s="47"/>
      <c r="X3596" s="47"/>
    </row>
    <row r="3597">
      <c r="V3597" s="45"/>
      <c r="W3597" s="47"/>
      <c r="X3597" s="47"/>
    </row>
    <row r="3598">
      <c r="V3598" s="45"/>
      <c r="W3598" s="47"/>
      <c r="X3598" s="47"/>
    </row>
    <row r="3599">
      <c r="V3599" s="45"/>
      <c r="W3599" s="47"/>
      <c r="X3599" s="47"/>
    </row>
    <row r="3600">
      <c r="V3600" s="45"/>
      <c r="W3600" s="47"/>
      <c r="X3600" s="47"/>
    </row>
    <row r="3601">
      <c r="V3601" s="45"/>
      <c r="W3601" s="47"/>
      <c r="X3601" s="47"/>
    </row>
    <row r="3602">
      <c r="V3602" s="45"/>
      <c r="W3602" s="47"/>
      <c r="X3602" s="47"/>
    </row>
    <row r="3603">
      <c r="V3603" s="45"/>
      <c r="W3603" s="47"/>
      <c r="X3603" s="47"/>
    </row>
    <row r="3604">
      <c r="V3604" s="45"/>
      <c r="W3604" s="47"/>
      <c r="X3604" s="47"/>
    </row>
    <row r="3605">
      <c r="V3605" s="45"/>
      <c r="W3605" s="47"/>
      <c r="X3605" s="47"/>
    </row>
    <row r="3606">
      <c r="V3606" s="45"/>
      <c r="W3606" s="47"/>
      <c r="X3606" s="47"/>
    </row>
    <row r="3607">
      <c r="V3607" s="45"/>
      <c r="W3607" s="47"/>
      <c r="X3607" s="47"/>
    </row>
    <row r="3608">
      <c r="V3608" s="45"/>
      <c r="W3608" s="47"/>
      <c r="X3608" s="47"/>
    </row>
    <row r="3609">
      <c r="V3609" s="45"/>
      <c r="W3609" s="47"/>
      <c r="X3609" s="47"/>
    </row>
    <row r="3610">
      <c r="V3610" s="45"/>
      <c r="W3610" s="47"/>
      <c r="X3610" s="47"/>
    </row>
    <row r="3611">
      <c r="V3611" s="45"/>
      <c r="W3611" s="47"/>
      <c r="X3611" s="47"/>
    </row>
    <row r="3612">
      <c r="V3612" s="45"/>
      <c r="W3612" s="47"/>
      <c r="X3612" s="47"/>
    </row>
    <row r="3613">
      <c r="V3613" s="45"/>
      <c r="W3613" s="47"/>
      <c r="X3613" s="47"/>
    </row>
    <row r="3614">
      <c r="V3614" s="45"/>
      <c r="W3614" s="47"/>
      <c r="X3614" s="47"/>
    </row>
    <row r="3615">
      <c r="V3615" s="45"/>
      <c r="W3615" s="47"/>
      <c r="X3615" s="47"/>
    </row>
    <row r="3616">
      <c r="V3616" s="45"/>
      <c r="W3616" s="47"/>
      <c r="X3616" s="47"/>
    </row>
    <row r="3617">
      <c r="V3617" s="45"/>
      <c r="W3617" s="47"/>
      <c r="X3617" s="47"/>
    </row>
    <row r="3618">
      <c r="V3618" s="45"/>
      <c r="W3618" s="47"/>
      <c r="X3618" s="47"/>
    </row>
    <row r="3619">
      <c r="V3619" s="45"/>
      <c r="W3619" s="47"/>
      <c r="X3619" s="47"/>
    </row>
    <row r="3620">
      <c r="V3620" s="45"/>
      <c r="W3620" s="47"/>
      <c r="X3620" s="47"/>
    </row>
    <row r="3621">
      <c r="V3621" s="45"/>
      <c r="W3621" s="47"/>
      <c r="X3621" s="47"/>
    </row>
    <row r="3622">
      <c r="V3622" s="45"/>
      <c r="W3622" s="47"/>
      <c r="X3622" s="47"/>
    </row>
    <row r="3623">
      <c r="V3623" s="45"/>
      <c r="W3623" s="47"/>
      <c r="X3623" s="47"/>
    </row>
    <row r="3624">
      <c r="V3624" s="45"/>
      <c r="W3624" s="47"/>
      <c r="X3624" s="47"/>
    </row>
    <row r="3625">
      <c r="V3625" s="45"/>
      <c r="W3625" s="47"/>
      <c r="X3625" s="47"/>
    </row>
    <row r="3626">
      <c r="V3626" s="45"/>
      <c r="W3626" s="47"/>
      <c r="X3626" s="47"/>
    </row>
    <row r="3627">
      <c r="V3627" s="45"/>
      <c r="W3627" s="47"/>
      <c r="X3627" s="47"/>
    </row>
    <row r="3628">
      <c r="V3628" s="45"/>
      <c r="W3628" s="47"/>
      <c r="X3628" s="47"/>
    </row>
    <row r="3629">
      <c r="V3629" s="45"/>
      <c r="W3629" s="47"/>
      <c r="X3629" s="47"/>
    </row>
    <row r="3630">
      <c r="V3630" s="45"/>
      <c r="W3630" s="47"/>
      <c r="X3630" s="47"/>
    </row>
    <row r="3631">
      <c r="V3631" s="45"/>
      <c r="W3631" s="47"/>
      <c r="X3631" s="47"/>
    </row>
    <row r="3632">
      <c r="V3632" s="45"/>
      <c r="W3632" s="47"/>
      <c r="X3632" s="47"/>
    </row>
    <row r="3633">
      <c r="V3633" s="45"/>
      <c r="W3633" s="47"/>
      <c r="X3633" s="47"/>
    </row>
    <row r="3634">
      <c r="V3634" s="45"/>
      <c r="W3634" s="47"/>
      <c r="X3634" s="47"/>
    </row>
    <row r="3635">
      <c r="V3635" s="45"/>
      <c r="W3635" s="47"/>
      <c r="X3635" s="47"/>
    </row>
    <row r="3636">
      <c r="V3636" s="45"/>
      <c r="W3636" s="47"/>
      <c r="X3636" s="47"/>
    </row>
    <row r="3637">
      <c r="V3637" s="45"/>
      <c r="W3637" s="47"/>
      <c r="X3637" s="47"/>
    </row>
    <row r="3638">
      <c r="V3638" s="45"/>
      <c r="W3638" s="47"/>
      <c r="X3638" s="47"/>
    </row>
    <row r="3639">
      <c r="V3639" s="45"/>
      <c r="W3639" s="47"/>
      <c r="X3639" s="47"/>
    </row>
    <row r="3640">
      <c r="V3640" s="45"/>
      <c r="W3640" s="47"/>
      <c r="X3640" s="47"/>
    </row>
    <row r="3641">
      <c r="V3641" s="45"/>
      <c r="W3641" s="47"/>
      <c r="X3641" s="47"/>
    </row>
    <row r="3642">
      <c r="V3642" s="45"/>
      <c r="W3642" s="47"/>
      <c r="X3642" s="47"/>
    </row>
    <row r="3643">
      <c r="V3643" s="45"/>
      <c r="W3643" s="47"/>
      <c r="X3643" s="47"/>
    </row>
    <row r="3644">
      <c r="V3644" s="45"/>
      <c r="W3644" s="47"/>
      <c r="X3644" s="47"/>
    </row>
    <row r="3645">
      <c r="V3645" s="45"/>
      <c r="W3645" s="47"/>
      <c r="X3645" s="47"/>
    </row>
    <row r="3646">
      <c r="V3646" s="45"/>
      <c r="W3646" s="47"/>
      <c r="X3646" s="47"/>
    </row>
    <row r="3647">
      <c r="V3647" s="45"/>
      <c r="W3647" s="47"/>
      <c r="X3647" s="47"/>
    </row>
    <row r="3648">
      <c r="V3648" s="45"/>
      <c r="W3648" s="47"/>
      <c r="X3648" s="47"/>
    </row>
    <row r="3649">
      <c r="V3649" s="45"/>
      <c r="W3649" s="47"/>
      <c r="X3649" s="47"/>
    </row>
    <row r="3650">
      <c r="V3650" s="45"/>
      <c r="W3650" s="47"/>
      <c r="X3650" s="47"/>
    </row>
    <row r="3651">
      <c r="V3651" s="45"/>
      <c r="W3651" s="47"/>
      <c r="X3651" s="47"/>
    </row>
    <row r="3652">
      <c r="V3652" s="45"/>
      <c r="W3652" s="47"/>
      <c r="X3652" s="47"/>
    </row>
    <row r="3653">
      <c r="V3653" s="45"/>
      <c r="W3653" s="47"/>
      <c r="X3653" s="47"/>
    </row>
    <row r="3654">
      <c r="V3654" s="45"/>
      <c r="W3654" s="47"/>
      <c r="X3654" s="47"/>
    </row>
    <row r="3655">
      <c r="V3655" s="45"/>
      <c r="W3655" s="47"/>
      <c r="X3655" s="47"/>
    </row>
    <row r="3656">
      <c r="V3656" s="45"/>
      <c r="W3656" s="47"/>
      <c r="X3656" s="47"/>
    </row>
    <row r="3657">
      <c r="V3657" s="45"/>
      <c r="W3657" s="47"/>
      <c r="X3657" s="47"/>
    </row>
    <row r="3658">
      <c r="V3658" s="45"/>
      <c r="W3658" s="47"/>
      <c r="X3658" s="47"/>
    </row>
    <row r="3659">
      <c r="V3659" s="45"/>
      <c r="W3659" s="47"/>
      <c r="X3659" s="47"/>
    </row>
    <row r="3660">
      <c r="V3660" s="45"/>
      <c r="W3660" s="47"/>
      <c r="X3660" s="47"/>
    </row>
    <row r="3661">
      <c r="V3661" s="45"/>
      <c r="W3661" s="47"/>
      <c r="X3661" s="47"/>
    </row>
    <row r="3662">
      <c r="V3662" s="45"/>
      <c r="W3662" s="47"/>
      <c r="X3662" s="47"/>
    </row>
    <row r="3663">
      <c r="V3663" s="45"/>
      <c r="W3663" s="47"/>
      <c r="X3663" s="47"/>
    </row>
    <row r="3664">
      <c r="V3664" s="45"/>
      <c r="W3664" s="47"/>
      <c r="X3664" s="47"/>
    </row>
    <row r="3665">
      <c r="V3665" s="45"/>
      <c r="W3665" s="47"/>
      <c r="X3665" s="47"/>
    </row>
    <row r="3666">
      <c r="V3666" s="45"/>
      <c r="W3666" s="47"/>
      <c r="X3666" s="47"/>
    </row>
    <row r="3667">
      <c r="V3667" s="45"/>
      <c r="W3667" s="47"/>
      <c r="X3667" s="47"/>
    </row>
    <row r="3668">
      <c r="V3668" s="45"/>
      <c r="W3668" s="47"/>
      <c r="X3668" s="47"/>
    </row>
    <row r="3669">
      <c r="V3669" s="45"/>
      <c r="W3669" s="47"/>
      <c r="X3669" s="47"/>
    </row>
    <row r="3670">
      <c r="V3670" s="45"/>
      <c r="W3670" s="47"/>
      <c r="X3670" s="47"/>
    </row>
    <row r="3671">
      <c r="V3671" s="45"/>
      <c r="W3671" s="47"/>
      <c r="X3671" s="47"/>
    </row>
    <row r="3672">
      <c r="V3672" s="45"/>
      <c r="W3672" s="47"/>
      <c r="X3672" s="47"/>
    </row>
    <row r="3673">
      <c r="V3673" s="45"/>
      <c r="W3673" s="47"/>
      <c r="X3673" s="47"/>
    </row>
    <row r="3674">
      <c r="V3674" s="45"/>
      <c r="W3674" s="47"/>
      <c r="X3674" s="47"/>
    </row>
    <row r="3675">
      <c r="V3675" s="45"/>
      <c r="W3675" s="47"/>
      <c r="X3675" s="47"/>
    </row>
    <row r="3676">
      <c r="V3676" s="45"/>
      <c r="W3676" s="47"/>
      <c r="X3676" s="47"/>
    </row>
    <row r="3677">
      <c r="V3677" s="45"/>
      <c r="W3677" s="47"/>
      <c r="X3677" s="47"/>
    </row>
    <row r="3678">
      <c r="V3678" s="45"/>
      <c r="W3678" s="47"/>
      <c r="X3678" s="47"/>
    </row>
    <row r="3679">
      <c r="V3679" s="45"/>
      <c r="W3679" s="47"/>
      <c r="X3679" s="47"/>
    </row>
    <row r="3680">
      <c r="V3680" s="45"/>
      <c r="W3680" s="47"/>
      <c r="X3680" s="47"/>
    </row>
    <row r="3681">
      <c r="V3681" s="45"/>
      <c r="W3681" s="47"/>
      <c r="X3681" s="47"/>
    </row>
    <row r="3682">
      <c r="V3682" s="45"/>
      <c r="W3682" s="47"/>
      <c r="X3682" s="47"/>
    </row>
    <row r="3683">
      <c r="V3683" s="45"/>
      <c r="W3683" s="47"/>
      <c r="X3683" s="47"/>
    </row>
    <row r="3684">
      <c r="V3684" s="45"/>
      <c r="W3684" s="47"/>
      <c r="X3684" s="47"/>
    </row>
    <row r="3685">
      <c r="V3685" s="45"/>
      <c r="W3685" s="47"/>
      <c r="X3685" s="47"/>
    </row>
    <row r="3686">
      <c r="V3686" s="45"/>
      <c r="W3686" s="47"/>
      <c r="X3686" s="47"/>
    </row>
    <row r="3687">
      <c r="V3687" s="45"/>
      <c r="W3687" s="47"/>
      <c r="X3687" s="47"/>
    </row>
    <row r="3688">
      <c r="V3688" s="45"/>
      <c r="W3688" s="47"/>
      <c r="X3688" s="47"/>
    </row>
    <row r="3689">
      <c r="V3689" s="45"/>
      <c r="W3689" s="47"/>
      <c r="X3689" s="47"/>
    </row>
    <row r="3690">
      <c r="V3690" s="45"/>
      <c r="W3690" s="47"/>
      <c r="X3690" s="47"/>
    </row>
    <row r="3691">
      <c r="V3691" s="45"/>
      <c r="W3691" s="47"/>
      <c r="X3691" s="47"/>
    </row>
    <row r="3692">
      <c r="V3692" s="45"/>
      <c r="W3692" s="47"/>
      <c r="X3692" s="47"/>
    </row>
    <row r="3693">
      <c r="V3693" s="45"/>
      <c r="W3693" s="47"/>
      <c r="X3693" s="47"/>
    </row>
    <row r="3694">
      <c r="V3694" s="45"/>
      <c r="W3694" s="47"/>
      <c r="X3694" s="47"/>
    </row>
    <row r="3695">
      <c r="V3695" s="45"/>
      <c r="W3695" s="47"/>
      <c r="X3695" s="47"/>
    </row>
    <row r="3696">
      <c r="V3696" s="45"/>
      <c r="W3696" s="47"/>
      <c r="X3696" s="47"/>
    </row>
    <row r="3697">
      <c r="V3697" s="45"/>
      <c r="W3697" s="47"/>
      <c r="X3697" s="47"/>
    </row>
    <row r="3698">
      <c r="V3698" s="45"/>
      <c r="W3698" s="47"/>
      <c r="X3698" s="47"/>
    </row>
    <row r="3699">
      <c r="V3699" s="45"/>
      <c r="W3699" s="47"/>
      <c r="X3699" s="47"/>
    </row>
    <row r="3700">
      <c r="V3700" s="45"/>
      <c r="W3700" s="47"/>
      <c r="X3700" s="47"/>
    </row>
    <row r="3701">
      <c r="V3701" s="45"/>
      <c r="W3701" s="47"/>
      <c r="X3701" s="47"/>
    </row>
    <row r="3702">
      <c r="V3702" s="45"/>
      <c r="W3702" s="47"/>
      <c r="X3702" s="47"/>
    </row>
    <row r="3703">
      <c r="V3703" s="45"/>
      <c r="W3703" s="47"/>
      <c r="X3703" s="47"/>
    </row>
    <row r="3704">
      <c r="V3704" s="45"/>
      <c r="W3704" s="47"/>
      <c r="X3704" s="47"/>
    </row>
    <row r="3705">
      <c r="V3705" s="45"/>
      <c r="W3705" s="47"/>
      <c r="X3705" s="47"/>
    </row>
    <row r="3706">
      <c r="V3706" s="45"/>
      <c r="W3706" s="47"/>
      <c r="X3706" s="47"/>
    </row>
    <row r="3707">
      <c r="V3707" s="45"/>
      <c r="W3707" s="47"/>
      <c r="X3707" s="47"/>
    </row>
    <row r="3708">
      <c r="V3708" s="45"/>
      <c r="W3708" s="47"/>
      <c r="X3708" s="47"/>
    </row>
    <row r="3709">
      <c r="V3709" s="45"/>
      <c r="W3709" s="47"/>
      <c r="X3709" s="47"/>
    </row>
    <row r="3710">
      <c r="V3710" s="45"/>
      <c r="W3710" s="47"/>
      <c r="X3710" s="47"/>
    </row>
    <row r="3711">
      <c r="V3711" s="45"/>
      <c r="W3711" s="47"/>
      <c r="X3711" s="47"/>
    </row>
    <row r="3712">
      <c r="V3712" s="45"/>
      <c r="W3712" s="47"/>
      <c r="X3712" s="47"/>
    </row>
    <row r="3713">
      <c r="V3713" s="45"/>
      <c r="W3713" s="47"/>
      <c r="X3713" s="47"/>
    </row>
    <row r="3714">
      <c r="V3714" s="45"/>
      <c r="W3714" s="47"/>
      <c r="X3714" s="47"/>
    </row>
    <row r="3715">
      <c r="V3715" s="45"/>
      <c r="W3715" s="47"/>
      <c r="X3715" s="47"/>
    </row>
    <row r="3716">
      <c r="V3716" s="45"/>
      <c r="W3716" s="47"/>
      <c r="X3716" s="47"/>
    </row>
    <row r="3717">
      <c r="V3717" s="45"/>
      <c r="W3717" s="47"/>
      <c r="X3717" s="47"/>
    </row>
    <row r="3718">
      <c r="V3718" s="45"/>
      <c r="W3718" s="47"/>
      <c r="X3718" s="47"/>
    </row>
    <row r="3719">
      <c r="V3719" s="45"/>
      <c r="W3719" s="47"/>
      <c r="X3719" s="47"/>
    </row>
    <row r="3720">
      <c r="V3720" s="45"/>
      <c r="W3720" s="47"/>
      <c r="X3720" s="47"/>
    </row>
    <row r="3721">
      <c r="V3721" s="45"/>
      <c r="W3721" s="47"/>
      <c r="X3721" s="47"/>
    </row>
    <row r="3722">
      <c r="V3722" s="45"/>
      <c r="W3722" s="47"/>
      <c r="X3722" s="47"/>
    </row>
    <row r="3723">
      <c r="V3723" s="45"/>
      <c r="W3723" s="47"/>
      <c r="X3723" s="47"/>
    </row>
    <row r="3724">
      <c r="V3724" s="45"/>
      <c r="W3724" s="47"/>
      <c r="X3724" s="47"/>
    </row>
    <row r="3725">
      <c r="V3725" s="45"/>
      <c r="W3725" s="47"/>
      <c r="X3725" s="47"/>
    </row>
    <row r="3726">
      <c r="V3726" s="45"/>
      <c r="W3726" s="47"/>
      <c r="X3726" s="47"/>
    </row>
    <row r="3727">
      <c r="V3727" s="45"/>
      <c r="W3727" s="47"/>
      <c r="X3727" s="47"/>
    </row>
    <row r="3728">
      <c r="V3728" s="45"/>
      <c r="W3728" s="47"/>
      <c r="X3728" s="47"/>
    </row>
    <row r="3729">
      <c r="V3729" s="45"/>
      <c r="W3729" s="47"/>
      <c r="X3729" s="47"/>
    </row>
    <row r="3730">
      <c r="V3730" s="45"/>
      <c r="W3730" s="47"/>
      <c r="X3730" s="47"/>
    </row>
    <row r="3731">
      <c r="V3731" s="45"/>
      <c r="W3731" s="47"/>
      <c r="X3731" s="47"/>
    </row>
    <row r="3732">
      <c r="V3732" s="45"/>
      <c r="W3732" s="47"/>
      <c r="X3732" s="47"/>
    </row>
    <row r="3733">
      <c r="V3733" s="45"/>
      <c r="W3733" s="47"/>
      <c r="X3733" s="47"/>
    </row>
    <row r="3734">
      <c r="V3734" s="45"/>
      <c r="W3734" s="47"/>
      <c r="X3734" s="47"/>
    </row>
    <row r="3735">
      <c r="V3735" s="45"/>
      <c r="W3735" s="47"/>
      <c r="X3735" s="47"/>
    </row>
    <row r="3736">
      <c r="V3736" s="45"/>
      <c r="W3736" s="47"/>
      <c r="X3736" s="47"/>
    </row>
    <row r="3737">
      <c r="V3737" s="45"/>
      <c r="W3737" s="47"/>
      <c r="X3737" s="47"/>
    </row>
    <row r="3738">
      <c r="V3738" s="45"/>
      <c r="W3738" s="47"/>
      <c r="X3738" s="47"/>
    </row>
    <row r="3739">
      <c r="V3739" s="45"/>
      <c r="W3739" s="47"/>
      <c r="X3739" s="47"/>
    </row>
    <row r="3740">
      <c r="V3740" s="45"/>
      <c r="W3740" s="47"/>
      <c r="X3740" s="47"/>
    </row>
    <row r="3741">
      <c r="V3741" s="45"/>
      <c r="W3741" s="47"/>
      <c r="X3741" s="47"/>
    </row>
    <row r="3742">
      <c r="V3742" s="45"/>
      <c r="W3742" s="47"/>
      <c r="X3742" s="47"/>
    </row>
    <row r="3743">
      <c r="V3743" s="45"/>
      <c r="W3743" s="47"/>
      <c r="X3743" s="47"/>
    </row>
    <row r="3744">
      <c r="V3744" s="45"/>
      <c r="W3744" s="47"/>
      <c r="X3744" s="47"/>
    </row>
    <row r="3745">
      <c r="V3745" s="45"/>
      <c r="W3745" s="47"/>
      <c r="X3745" s="47"/>
    </row>
    <row r="3746">
      <c r="V3746" s="45"/>
      <c r="W3746" s="47"/>
      <c r="X3746" s="47"/>
    </row>
    <row r="3747">
      <c r="V3747" s="45"/>
      <c r="W3747" s="47"/>
      <c r="X3747" s="47"/>
    </row>
    <row r="3748">
      <c r="V3748" s="45"/>
      <c r="W3748" s="47"/>
      <c r="X3748" s="47"/>
    </row>
    <row r="3749">
      <c r="V3749" s="45"/>
      <c r="W3749" s="47"/>
      <c r="X3749" s="47"/>
    </row>
    <row r="3750">
      <c r="V3750" s="45"/>
      <c r="W3750" s="47"/>
      <c r="X3750" s="47"/>
    </row>
    <row r="3751">
      <c r="V3751" s="45"/>
      <c r="W3751" s="47"/>
      <c r="X3751" s="47"/>
    </row>
    <row r="3752">
      <c r="V3752" s="45"/>
      <c r="W3752" s="47"/>
      <c r="X3752" s="47"/>
    </row>
    <row r="3753">
      <c r="V3753" s="45"/>
      <c r="W3753" s="47"/>
      <c r="X3753" s="47"/>
    </row>
    <row r="3754">
      <c r="V3754" s="45"/>
      <c r="W3754" s="47"/>
      <c r="X3754" s="47"/>
    </row>
    <row r="3755">
      <c r="V3755" s="45"/>
      <c r="W3755" s="47"/>
      <c r="X3755" s="47"/>
    </row>
    <row r="3756">
      <c r="V3756" s="45"/>
      <c r="W3756" s="47"/>
      <c r="X3756" s="47"/>
    </row>
    <row r="3757">
      <c r="V3757" s="45"/>
      <c r="W3757" s="47"/>
      <c r="X3757" s="47"/>
    </row>
    <row r="3758">
      <c r="V3758" s="45"/>
      <c r="W3758" s="47"/>
      <c r="X3758" s="47"/>
    </row>
    <row r="3759">
      <c r="V3759" s="45"/>
      <c r="W3759" s="47"/>
      <c r="X3759" s="47"/>
    </row>
    <row r="3760">
      <c r="V3760" s="45"/>
      <c r="W3760" s="47"/>
      <c r="X3760" s="47"/>
    </row>
    <row r="3761">
      <c r="V3761" s="45"/>
      <c r="W3761" s="47"/>
      <c r="X3761" s="47"/>
    </row>
    <row r="3762">
      <c r="V3762" s="45"/>
      <c r="W3762" s="47"/>
      <c r="X3762" s="47"/>
    </row>
    <row r="3763">
      <c r="V3763" s="45"/>
      <c r="W3763" s="47"/>
      <c r="X3763" s="47"/>
    </row>
    <row r="3764">
      <c r="V3764" s="45"/>
      <c r="W3764" s="47"/>
      <c r="X3764" s="47"/>
    </row>
    <row r="3765">
      <c r="V3765" s="45"/>
      <c r="W3765" s="47"/>
      <c r="X3765" s="47"/>
    </row>
    <row r="3766">
      <c r="V3766" s="45"/>
      <c r="W3766" s="47"/>
      <c r="X3766" s="47"/>
    </row>
    <row r="3767">
      <c r="V3767" s="45"/>
      <c r="W3767" s="47"/>
      <c r="X3767" s="47"/>
    </row>
    <row r="3768">
      <c r="V3768" s="45"/>
      <c r="W3768" s="47"/>
      <c r="X3768" s="47"/>
    </row>
    <row r="3769">
      <c r="V3769" s="45"/>
      <c r="W3769" s="47"/>
      <c r="X3769" s="47"/>
    </row>
    <row r="3770">
      <c r="V3770" s="45"/>
      <c r="W3770" s="47"/>
      <c r="X3770" s="47"/>
    </row>
    <row r="3771">
      <c r="V3771" s="45"/>
      <c r="W3771" s="47"/>
      <c r="X3771" s="47"/>
    </row>
    <row r="3772">
      <c r="V3772" s="45"/>
      <c r="W3772" s="47"/>
      <c r="X3772" s="47"/>
    </row>
    <row r="3773">
      <c r="V3773" s="45"/>
      <c r="W3773" s="47"/>
      <c r="X3773" s="47"/>
    </row>
    <row r="3774">
      <c r="V3774" s="45"/>
      <c r="W3774" s="47"/>
      <c r="X3774" s="47"/>
    </row>
    <row r="3775">
      <c r="V3775" s="45"/>
      <c r="W3775" s="47"/>
      <c r="X3775" s="47"/>
    </row>
    <row r="3776">
      <c r="V3776" s="45"/>
      <c r="W3776" s="47"/>
      <c r="X3776" s="47"/>
    </row>
    <row r="3777">
      <c r="V3777" s="45"/>
      <c r="W3777" s="47"/>
      <c r="X3777" s="47"/>
    </row>
    <row r="3778">
      <c r="V3778" s="45"/>
      <c r="W3778" s="47"/>
      <c r="X3778" s="47"/>
    </row>
    <row r="3779">
      <c r="V3779" s="45"/>
      <c r="W3779" s="47"/>
      <c r="X3779" s="47"/>
    </row>
    <row r="3780">
      <c r="V3780" s="45"/>
      <c r="W3780" s="47"/>
      <c r="X3780" s="47"/>
    </row>
    <row r="3781">
      <c r="V3781" s="45"/>
      <c r="W3781" s="47"/>
      <c r="X3781" s="47"/>
    </row>
    <row r="3782">
      <c r="V3782" s="45"/>
      <c r="W3782" s="47"/>
      <c r="X3782" s="47"/>
    </row>
    <row r="3783">
      <c r="V3783" s="45"/>
      <c r="W3783" s="47"/>
      <c r="X3783" s="47"/>
    </row>
    <row r="3784">
      <c r="V3784" s="45"/>
      <c r="W3784" s="47"/>
      <c r="X3784" s="47"/>
    </row>
    <row r="3785">
      <c r="V3785" s="45"/>
      <c r="W3785" s="47"/>
      <c r="X3785" s="47"/>
    </row>
    <row r="3786">
      <c r="V3786" s="45"/>
      <c r="W3786" s="47"/>
      <c r="X3786" s="47"/>
    </row>
    <row r="3787">
      <c r="V3787" s="45"/>
      <c r="W3787" s="47"/>
      <c r="X3787" s="47"/>
    </row>
    <row r="3788">
      <c r="V3788" s="45"/>
      <c r="W3788" s="47"/>
      <c r="X3788" s="47"/>
    </row>
    <row r="3789">
      <c r="V3789" s="45"/>
      <c r="W3789" s="47"/>
      <c r="X3789" s="47"/>
    </row>
    <row r="3790">
      <c r="V3790" s="45"/>
      <c r="W3790" s="47"/>
      <c r="X3790" s="47"/>
    </row>
    <row r="3791">
      <c r="V3791" s="45"/>
      <c r="W3791" s="47"/>
      <c r="X3791" s="47"/>
    </row>
    <row r="3792">
      <c r="V3792" s="45"/>
      <c r="W3792" s="47"/>
      <c r="X3792" s="47"/>
    </row>
    <row r="3793">
      <c r="V3793" s="45"/>
      <c r="W3793" s="47"/>
      <c r="X3793" s="47"/>
    </row>
    <row r="3794">
      <c r="V3794" s="45"/>
      <c r="W3794" s="47"/>
      <c r="X3794" s="47"/>
    </row>
    <row r="3795">
      <c r="V3795" s="45"/>
      <c r="W3795" s="47"/>
      <c r="X3795" s="47"/>
    </row>
    <row r="3796">
      <c r="V3796" s="45"/>
      <c r="W3796" s="47"/>
      <c r="X3796" s="47"/>
    </row>
    <row r="3797">
      <c r="V3797" s="45"/>
      <c r="W3797" s="47"/>
      <c r="X3797" s="47"/>
    </row>
    <row r="3798">
      <c r="V3798" s="45"/>
      <c r="W3798" s="47"/>
      <c r="X3798" s="47"/>
    </row>
    <row r="3799">
      <c r="V3799" s="45"/>
      <c r="W3799" s="47"/>
      <c r="X3799" s="47"/>
    </row>
    <row r="3800">
      <c r="V3800" s="45"/>
      <c r="W3800" s="47"/>
      <c r="X3800" s="47"/>
    </row>
    <row r="3801">
      <c r="V3801" s="45"/>
      <c r="W3801" s="47"/>
      <c r="X3801" s="47"/>
    </row>
    <row r="3802">
      <c r="V3802" s="45"/>
      <c r="W3802" s="47"/>
      <c r="X3802" s="47"/>
    </row>
    <row r="3803">
      <c r="V3803" s="45"/>
      <c r="W3803" s="47"/>
      <c r="X3803" s="47"/>
    </row>
    <row r="3804">
      <c r="V3804" s="45"/>
      <c r="W3804" s="47"/>
      <c r="X3804" s="47"/>
    </row>
    <row r="3805">
      <c r="V3805" s="45"/>
      <c r="W3805" s="47"/>
      <c r="X3805" s="47"/>
    </row>
    <row r="3806">
      <c r="V3806" s="45"/>
      <c r="W3806" s="47"/>
      <c r="X3806" s="47"/>
    </row>
    <row r="3807">
      <c r="V3807" s="45"/>
      <c r="W3807" s="47"/>
      <c r="X3807" s="47"/>
    </row>
    <row r="3808">
      <c r="V3808" s="45"/>
      <c r="W3808" s="47"/>
      <c r="X3808" s="47"/>
    </row>
    <row r="3809">
      <c r="V3809" s="45"/>
      <c r="W3809" s="47"/>
      <c r="X3809" s="47"/>
    </row>
    <row r="3810">
      <c r="V3810" s="45"/>
      <c r="W3810" s="47"/>
      <c r="X3810" s="47"/>
    </row>
    <row r="3811">
      <c r="V3811" s="45"/>
      <c r="W3811" s="47"/>
      <c r="X3811" s="47"/>
    </row>
    <row r="3812">
      <c r="V3812" s="45"/>
      <c r="W3812" s="47"/>
      <c r="X3812" s="47"/>
    </row>
    <row r="3813">
      <c r="V3813" s="45"/>
      <c r="W3813" s="47"/>
      <c r="X3813" s="47"/>
    </row>
    <row r="3814">
      <c r="V3814" s="45"/>
      <c r="W3814" s="47"/>
      <c r="X3814" s="47"/>
    </row>
    <row r="3815">
      <c r="V3815" s="45"/>
      <c r="W3815" s="47"/>
      <c r="X3815" s="47"/>
    </row>
    <row r="3816">
      <c r="V3816" s="45"/>
      <c r="W3816" s="47"/>
      <c r="X3816" s="47"/>
    </row>
    <row r="3817">
      <c r="V3817" s="45"/>
      <c r="W3817" s="47"/>
      <c r="X3817" s="47"/>
    </row>
    <row r="3818">
      <c r="V3818" s="45"/>
      <c r="W3818" s="47"/>
      <c r="X3818" s="47"/>
    </row>
    <row r="3819">
      <c r="V3819" s="45"/>
      <c r="W3819" s="47"/>
      <c r="X3819" s="47"/>
    </row>
    <row r="3820">
      <c r="V3820" s="45"/>
      <c r="W3820" s="47"/>
      <c r="X3820" s="47"/>
    </row>
    <row r="3821">
      <c r="V3821" s="45"/>
      <c r="W3821" s="47"/>
      <c r="X3821" s="47"/>
    </row>
    <row r="3822">
      <c r="V3822" s="45"/>
      <c r="W3822" s="47"/>
      <c r="X3822" s="47"/>
    </row>
    <row r="3823">
      <c r="V3823" s="45"/>
      <c r="W3823" s="47"/>
      <c r="X3823" s="47"/>
    </row>
    <row r="3824">
      <c r="V3824" s="45"/>
      <c r="W3824" s="47"/>
      <c r="X3824" s="47"/>
    </row>
    <row r="3825">
      <c r="V3825" s="45"/>
      <c r="W3825" s="47"/>
      <c r="X3825" s="47"/>
    </row>
    <row r="3826">
      <c r="V3826" s="45"/>
      <c r="W3826" s="47"/>
      <c r="X3826" s="47"/>
    </row>
    <row r="3827">
      <c r="V3827" s="45"/>
      <c r="W3827" s="47"/>
      <c r="X3827" s="47"/>
    </row>
    <row r="3828">
      <c r="V3828" s="45"/>
      <c r="W3828" s="47"/>
      <c r="X3828" s="47"/>
    </row>
    <row r="3829">
      <c r="V3829" s="45"/>
      <c r="W3829" s="47"/>
      <c r="X3829" s="47"/>
    </row>
    <row r="3830">
      <c r="V3830" s="45"/>
      <c r="W3830" s="47"/>
      <c r="X3830" s="47"/>
    </row>
    <row r="3831">
      <c r="V3831" s="45"/>
      <c r="W3831" s="47"/>
      <c r="X3831" s="47"/>
    </row>
    <row r="3832">
      <c r="V3832" s="45"/>
      <c r="W3832" s="47"/>
      <c r="X3832" s="47"/>
    </row>
    <row r="3833">
      <c r="V3833" s="45"/>
      <c r="W3833" s="47"/>
      <c r="X3833" s="47"/>
    </row>
    <row r="3834">
      <c r="V3834" s="45"/>
      <c r="W3834" s="47"/>
      <c r="X3834" s="47"/>
    </row>
    <row r="3835">
      <c r="V3835" s="45"/>
      <c r="W3835" s="47"/>
      <c r="X3835" s="47"/>
    </row>
    <row r="3836">
      <c r="V3836" s="45"/>
      <c r="W3836" s="47"/>
      <c r="X3836" s="47"/>
    </row>
    <row r="3837">
      <c r="V3837" s="45"/>
      <c r="W3837" s="47"/>
      <c r="X3837" s="47"/>
    </row>
    <row r="3838">
      <c r="V3838" s="45"/>
      <c r="W3838" s="47"/>
      <c r="X3838" s="47"/>
    </row>
    <row r="3839">
      <c r="V3839" s="45"/>
      <c r="W3839" s="47"/>
      <c r="X3839" s="47"/>
    </row>
    <row r="3840">
      <c r="V3840" s="45"/>
      <c r="W3840" s="47"/>
      <c r="X3840" s="47"/>
    </row>
    <row r="3841">
      <c r="V3841" s="45"/>
      <c r="W3841" s="47"/>
      <c r="X3841" s="47"/>
    </row>
    <row r="3842">
      <c r="V3842" s="45"/>
      <c r="W3842" s="47"/>
      <c r="X3842" s="47"/>
    </row>
    <row r="3843">
      <c r="V3843" s="45"/>
      <c r="W3843" s="47"/>
      <c r="X3843" s="47"/>
    </row>
    <row r="3844">
      <c r="V3844" s="45"/>
      <c r="W3844" s="47"/>
      <c r="X3844" s="47"/>
    </row>
    <row r="3845">
      <c r="V3845" s="45"/>
      <c r="W3845" s="47"/>
      <c r="X3845" s="47"/>
    </row>
    <row r="3846">
      <c r="V3846" s="45"/>
      <c r="W3846" s="47"/>
      <c r="X3846" s="47"/>
    </row>
    <row r="3847">
      <c r="V3847" s="45"/>
      <c r="W3847" s="47"/>
      <c r="X3847" s="47"/>
    </row>
    <row r="3848">
      <c r="V3848" s="45"/>
      <c r="W3848" s="47"/>
      <c r="X3848" s="47"/>
    </row>
    <row r="3849">
      <c r="V3849" s="45"/>
      <c r="W3849" s="47"/>
      <c r="X3849" s="47"/>
    </row>
    <row r="3850">
      <c r="V3850" s="45"/>
      <c r="W3850" s="47"/>
      <c r="X3850" s="47"/>
    </row>
    <row r="3851">
      <c r="V3851" s="45"/>
      <c r="W3851" s="47"/>
      <c r="X3851" s="47"/>
    </row>
    <row r="3852">
      <c r="V3852" s="45"/>
      <c r="W3852" s="47"/>
      <c r="X3852" s="47"/>
    </row>
    <row r="3853">
      <c r="V3853" s="45"/>
      <c r="W3853" s="47"/>
      <c r="X3853" s="47"/>
    </row>
    <row r="3854">
      <c r="V3854" s="45"/>
      <c r="W3854" s="47"/>
      <c r="X3854" s="47"/>
    </row>
    <row r="3855">
      <c r="V3855" s="45"/>
      <c r="W3855" s="47"/>
      <c r="X3855" s="47"/>
    </row>
    <row r="3856">
      <c r="V3856" s="45"/>
      <c r="W3856" s="47"/>
      <c r="X3856" s="47"/>
    </row>
    <row r="3857">
      <c r="V3857" s="45"/>
      <c r="W3857" s="47"/>
      <c r="X3857" s="47"/>
    </row>
    <row r="3858">
      <c r="V3858" s="45"/>
      <c r="W3858" s="47"/>
      <c r="X3858" s="47"/>
    </row>
    <row r="3859">
      <c r="V3859" s="45"/>
      <c r="W3859" s="47"/>
      <c r="X3859" s="47"/>
    </row>
    <row r="3860">
      <c r="V3860" s="45"/>
      <c r="W3860" s="47"/>
      <c r="X3860" s="47"/>
    </row>
    <row r="3861">
      <c r="V3861" s="45"/>
      <c r="W3861" s="47"/>
      <c r="X3861" s="47"/>
    </row>
    <row r="3862">
      <c r="V3862" s="45"/>
      <c r="W3862" s="47"/>
      <c r="X3862" s="47"/>
    </row>
    <row r="3863">
      <c r="V3863" s="45"/>
      <c r="W3863" s="47"/>
      <c r="X3863" s="47"/>
    </row>
    <row r="3864">
      <c r="V3864" s="45"/>
      <c r="W3864" s="47"/>
      <c r="X3864" s="47"/>
    </row>
    <row r="3865">
      <c r="V3865" s="45"/>
      <c r="W3865" s="47"/>
      <c r="X3865" s="47"/>
    </row>
    <row r="3866">
      <c r="V3866" s="45"/>
      <c r="W3866" s="47"/>
      <c r="X3866" s="47"/>
    </row>
    <row r="3867">
      <c r="V3867" s="45"/>
      <c r="W3867" s="47"/>
      <c r="X3867" s="47"/>
    </row>
    <row r="3868">
      <c r="V3868" s="45"/>
      <c r="W3868" s="47"/>
      <c r="X3868" s="47"/>
    </row>
    <row r="3869">
      <c r="V3869" s="45"/>
      <c r="W3869" s="47"/>
      <c r="X3869" s="47"/>
    </row>
    <row r="3870">
      <c r="V3870" s="45"/>
      <c r="W3870" s="47"/>
      <c r="X3870" s="47"/>
    </row>
    <row r="3871">
      <c r="V3871" s="45"/>
      <c r="W3871" s="47"/>
      <c r="X3871" s="47"/>
    </row>
    <row r="3872">
      <c r="V3872" s="45"/>
      <c r="W3872" s="47"/>
      <c r="X3872" s="47"/>
    </row>
    <row r="3873">
      <c r="V3873" s="45"/>
      <c r="W3873" s="47"/>
      <c r="X3873" s="47"/>
    </row>
    <row r="3874">
      <c r="V3874" s="45"/>
      <c r="W3874" s="47"/>
      <c r="X3874" s="47"/>
    </row>
    <row r="3875">
      <c r="V3875" s="45"/>
      <c r="W3875" s="47"/>
      <c r="X3875" s="47"/>
    </row>
    <row r="3876">
      <c r="V3876" s="45"/>
      <c r="W3876" s="47"/>
      <c r="X3876" s="47"/>
    </row>
    <row r="3877">
      <c r="V3877" s="45"/>
      <c r="W3877" s="47"/>
      <c r="X3877" s="47"/>
    </row>
    <row r="3878">
      <c r="V3878" s="45"/>
      <c r="W3878" s="47"/>
      <c r="X3878" s="47"/>
    </row>
    <row r="3879">
      <c r="V3879" s="45"/>
      <c r="W3879" s="47"/>
      <c r="X3879" s="47"/>
    </row>
    <row r="3880">
      <c r="V3880" s="45"/>
      <c r="W3880" s="47"/>
      <c r="X3880" s="47"/>
    </row>
    <row r="3881">
      <c r="V3881" s="45"/>
      <c r="W3881" s="47"/>
      <c r="X3881" s="47"/>
    </row>
    <row r="3882">
      <c r="V3882" s="45"/>
      <c r="W3882" s="47"/>
      <c r="X3882" s="47"/>
    </row>
    <row r="3883">
      <c r="V3883" s="45"/>
      <c r="W3883" s="47"/>
      <c r="X3883" s="47"/>
    </row>
    <row r="3884">
      <c r="V3884" s="45"/>
      <c r="W3884" s="47"/>
      <c r="X3884" s="47"/>
    </row>
    <row r="3885">
      <c r="V3885" s="45"/>
      <c r="W3885" s="47"/>
      <c r="X3885" s="47"/>
    </row>
    <row r="3886">
      <c r="V3886" s="45"/>
      <c r="W3886" s="47"/>
      <c r="X3886" s="47"/>
    </row>
    <row r="3887">
      <c r="V3887" s="45"/>
      <c r="W3887" s="47"/>
      <c r="X3887" s="47"/>
    </row>
    <row r="3888">
      <c r="V3888" s="45"/>
      <c r="W3888" s="47"/>
      <c r="X3888" s="47"/>
    </row>
    <row r="3889">
      <c r="V3889" s="45"/>
      <c r="W3889" s="47"/>
      <c r="X3889" s="47"/>
    </row>
    <row r="3890">
      <c r="V3890" s="45"/>
      <c r="W3890" s="47"/>
      <c r="X3890" s="47"/>
    </row>
    <row r="3891">
      <c r="V3891" s="45"/>
      <c r="W3891" s="47"/>
      <c r="X3891" s="47"/>
    </row>
    <row r="3892">
      <c r="V3892" s="45"/>
      <c r="W3892" s="47"/>
      <c r="X3892" s="47"/>
    </row>
    <row r="3893">
      <c r="V3893" s="45"/>
      <c r="W3893" s="47"/>
      <c r="X3893" s="47"/>
    </row>
    <row r="3894">
      <c r="V3894" s="45"/>
      <c r="W3894" s="47"/>
      <c r="X3894" s="47"/>
    </row>
    <row r="3895">
      <c r="V3895" s="45"/>
      <c r="W3895" s="47"/>
      <c r="X3895" s="47"/>
    </row>
    <row r="3896">
      <c r="V3896" s="45"/>
      <c r="W3896" s="47"/>
      <c r="X3896" s="47"/>
    </row>
    <row r="3897">
      <c r="V3897" s="45"/>
      <c r="W3897" s="47"/>
      <c r="X3897" s="47"/>
    </row>
    <row r="3898">
      <c r="V3898" s="45"/>
      <c r="W3898" s="47"/>
      <c r="X3898" s="47"/>
    </row>
    <row r="3899">
      <c r="V3899" s="45"/>
      <c r="W3899" s="47"/>
      <c r="X3899" s="47"/>
    </row>
    <row r="3900">
      <c r="V3900" s="45"/>
      <c r="W3900" s="47"/>
      <c r="X3900" s="47"/>
    </row>
    <row r="3901">
      <c r="V3901" s="45"/>
      <c r="W3901" s="47"/>
      <c r="X3901" s="47"/>
    </row>
    <row r="3902">
      <c r="V3902" s="45"/>
      <c r="W3902" s="47"/>
      <c r="X3902" s="47"/>
    </row>
    <row r="3903">
      <c r="V3903" s="45"/>
      <c r="W3903" s="47"/>
      <c r="X3903" s="47"/>
    </row>
    <row r="3904">
      <c r="V3904" s="45"/>
      <c r="W3904" s="47"/>
      <c r="X3904" s="47"/>
    </row>
    <row r="3905">
      <c r="V3905" s="45"/>
      <c r="W3905" s="47"/>
      <c r="X3905" s="47"/>
    </row>
    <row r="3906">
      <c r="V3906" s="45"/>
      <c r="W3906" s="47"/>
      <c r="X3906" s="47"/>
    </row>
    <row r="3907">
      <c r="V3907" s="45"/>
      <c r="W3907" s="47"/>
      <c r="X3907" s="47"/>
    </row>
    <row r="3908">
      <c r="V3908" s="45"/>
      <c r="W3908" s="47"/>
      <c r="X3908" s="47"/>
    </row>
    <row r="3909">
      <c r="V3909" s="45"/>
      <c r="W3909" s="47"/>
      <c r="X3909" s="47"/>
    </row>
    <row r="3910">
      <c r="V3910" s="45"/>
      <c r="W3910" s="47"/>
      <c r="X3910" s="47"/>
    </row>
    <row r="3911">
      <c r="V3911" s="45"/>
      <c r="W3911" s="47"/>
      <c r="X3911" s="47"/>
    </row>
    <row r="3912">
      <c r="V3912" s="45"/>
      <c r="W3912" s="47"/>
      <c r="X3912" s="47"/>
    </row>
    <row r="3913">
      <c r="V3913" s="45"/>
      <c r="W3913" s="47"/>
      <c r="X3913" s="47"/>
    </row>
    <row r="3914">
      <c r="V3914" s="45"/>
      <c r="W3914" s="47"/>
      <c r="X3914" s="47"/>
    </row>
    <row r="3915">
      <c r="V3915" s="45"/>
      <c r="W3915" s="47"/>
      <c r="X3915" s="47"/>
    </row>
    <row r="3916">
      <c r="V3916" s="45"/>
      <c r="W3916" s="47"/>
      <c r="X3916" s="47"/>
    </row>
    <row r="3917">
      <c r="V3917" s="45"/>
      <c r="W3917" s="47"/>
      <c r="X3917" s="47"/>
    </row>
    <row r="3918">
      <c r="V3918" s="45"/>
      <c r="W3918" s="47"/>
      <c r="X3918" s="47"/>
    </row>
    <row r="3919">
      <c r="V3919" s="45"/>
      <c r="W3919" s="47"/>
      <c r="X3919" s="47"/>
    </row>
    <row r="3920">
      <c r="V3920" s="45"/>
      <c r="W3920" s="47"/>
      <c r="X3920" s="47"/>
    </row>
    <row r="3921">
      <c r="V3921" s="45"/>
      <c r="W3921" s="47"/>
      <c r="X3921" s="47"/>
    </row>
    <row r="3922">
      <c r="V3922" s="45"/>
      <c r="W3922" s="47"/>
      <c r="X3922" s="47"/>
    </row>
    <row r="3923">
      <c r="V3923" s="45"/>
      <c r="W3923" s="47"/>
      <c r="X3923" s="47"/>
    </row>
    <row r="3924">
      <c r="V3924" s="45"/>
      <c r="W3924" s="47"/>
      <c r="X3924" s="47"/>
    </row>
    <row r="3925">
      <c r="V3925" s="45"/>
      <c r="W3925" s="47"/>
      <c r="X3925" s="47"/>
    </row>
    <row r="3926">
      <c r="V3926" s="45"/>
      <c r="W3926" s="47"/>
      <c r="X3926" s="47"/>
    </row>
    <row r="3927">
      <c r="V3927" s="45"/>
      <c r="W3927" s="47"/>
      <c r="X3927" s="47"/>
    </row>
    <row r="3928">
      <c r="V3928" s="45"/>
      <c r="W3928" s="47"/>
      <c r="X3928" s="47"/>
    </row>
    <row r="3929">
      <c r="V3929" s="45"/>
      <c r="W3929" s="47"/>
      <c r="X3929" s="47"/>
    </row>
    <row r="3930">
      <c r="V3930" s="45"/>
      <c r="W3930" s="47"/>
      <c r="X3930" s="47"/>
    </row>
    <row r="3931">
      <c r="V3931" s="45"/>
      <c r="W3931" s="47"/>
      <c r="X3931" s="47"/>
    </row>
    <row r="3932">
      <c r="V3932" s="45"/>
      <c r="W3932" s="47"/>
      <c r="X3932" s="47"/>
    </row>
    <row r="3933">
      <c r="V3933" s="45"/>
      <c r="W3933" s="47"/>
      <c r="X3933" s="47"/>
    </row>
    <row r="3934">
      <c r="V3934" s="45"/>
      <c r="W3934" s="47"/>
      <c r="X3934" s="47"/>
    </row>
    <row r="3935">
      <c r="V3935" s="45"/>
      <c r="W3935" s="47"/>
      <c r="X3935" s="47"/>
    </row>
    <row r="3936">
      <c r="V3936" s="45"/>
      <c r="W3936" s="47"/>
      <c r="X3936" s="47"/>
    </row>
    <row r="3937">
      <c r="V3937" s="45"/>
      <c r="W3937" s="47"/>
      <c r="X3937" s="47"/>
    </row>
    <row r="3938">
      <c r="V3938" s="45"/>
      <c r="W3938" s="47"/>
      <c r="X3938" s="47"/>
    </row>
    <row r="3939">
      <c r="V3939" s="45"/>
      <c r="W3939" s="47"/>
      <c r="X3939" s="47"/>
    </row>
    <row r="3940">
      <c r="V3940" s="45"/>
      <c r="W3940" s="47"/>
      <c r="X3940" s="47"/>
    </row>
    <row r="3941">
      <c r="V3941" s="45"/>
      <c r="W3941" s="47"/>
      <c r="X3941" s="47"/>
    </row>
    <row r="3942">
      <c r="V3942" s="45"/>
      <c r="W3942" s="47"/>
      <c r="X3942" s="47"/>
    </row>
    <row r="3943">
      <c r="V3943" s="45"/>
      <c r="W3943" s="47"/>
      <c r="X3943" s="47"/>
    </row>
    <row r="3944">
      <c r="V3944" s="45"/>
      <c r="W3944" s="47"/>
      <c r="X3944" s="47"/>
    </row>
    <row r="3945">
      <c r="V3945" s="45"/>
      <c r="W3945" s="47"/>
      <c r="X3945" s="47"/>
    </row>
    <row r="3946">
      <c r="V3946" s="45"/>
      <c r="W3946" s="47"/>
      <c r="X3946" s="47"/>
    </row>
    <row r="3947">
      <c r="V3947" s="45"/>
      <c r="W3947" s="47"/>
      <c r="X3947" s="47"/>
    </row>
    <row r="3948">
      <c r="V3948" s="45"/>
      <c r="W3948" s="47"/>
      <c r="X3948" s="47"/>
    </row>
    <row r="3949">
      <c r="V3949" s="45"/>
      <c r="W3949" s="47"/>
      <c r="X3949" s="47"/>
    </row>
    <row r="3950">
      <c r="V3950" s="45"/>
      <c r="W3950" s="47"/>
      <c r="X3950" s="47"/>
    </row>
    <row r="3951">
      <c r="V3951" s="45"/>
      <c r="W3951" s="47"/>
      <c r="X3951" s="47"/>
    </row>
    <row r="3952">
      <c r="V3952" s="45"/>
      <c r="W3952" s="47"/>
      <c r="X3952" s="47"/>
    </row>
    <row r="3953">
      <c r="V3953" s="45"/>
      <c r="W3953" s="47"/>
      <c r="X3953" s="47"/>
    </row>
    <row r="3954">
      <c r="V3954" s="45"/>
      <c r="W3954" s="47"/>
      <c r="X3954" s="47"/>
    </row>
    <row r="3955">
      <c r="V3955" s="45"/>
      <c r="W3955" s="47"/>
      <c r="X3955" s="47"/>
    </row>
    <row r="3956">
      <c r="V3956" s="45"/>
      <c r="W3956" s="47"/>
      <c r="X3956" s="47"/>
    </row>
    <row r="3957">
      <c r="V3957" s="45"/>
      <c r="W3957" s="47"/>
      <c r="X3957" s="47"/>
    </row>
    <row r="3958">
      <c r="V3958" s="45"/>
      <c r="W3958" s="47"/>
      <c r="X3958" s="47"/>
    </row>
    <row r="3959">
      <c r="V3959" s="45"/>
      <c r="W3959" s="47"/>
      <c r="X3959" s="47"/>
    </row>
    <row r="3960">
      <c r="V3960" s="45"/>
      <c r="W3960" s="47"/>
      <c r="X3960" s="47"/>
    </row>
    <row r="3961">
      <c r="V3961" s="45"/>
      <c r="W3961" s="47"/>
      <c r="X3961" s="47"/>
    </row>
    <row r="3962">
      <c r="V3962" s="45"/>
      <c r="W3962" s="47"/>
      <c r="X3962" s="47"/>
    </row>
    <row r="3963">
      <c r="V3963" s="45"/>
      <c r="W3963" s="47"/>
      <c r="X3963" s="47"/>
    </row>
    <row r="3964">
      <c r="V3964" s="45"/>
      <c r="W3964" s="47"/>
      <c r="X3964" s="47"/>
    </row>
    <row r="3965">
      <c r="V3965" s="45"/>
      <c r="W3965" s="47"/>
      <c r="X3965" s="47"/>
    </row>
    <row r="3966">
      <c r="V3966" s="45"/>
      <c r="W3966" s="47"/>
      <c r="X3966" s="47"/>
    </row>
    <row r="3967">
      <c r="V3967" s="45"/>
      <c r="W3967" s="47"/>
      <c r="X3967" s="47"/>
    </row>
    <row r="3968">
      <c r="V3968" s="45"/>
      <c r="W3968" s="47"/>
      <c r="X3968" s="47"/>
    </row>
    <row r="3969">
      <c r="V3969" s="45"/>
      <c r="W3969" s="47"/>
      <c r="X3969" s="47"/>
    </row>
    <row r="3970">
      <c r="V3970" s="45"/>
      <c r="W3970" s="47"/>
      <c r="X3970" s="47"/>
    </row>
    <row r="3971">
      <c r="V3971" s="45"/>
      <c r="W3971" s="47"/>
      <c r="X3971" s="47"/>
    </row>
    <row r="3972">
      <c r="V3972" s="45"/>
      <c r="W3972" s="47"/>
      <c r="X3972" s="47"/>
    </row>
    <row r="3973">
      <c r="V3973" s="45"/>
      <c r="W3973" s="47"/>
      <c r="X3973" s="47"/>
    </row>
    <row r="3974">
      <c r="V3974" s="45"/>
      <c r="W3974" s="47"/>
      <c r="X3974" s="47"/>
    </row>
    <row r="3975">
      <c r="V3975" s="45"/>
      <c r="W3975" s="47"/>
      <c r="X3975" s="47"/>
    </row>
    <row r="3976">
      <c r="V3976" s="45"/>
      <c r="W3976" s="47"/>
      <c r="X3976" s="47"/>
    </row>
    <row r="3977">
      <c r="V3977" s="45"/>
      <c r="W3977" s="47"/>
      <c r="X3977" s="47"/>
    </row>
    <row r="3978">
      <c r="V3978" s="45"/>
      <c r="W3978" s="47"/>
      <c r="X3978" s="47"/>
    </row>
    <row r="3979">
      <c r="V3979" s="45"/>
      <c r="W3979" s="47"/>
      <c r="X3979" s="47"/>
    </row>
    <row r="3980">
      <c r="V3980" s="45"/>
      <c r="W3980" s="47"/>
      <c r="X3980" s="47"/>
    </row>
    <row r="3981">
      <c r="V3981" s="45"/>
      <c r="W3981" s="47"/>
      <c r="X3981" s="47"/>
    </row>
    <row r="3982">
      <c r="V3982" s="45"/>
      <c r="W3982" s="47"/>
      <c r="X3982" s="47"/>
    </row>
    <row r="3983">
      <c r="V3983" s="45"/>
      <c r="W3983" s="47"/>
      <c r="X3983" s="47"/>
    </row>
    <row r="3984">
      <c r="V3984" s="45"/>
      <c r="W3984" s="47"/>
      <c r="X3984" s="47"/>
    </row>
    <row r="3985">
      <c r="V3985" s="45"/>
      <c r="W3985" s="47"/>
      <c r="X3985" s="47"/>
    </row>
    <row r="3986">
      <c r="V3986" s="45"/>
      <c r="W3986" s="47"/>
      <c r="X3986" s="47"/>
    </row>
    <row r="3987">
      <c r="V3987" s="45"/>
      <c r="W3987" s="47"/>
      <c r="X3987" s="47"/>
    </row>
    <row r="3988">
      <c r="V3988" s="45"/>
      <c r="W3988" s="47"/>
      <c r="X3988" s="47"/>
    </row>
    <row r="3989">
      <c r="V3989" s="45"/>
      <c r="W3989" s="47"/>
      <c r="X3989" s="47"/>
    </row>
    <row r="3990">
      <c r="V3990" s="45"/>
      <c r="W3990" s="47"/>
      <c r="X3990" s="47"/>
    </row>
    <row r="3991">
      <c r="V3991" s="45"/>
      <c r="W3991" s="47"/>
      <c r="X3991" s="47"/>
    </row>
    <row r="3992">
      <c r="V3992" s="45"/>
      <c r="W3992" s="47"/>
      <c r="X3992" s="47"/>
    </row>
    <row r="3993">
      <c r="V3993" s="45"/>
      <c r="W3993" s="47"/>
      <c r="X3993" s="47"/>
    </row>
    <row r="3994">
      <c r="V3994" s="45"/>
      <c r="W3994" s="47"/>
      <c r="X3994" s="47"/>
    </row>
    <row r="3995">
      <c r="V3995" s="45"/>
      <c r="W3995" s="47"/>
      <c r="X3995" s="47"/>
    </row>
    <row r="3996">
      <c r="V3996" s="45"/>
      <c r="W3996" s="47"/>
      <c r="X3996" s="47"/>
    </row>
    <row r="3997">
      <c r="V3997" s="45"/>
      <c r="W3997" s="47"/>
      <c r="X3997" s="47"/>
    </row>
    <row r="3998">
      <c r="V3998" s="45"/>
      <c r="W3998" s="47"/>
      <c r="X3998" s="47"/>
    </row>
    <row r="3999">
      <c r="V3999" s="45"/>
      <c r="W3999" s="47"/>
      <c r="X3999" s="47"/>
    </row>
    <row r="4000">
      <c r="V4000" s="45"/>
      <c r="W4000" s="47"/>
      <c r="X4000" s="47"/>
    </row>
    <row r="4001">
      <c r="V4001" s="45"/>
      <c r="W4001" s="47"/>
      <c r="X4001" s="47"/>
    </row>
    <row r="4002">
      <c r="V4002" s="45"/>
      <c r="W4002" s="47"/>
      <c r="X4002" s="47"/>
    </row>
    <row r="4003">
      <c r="V4003" s="45"/>
      <c r="W4003" s="47"/>
      <c r="X4003" s="47"/>
    </row>
    <row r="4004">
      <c r="V4004" s="45"/>
      <c r="W4004" s="47"/>
      <c r="X4004" s="47"/>
    </row>
    <row r="4005">
      <c r="V4005" s="45"/>
      <c r="W4005" s="47"/>
      <c r="X4005" s="47"/>
    </row>
    <row r="4006">
      <c r="V4006" s="45"/>
      <c r="W4006" s="47"/>
      <c r="X4006" s="47"/>
    </row>
    <row r="4007">
      <c r="V4007" s="45"/>
      <c r="W4007" s="47"/>
      <c r="X4007" s="47"/>
    </row>
    <row r="4008">
      <c r="V4008" s="45"/>
      <c r="W4008" s="47"/>
      <c r="X4008" s="47"/>
    </row>
    <row r="4009">
      <c r="V4009" s="45"/>
      <c r="W4009" s="47"/>
      <c r="X4009" s="47"/>
    </row>
    <row r="4010">
      <c r="V4010" s="45"/>
      <c r="W4010" s="47"/>
      <c r="X4010" s="47"/>
    </row>
    <row r="4011">
      <c r="V4011" s="45"/>
      <c r="W4011" s="47"/>
      <c r="X4011" s="47"/>
    </row>
    <row r="4012">
      <c r="V4012" s="45"/>
      <c r="W4012" s="47"/>
      <c r="X4012" s="47"/>
    </row>
    <row r="4013">
      <c r="V4013" s="45"/>
      <c r="W4013" s="47"/>
      <c r="X4013" s="47"/>
    </row>
    <row r="4014">
      <c r="V4014" s="45"/>
      <c r="W4014" s="47"/>
      <c r="X4014" s="47"/>
    </row>
    <row r="4015">
      <c r="V4015" s="45"/>
      <c r="W4015" s="47"/>
      <c r="X4015" s="47"/>
    </row>
    <row r="4016">
      <c r="V4016" s="45"/>
      <c r="W4016" s="47"/>
      <c r="X4016" s="47"/>
    </row>
    <row r="4017">
      <c r="V4017" s="45"/>
      <c r="W4017" s="47"/>
      <c r="X4017" s="47"/>
    </row>
    <row r="4018">
      <c r="V4018" s="45"/>
      <c r="W4018" s="47"/>
      <c r="X4018" s="47"/>
    </row>
    <row r="4019">
      <c r="V4019" s="45"/>
      <c r="W4019" s="47"/>
      <c r="X4019" s="47"/>
    </row>
    <row r="4020">
      <c r="V4020" s="45"/>
      <c r="W4020" s="47"/>
      <c r="X4020" s="47"/>
    </row>
    <row r="4021">
      <c r="V4021" s="45"/>
      <c r="W4021" s="47"/>
      <c r="X4021" s="47"/>
    </row>
    <row r="4022">
      <c r="V4022" s="45"/>
      <c r="W4022" s="47"/>
      <c r="X4022" s="47"/>
    </row>
    <row r="4023">
      <c r="V4023" s="45"/>
      <c r="W4023" s="47"/>
      <c r="X4023" s="47"/>
    </row>
    <row r="4024">
      <c r="V4024" s="45"/>
      <c r="W4024" s="47"/>
      <c r="X4024" s="47"/>
    </row>
    <row r="4025">
      <c r="V4025" s="45"/>
      <c r="W4025" s="47"/>
      <c r="X4025" s="47"/>
    </row>
    <row r="4026">
      <c r="V4026" s="45"/>
      <c r="W4026" s="47"/>
      <c r="X4026" s="47"/>
    </row>
    <row r="4027">
      <c r="V4027" s="45"/>
      <c r="W4027" s="47"/>
      <c r="X4027" s="47"/>
    </row>
    <row r="4028">
      <c r="V4028" s="45"/>
      <c r="W4028" s="47"/>
      <c r="X4028" s="47"/>
    </row>
    <row r="4029">
      <c r="V4029" s="45"/>
      <c r="W4029" s="47"/>
      <c r="X4029" s="47"/>
    </row>
    <row r="4030">
      <c r="V4030" s="45"/>
      <c r="W4030" s="47"/>
      <c r="X4030" s="47"/>
    </row>
    <row r="4031">
      <c r="V4031" s="45"/>
      <c r="W4031" s="47"/>
      <c r="X4031" s="47"/>
    </row>
    <row r="4032">
      <c r="V4032" s="45"/>
      <c r="W4032" s="47"/>
      <c r="X4032" s="47"/>
    </row>
    <row r="4033">
      <c r="V4033" s="45"/>
      <c r="W4033" s="47"/>
      <c r="X4033" s="47"/>
    </row>
    <row r="4034">
      <c r="V4034" s="45"/>
      <c r="W4034" s="47"/>
      <c r="X4034" s="47"/>
    </row>
    <row r="4035">
      <c r="V4035" s="45"/>
      <c r="W4035" s="47"/>
      <c r="X4035" s="47"/>
    </row>
    <row r="4036">
      <c r="V4036" s="45"/>
      <c r="W4036" s="47"/>
      <c r="X4036" s="47"/>
    </row>
    <row r="4037">
      <c r="V4037" s="45"/>
      <c r="W4037" s="47"/>
      <c r="X4037" s="47"/>
    </row>
    <row r="4038">
      <c r="V4038" s="45"/>
      <c r="W4038" s="47"/>
      <c r="X4038" s="47"/>
    </row>
    <row r="4039">
      <c r="V4039" s="45"/>
      <c r="W4039" s="47"/>
      <c r="X4039" s="47"/>
    </row>
    <row r="4040">
      <c r="V4040" s="45"/>
      <c r="W4040" s="47"/>
      <c r="X4040" s="47"/>
    </row>
    <row r="4041">
      <c r="V4041" s="45"/>
      <c r="W4041" s="47"/>
      <c r="X4041" s="47"/>
    </row>
    <row r="4042">
      <c r="V4042" s="45"/>
      <c r="W4042" s="47"/>
      <c r="X4042" s="47"/>
    </row>
    <row r="4043">
      <c r="V4043" s="45"/>
      <c r="W4043" s="47"/>
      <c r="X4043" s="47"/>
    </row>
    <row r="4044">
      <c r="V4044" s="45"/>
      <c r="W4044" s="47"/>
      <c r="X4044" s="47"/>
    </row>
    <row r="4045">
      <c r="V4045" s="45"/>
      <c r="W4045" s="47"/>
      <c r="X4045" s="47"/>
    </row>
    <row r="4046">
      <c r="V4046" s="45"/>
      <c r="W4046" s="47"/>
      <c r="X4046" s="47"/>
    </row>
    <row r="4047">
      <c r="V4047" s="45"/>
      <c r="W4047" s="47"/>
      <c r="X4047" s="47"/>
    </row>
    <row r="4048">
      <c r="V4048" s="45"/>
      <c r="W4048" s="47"/>
      <c r="X4048" s="47"/>
    </row>
    <row r="4049">
      <c r="V4049" s="45"/>
      <c r="W4049" s="47"/>
      <c r="X4049" s="47"/>
    </row>
    <row r="4050">
      <c r="V4050" s="45"/>
      <c r="W4050" s="47"/>
      <c r="X4050" s="47"/>
    </row>
    <row r="4051">
      <c r="V4051" s="45"/>
      <c r="W4051" s="47"/>
      <c r="X4051" s="47"/>
    </row>
    <row r="4052">
      <c r="V4052" s="45"/>
      <c r="W4052" s="47"/>
      <c r="X4052" s="47"/>
    </row>
    <row r="4053">
      <c r="V4053" s="45"/>
      <c r="W4053" s="47"/>
      <c r="X4053" s="47"/>
    </row>
    <row r="4054">
      <c r="V4054" s="45"/>
      <c r="W4054" s="47"/>
      <c r="X4054" s="47"/>
    </row>
    <row r="4055">
      <c r="V4055" s="45"/>
      <c r="W4055" s="47"/>
      <c r="X4055" s="47"/>
    </row>
    <row r="4056">
      <c r="V4056" s="45"/>
      <c r="W4056" s="47"/>
      <c r="X4056" s="47"/>
    </row>
    <row r="4057">
      <c r="V4057" s="45"/>
      <c r="W4057" s="47"/>
      <c r="X4057" s="47"/>
    </row>
    <row r="4058">
      <c r="V4058" s="45"/>
      <c r="W4058" s="47"/>
      <c r="X4058" s="47"/>
    </row>
    <row r="4059">
      <c r="V4059" s="45"/>
      <c r="W4059" s="47"/>
      <c r="X4059" s="47"/>
    </row>
    <row r="4060">
      <c r="V4060" s="45"/>
      <c r="W4060" s="47"/>
      <c r="X4060" s="47"/>
    </row>
    <row r="4061">
      <c r="V4061" s="45"/>
      <c r="W4061" s="47"/>
      <c r="X4061" s="47"/>
    </row>
    <row r="4062">
      <c r="V4062" s="45"/>
      <c r="W4062" s="47"/>
      <c r="X4062" s="47"/>
    </row>
    <row r="4063">
      <c r="V4063" s="45"/>
      <c r="W4063" s="47"/>
      <c r="X4063" s="47"/>
    </row>
    <row r="4064">
      <c r="V4064" s="45"/>
      <c r="W4064" s="47"/>
      <c r="X4064" s="47"/>
    </row>
    <row r="4065">
      <c r="V4065" s="45"/>
      <c r="W4065" s="47"/>
      <c r="X4065" s="47"/>
    </row>
    <row r="4066">
      <c r="V4066" s="45"/>
      <c r="W4066" s="47"/>
      <c r="X4066" s="47"/>
    </row>
    <row r="4067">
      <c r="V4067" s="45"/>
      <c r="W4067" s="47"/>
      <c r="X4067" s="47"/>
    </row>
    <row r="4068">
      <c r="V4068" s="45"/>
      <c r="W4068" s="47"/>
      <c r="X4068" s="47"/>
    </row>
    <row r="4069">
      <c r="V4069" s="45"/>
      <c r="W4069" s="47"/>
      <c r="X4069" s="47"/>
    </row>
    <row r="4070">
      <c r="V4070" s="45"/>
      <c r="W4070" s="47"/>
      <c r="X4070" s="47"/>
    </row>
    <row r="4071">
      <c r="V4071" s="45"/>
      <c r="W4071" s="47"/>
      <c r="X4071" s="47"/>
    </row>
    <row r="4072">
      <c r="V4072" s="45"/>
      <c r="W4072" s="47"/>
      <c r="X4072" s="47"/>
    </row>
    <row r="4073">
      <c r="V4073" s="45"/>
      <c r="W4073" s="47"/>
      <c r="X4073" s="47"/>
    </row>
    <row r="4074">
      <c r="V4074" s="45"/>
      <c r="W4074" s="47"/>
      <c r="X4074" s="47"/>
    </row>
    <row r="4075">
      <c r="V4075" s="45"/>
      <c r="W4075" s="47"/>
      <c r="X4075" s="47"/>
    </row>
    <row r="4076">
      <c r="V4076" s="45"/>
      <c r="W4076" s="47"/>
      <c r="X4076" s="47"/>
    </row>
    <row r="4077">
      <c r="V4077" s="45"/>
      <c r="W4077" s="47"/>
      <c r="X4077" s="47"/>
    </row>
    <row r="4078">
      <c r="V4078" s="45"/>
      <c r="W4078" s="47"/>
      <c r="X4078" s="47"/>
    </row>
    <row r="4079">
      <c r="V4079" s="45"/>
      <c r="W4079" s="47"/>
      <c r="X4079" s="47"/>
    </row>
    <row r="4080">
      <c r="V4080" s="45"/>
      <c r="W4080" s="47"/>
      <c r="X4080" s="47"/>
    </row>
    <row r="4081">
      <c r="V4081" s="45"/>
      <c r="W4081" s="47"/>
      <c r="X4081" s="47"/>
    </row>
    <row r="4082">
      <c r="V4082" s="45"/>
      <c r="W4082" s="47"/>
      <c r="X4082" s="47"/>
    </row>
    <row r="4083">
      <c r="V4083" s="45"/>
      <c r="W4083" s="47"/>
      <c r="X4083" s="47"/>
    </row>
    <row r="4084">
      <c r="V4084" s="45"/>
      <c r="W4084" s="47"/>
      <c r="X4084" s="47"/>
    </row>
    <row r="4085">
      <c r="V4085" s="45"/>
      <c r="W4085" s="47"/>
      <c r="X4085" s="47"/>
    </row>
    <row r="4086">
      <c r="V4086" s="45"/>
      <c r="W4086" s="47"/>
      <c r="X4086" s="47"/>
    </row>
    <row r="4087">
      <c r="V4087" s="45"/>
      <c r="W4087" s="47"/>
      <c r="X4087" s="47"/>
    </row>
    <row r="4088">
      <c r="V4088" s="45"/>
      <c r="W4088" s="47"/>
      <c r="X4088" s="47"/>
    </row>
    <row r="4089">
      <c r="V4089" s="45"/>
      <c r="W4089" s="47"/>
      <c r="X4089" s="47"/>
    </row>
    <row r="4090">
      <c r="V4090" s="45"/>
      <c r="W4090" s="47"/>
      <c r="X4090" s="47"/>
    </row>
    <row r="4091">
      <c r="V4091" s="45"/>
      <c r="W4091" s="47"/>
      <c r="X4091" s="47"/>
    </row>
    <row r="4092">
      <c r="V4092" s="45"/>
      <c r="W4092" s="47"/>
      <c r="X4092" s="47"/>
    </row>
    <row r="4093">
      <c r="V4093" s="45"/>
      <c r="W4093" s="47"/>
      <c r="X4093" s="47"/>
    </row>
    <row r="4094">
      <c r="V4094" s="45"/>
      <c r="W4094" s="47"/>
      <c r="X4094" s="47"/>
    </row>
    <row r="4095">
      <c r="V4095" s="45"/>
      <c r="W4095" s="47"/>
      <c r="X4095" s="47"/>
    </row>
    <row r="4096">
      <c r="V4096" s="45"/>
      <c r="W4096" s="47"/>
      <c r="X4096" s="47"/>
    </row>
    <row r="4097">
      <c r="V4097" s="45"/>
      <c r="W4097" s="47"/>
      <c r="X4097" s="47"/>
    </row>
    <row r="4098">
      <c r="V4098" s="45"/>
      <c r="W4098" s="47"/>
      <c r="X4098" s="47"/>
    </row>
    <row r="4099">
      <c r="V4099" s="45"/>
      <c r="W4099" s="47"/>
      <c r="X4099" s="47"/>
    </row>
    <row r="4100">
      <c r="V4100" s="45"/>
      <c r="W4100" s="47"/>
      <c r="X4100" s="47"/>
    </row>
    <row r="4101">
      <c r="V4101" s="45"/>
      <c r="W4101" s="47"/>
      <c r="X4101" s="47"/>
    </row>
    <row r="4102">
      <c r="V4102" s="45"/>
      <c r="W4102" s="47"/>
      <c r="X4102" s="47"/>
    </row>
    <row r="4103">
      <c r="V4103" s="45"/>
      <c r="W4103" s="47"/>
      <c r="X4103" s="47"/>
    </row>
    <row r="4104">
      <c r="V4104" s="45"/>
      <c r="W4104" s="47"/>
      <c r="X4104" s="47"/>
    </row>
    <row r="4105">
      <c r="V4105" s="45"/>
      <c r="W4105" s="47"/>
      <c r="X4105" s="47"/>
    </row>
    <row r="4106">
      <c r="V4106" s="45"/>
      <c r="W4106" s="47"/>
      <c r="X4106" s="47"/>
    </row>
    <row r="4107">
      <c r="V4107" s="45"/>
      <c r="W4107" s="47"/>
      <c r="X4107" s="47"/>
    </row>
    <row r="4108">
      <c r="V4108" s="45"/>
      <c r="W4108" s="47"/>
      <c r="X4108" s="47"/>
    </row>
    <row r="4109">
      <c r="V4109" s="45"/>
      <c r="W4109" s="47"/>
      <c r="X4109" s="47"/>
    </row>
    <row r="4110">
      <c r="V4110" s="45"/>
      <c r="W4110" s="47"/>
      <c r="X4110" s="47"/>
    </row>
    <row r="4111">
      <c r="V4111" s="45"/>
      <c r="W4111" s="47"/>
      <c r="X4111" s="47"/>
    </row>
    <row r="4112">
      <c r="V4112" s="45"/>
      <c r="W4112" s="47"/>
      <c r="X4112" s="47"/>
    </row>
    <row r="4113">
      <c r="V4113" s="45"/>
      <c r="W4113" s="47"/>
      <c r="X4113" s="47"/>
    </row>
    <row r="4114">
      <c r="V4114" s="45"/>
      <c r="W4114" s="47"/>
      <c r="X4114" s="47"/>
    </row>
    <row r="4115">
      <c r="V4115" s="45"/>
      <c r="W4115" s="47"/>
      <c r="X4115" s="47"/>
    </row>
    <row r="4116">
      <c r="V4116" s="45"/>
      <c r="W4116" s="47"/>
      <c r="X4116" s="47"/>
    </row>
    <row r="4117">
      <c r="V4117" s="45"/>
      <c r="W4117" s="47"/>
      <c r="X4117" s="47"/>
    </row>
    <row r="4118">
      <c r="V4118" s="45"/>
      <c r="W4118" s="47"/>
      <c r="X4118" s="47"/>
    </row>
    <row r="4119">
      <c r="V4119" s="45"/>
      <c r="W4119" s="47"/>
      <c r="X4119" s="47"/>
    </row>
    <row r="4120">
      <c r="V4120" s="45"/>
      <c r="W4120" s="47"/>
      <c r="X4120" s="47"/>
    </row>
    <row r="4121">
      <c r="V4121" s="45"/>
      <c r="W4121" s="47"/>
      <c r="X4121" s="47"/>
    </row>
    <row r="4122">
      <c r="V4122" s="45"/>
      <c r="W4122" s="47"/>
      <c r="X4122" s="47"/>
    </row>
    <row r="4123">
      <c r="V4123" s="45"/>
      <c r="W4123" s="47"/>
      <c r="X4123" s="47"/>
    </row>
    <row r="4124">
      <c r="V4124" s="45"/>
      <c r="W4124" s="47"/>
      <c r="X4124" s="47"/>
    </row>
    <row r="4125">
      <c r="V4125" s="45"/>
      <c r="W4125" s="47"/>
      <c r="X4125" s="47"/>
    </row>
    <row r="4126">
      <c r="V4126" s="45"/>
      <c r="W4126" s="47"/>
      <c r="X4126" s="47"/>
    </row>
    <row r="4127">
      <c r="V4127" s="45"/>
      <c r="W4127" s="47"/>
      <c r="X4127" s="47"/>
    </row>
    <row r="4128">
      <c r="V4128" s="45"/>
      <c r="W4128" s="47"/>
      <c r="X4128" s="47"/>
    </row>
    <row r="4129">
      <c r="V4129" s="45"/>
      <c r="W4129" s="47"/>
      <c r="X4129" s="47"/>
    </row>
    <row r="4130">
      <c r="V4130" s="45"/>
      <c r="W4130" s="47"/>
      <c r="X4130" s="47"/>
    </row>
    <row r="4131">
      <c r="V4131" s="45"/>
      <c r="W4131" s="47"/>
      <c r="X4131" s="47"/>
    </row>
    <row r="4132">
      <c r="V4132" s="45"/>
      <c r="W4132" s="47"/>
      <c r="X4132" s="47"/>
    </row>
    <row r="4133">
      <c r="V4133" s="45"/>
      <c r="W4133" s="47"/>
      <c r="X4133" s="47"/>
    </row>
    <row r="4134">
      <c r="V4134" s="45"/>
      <c r="W4134" s="47"/>
      <c r="X4134" s="47"/>
    </row>
    <row r="4135">
      <c r="V4135" s="45"/>
      <c r="W4135" s="47"/>
      <c r="X4135" s="47"/>
    </row>
    <row r="4136">
      <c r="V4136" s="45"/>
      <c r="W4136" s="47"/>
      <c r="X4136" s="47"/>
    </row>
    <row r="4137">
      <c r="V4137" s="45"/>
      <c r="W4137" s="47"/>
      <c r="X4137" s="47"/>
    </row>
    <row r="4138">
      <c r="V4138" s="45"/>
      <c r="W4138" s="47"/>
      <c r="X4138" s="47"/>
    </row>
    <row r="4139">
      <c r="V4139" s="45"/>
      <c r="W4139" s="47"/>
      <c r="X4139" s="47"/>
    </row>
    <row r="4140">
      <c r="V4140" s="45"/>
      <c r="W4140" s="47"/>
      <c r="X4140" s="47"/>
    </row>
    <row r="4141">
      <c r="V4141" s="45"/>
      <c r="W4141" s="47"/>
      <c r="X4141" s="47"/>
    </row>
    <row r="4142">
      <c r="V4142" s="45"/>
      <c r="W4142" s="47"/>
      <c r="X4142" s="47"/>
    </row>
    <row r="4143">
      <c r="V4143" s="45"/>
      <c r="W4143" s="47"/>
      <c r="X4143" s="47"/>
    </row>
    <row r="4144">
      <c r="V4144" s="45"/>
      <c r="W4144" s="47"/>
      <c r="X4144" s="47"/>
    </row>
    <row r="4145">
      <c r="V4145" s="45"/>
      <c r="W4145" s="47"/>
      <c r="X4145" s="47"/>
    </row>
    <row r="4146">
      <c r="V4146" s="45"/>
      <c r="W4146" s="47"/>
      <c r="X4146" s="47"/>
    </row>
    <row r="4147">
      <c r="V4147" s="45"/>
      <c r="W4147" s="47"/>
      <c r="X4147" s="47"/>
    </row>
    <row r="4148">
      <c r="V4148" s="45"/>
      <c r="W4148" s="47"/>
      <c r="X4148" s="47"/>
    </row>
    <row r="4149">
      <c r="V4149" s="45"/>
      <c r="W4149" s="47"/>
      <c r="X4149" s="47"/>
    </row>
    <row r="4150">
      <c r="V4150" s="45"/>
      <c r="W4150" s="47"/>
      <c r="X4150" s="47"/>
    </row>
    <row r="4151">
      <c r="V4151" s="45"/>
      <c r="W4151" s="47"/>
      <c r="X4151" s="47"/>
    </row>
    <row r="4152">
      <c r="V4152" s="45"/>
      <c r="W4152" s="47"/>
      <c r="X4152" s="47"/>
    </row>
    <row r="4153">
      <c r="V4153" s="45"/>
      <c r="W4153" s="47"/>
      <c r="X4153" s="47"/>
    </row>
    <row r="4154">
      <c r="V4154" s="45"/>
      <c r="W4154" s="47"/>
      <c r="X4154" s="47"/>
    </row>
    <row r="4155">
      <c r="V4155" s="45"/>
      <c r="W4155" s="47"/>
      <c r="X4155" s="47"/>
    </row>
    <row r="4156">
      <c r="V4156" s="45"/>
      <c r="W4156" s="47"/>
      <c r="X4156" s="47"/>
    </row>
    <row r="4157">
      <c r="V4157" s="45"/>
      <c r="W4157" s="47"/>
      <c r="X4157" s="47"/>
    </row>
    <row r="4158">
      <c r="V4158" s="45"/>
      <c r="W4158" s="47"/>
      <c r="X4158" s="47"/>
    </row>
    <row r="4159">
      <c r="V4159" s="45"/>
      <c r="W4159" s="47"/>
      <c r="X4159" s="47"/>
    </row>
    <row r="4160">
      <c r="V4160" s="45"/>
      <c r="W4160" s="47"/>
      <c r="X4160" s="47"/>
    </row>
    <row r="4161">
      <c r="V4161" s="45"/>
      <c r="W4161" s="47"/>
      <c r="X4161" s="47"/>
    </row>
    <row r="4162">
      <c r="V4162" s="45"/>
      <c r="W4162" s="47"/>
      <c r="X4162" s="47"/>
    </row>
    <row r="4163">
      <c r="V4163" s="45"/>
      <c r="W4163" s="47"/>
      <c r="X4163" s="47"/>
    </row>
    <row r="4164">
      <c r="V4164" s="45"/>
      <c r="W4164" s="47"/>
      <c r="X4164" s="47"/>
    </row>
    <row r="4165">
      <c r="V4165" s="45"/>
      <c r="W4165" s="47"/>
      <c r="X4165" s="47"/>
    </row>
    <row r="4166">
      <c r="V4166" s="45"/>
      <c r="W4166" s="47"/>
      <c r="X4166" s="47"/>
    </row>
    <row r="4167">
      <c r="V4167" s="45"/>
      <c r="W4167" s="47"/>
      <c r="X4167" s="47"/>
    </row>
    <row r="4168">
      <c r="V4168" s="45"/>
      <c r="W4168" s="47"/>
      <c r="X4168" s="47"/>
    </row>
    <row r="4169">
      <c r="V4169" s="45"/>
      <c r="W4169" s="47"/>
      <c r="X4169" s="47"/>
    </row>
    <row r="4170">
      <c r="V4170" s="45"/>
      <c r="W4170" s="47"/>
      <c r="X4170" s="47"/>
    </row>
    <row r="4171">
      <c r="V4171" s="45"/>
      <c r="W4171" s="47"/>
      <c r="X4171" s="47"/>
    </row>
    <row r="4172">
      <c r="V4172" s="45"/>
      <c r="W4172" s="47"/>
      <c r="X4172" s="47"/>
    </row>
    <row r="4173">
      <c r="V4173" s="45"/>
      <c r="W4173" s="47"/>
      <c r="X4173" s="47"/>
    </row>
    <row r="4174">
      <c r="V4174" s="45"/>
      <c r="W4174" s="47"/>
      <c r="X4174" s="47"/>
    </row>
    <row r="4175">
      <c r="V4175" s="45"/>
      <c r="W4175" s="47"/>
      <c r="X4175" s="47"/>
    </row>
    <row r="4176">
      <c r="V4176" s="45"/>
      <c r="W4176" s="47"/>
      <c r="X4176" s="47"/>
    </row>
    <row r="4177">
      <c r="V4177" s="45"/>
      <c r="W4177" s="47"/>
      <c r="X4177" s="47"/>
    </row>
    <row r="4178">
      <c r="V4178" s="45"/>
      <c r="W4178" s="47"/>
      <c r="X4178" s="47"/>
    </row>
    <row r="4179">
      <c r="V4179" s="45"/>
      <c r="W4179" s="47"/>
      <c r="X4179" s="47"/>
    </row>
    <row r="4180">
      <c r="V4180" s="45"/>
      <c r="W4180" s="47"/>
      <c r="X4180" s="47"/>
    </row>
    <row r="4181">
      <c r="V4181" s="45"/>
      <c r="W4181" s="47"/>
      <c r="X4181" s="47"/>
    </row>
    <row r="4182">
      <c r="V4182" s="45"/>
      <c r="W4182" s="47"/>
      <c r="X4182" s="47"/>
    </row>
    <row r="4183">
      <c r="V4183" s="45"/>
      <c r="W4183" s="47"/>
      <c r="X4183" s="47"/>
    </row>
    <row r="4184">
      <c r="V4184" s="45"/>
      <c r="W4184" s="47"/>
      <c r="X4184" s="47"/>
    </row>
    <row r="4185">
      <c r="V4185" s="45"/>
      <c r="W4185" s="47"/>
      <c r="X4185" s="47"/>
    </row>
    <row r="4186">
      <c r="V4186" s="45"/>
      <c r="W4186" s="47"/>
      <c r="X4186" s="47"/>
    </row>
    <row r="4187">
      <c r="V4187" s="45"/>
      <c r="W4187" s="47"/>
      <c r="X4187" s="47"/>
    </row>
    <row r="4188">
      <c r="V4188" s="45"/>
      <c r="W4188" s="47"/>
      <c r="X4188" s="47"/>
    </row>
    <row r="4189">
      <c r="V4189" s="45"/>
      <c r="W4189" s="47"/>
      <c r="X4189" s="47"/>
    </row>
    <row r="4190">
      <c r="V4190" s="45"/>
      <c r="W4190" s="47"/>
      <c r="X4190" s="47"/>
    </row>
    <row r="4191">
      <c r="V4191" s="45"/>
      <c r="W4191" s="47"/>
      <c r="X4191" s="47"/>
    </row>
    <row r="4192">
      <c r="V4192" s="45"/>
      <c r="W4192" s="47"/>
      <c r="X4192" s="47"/>
    </row>
    <row r="4193">
      <c r="V4193" s="45"/>
      <c r="W4193" s="47"/>
      <c r="X4193" s="47"/>
    </row>
    <row r="4194">
      <c r="V4194" s="45"/>
      <c r="W4194" s="47"/>
      <c r="X4194" s="47"/>
    </row>
    <row r="4195">
      <c r="V4195" s="45"/>
      <c r="W4195" s="47"/>
      <c r="X4195" s="47"/>
    </row>
    <row r="4196">
      <c r="V4196" s="45"/>
      <c r="W4196" s="47"/>
      <c r="X4196" s="47"/>
    </row>
    <row r="4197">
      <c r="V4197" s="45"/>
      <c r="W4197" s="47"/>
      <c r="X4197" s="47"/>
    </row>
    <row r="4198">
      <c r="V4198" s="45"/>
      <c r="W4198" s="47"/>
      <c r="X4198" s="47"/>
    </row>
    <row r="4199">
      <c r="V4199" s="45"/>
      <c r="W4199" s="47"/>
      <c r="X4199" s="47"/>
    </row>
    <row r="4200">
      <c r="V4200" s="45"/>
      <c r="W4200" s="47"/>
      <c r="X4200" s="47"/>
    </row>
    <row r="4201">
      <c r="V4201" s="45"/>
      <c r="W4201" s="47"/>
      <c r="X4201" s="47"/>
    </row>
    <row r="4202">
      <c r="V4202" s="45"/>
      <c r="W4202" s="47"/>
      <c r="X4202" s="47"/>
    </row>
    <row r="4203">
      <c r="V4203" s="45"/>
      <c r="W4203" s="47"/>
      <c r="X4203" s="47"/>
    </row>
    <row r="4204">
      <c r="V4204" s="45"/>
      <c r="W4204" s="47"/>
      <c r="X4204" s="47"/>
    </row>
    <row r="4205">
      <c r="V4205" s="45"/>
      <c r="W4205" s="47"/>
      <c r="X4205" s="47"/>
    </row>
    <row r="4206">
      <c r="V4206" s="45"/>
      <c r="W4206" s="47"/>
      <c r="X4206" s="47"/>
    </row>
    <row r="4207">
      <c r="V4207" s="45"/>
      <c r="W4207" s="47"/>
      <c r="X4207" s="47"/>
    </row>
    <row r="4208">
      <c r="V4208" s="45"/>
      <c r="W4208" s="47"/>
      <c r="X4208" s="47"/>
    </row>
    <row r="4209">
      <c r="V4209" s="45"/>
      <c r="W4209" s="47"/>
      <c r="X4209" s="47"/>
    </row>
    <row r="4210">
      <c r="V4210" s="45"/>
      <c r="W4210" s="47"/>
      <c r="X4210" s="47"/>
    </row>
    <row r="4211">
      <c r="V4211" s="45"/>
      <c r="W4211" s="47"/>
      <c r="X4211" s="47"/>
    </row>
    <row r="4212">
      <c r="V4212" s="45"/>
      <c r="W4212" s="47"/>
      <c r="X4212" s="47"/>
    </row>
    <row r="4213">
      <c r="V4213" s="45"/>
      <c r="W4213" s="47"/>
      <c r="X4213" s="47"/>
    </row>
    <row r="4214">
      <c r="V4214" s="45"/>
      <c r="W4214" s="47"/>
      <c r="X4214" s="47"/>
    </row>
    <row r="4215">
      <c r="V4215" s="45"/>
      <c r="W4215" s="47"/>
      <c r="X4215" s="47"/>
    </row>
    <row r="4216">
      <c r="V4216" s="45"/>
      <c r="W4216" s="47"/>
      <c r="X4216" s="47"/>
    </row>
    <row r="4217">
      <c r="V4217" s="45"/>
      <c r="W4217" s="47"/>
      <c r="X4217" s="47"/>
    </row>
    <row r="4218">
      <c r="V4218" s="45"/>
      <c r="W4218" s="47"/>
      <c r="X4218" s="47"/>
    </row>
    <row r="4219">
      <c r="V4219" s="45"/>
      <c r="W4219" s="47"/>
      <c r="X4219" s="47"/>
    </row>
    <row r="4220">
      <c r="V4220" s="45"/>
      <c r="W4220" s="47"/>
      <c r="X4220" s="47"/>
    </row>
    <row r="4221">
      <c r="V4221" s="45"/>
      <c r="W4221" s="47"/>
      <c r="X4221" s="47"/>
    </row>
    <row r="4222">
      <c r="V4222" s="45"/>
      <c r="W4222" s="47"/>
      <c r="X4222" s="47"/>
    </row>
    <row r="4223">
      <c r="V4223" s="45"/>
      <c r="W4223" s="47"/>
      <c r="X4223" s="47"/>
    </row>
    <row r="4224">
      <c r="V4224" s="45"/>
      <c r="W4224" s="47"/>
      <c r="X4224" s="47"/>
    </row>
    <row r="4225">
      <c r="V4225" s="45"/>
      <c r="W4225" s="47"/>
      <c r="X4225" s="47"/>
    </row>
    <row r="4226">
      <c r="V4226" s="45"/>
      <c r="W4226" s="47"/>
      <c r="X4226" s="47"/>
    </row>
    <row r="4227">
      <c r="V4227" s="45"/>
      <c r="W4227" s="47"/>
      <c r="X4227" s="47"/>
    </row>
    <row r="4228">
      <c r="V4228" s="45"/>
      <c r="W4228" s="47"/>
      <c r="X4228" s="47"/>
    </row>
    <row r="4229">
      <c r="V4229" s="45"/>
      <c r="W4229" s="47"/>
      <c r="X4229" s="47"/>
    </row>
    <row r="4230">
      <c r="V4230" s="45"/>
      <c r="W4230" s="47"/>
      <c r="X4230" s="47"/>
    </row>
    <row r="4231">
      <c r="V4231" s="45"/>
      <c r="W4231" s="47"/>
      <c r="X4231" s="47"/>
    </row>
    <row r="4232">
      <c r="V4232" s="45"/>
      <c r="W4232" s="47"/>
      <c r="X4232" s="47"/>
    </row>
    <row r="4233">
      <c r="V4233" s="45"/>
      <c r="W4233" s="47"/>
      <c r="X4233" s="47"/>
    </row>
    <row r="4234">
      <c r="V4234" s="45"/>
      <c r="W4234" s="47"/>
      <c r="X4234" s="47"/>
    </row>
    <row r="4235">
      <c r="V4235" s="45"/>
      <c r="W4235" s="47"/>
      <c r="X4235" s="47"/>
    </row>
    <row r="4236">
      <c r="V4236" s="45"/>
      <c r="W4236" s="47"/>
      <c r="X4236" s="47"/>
    </row>
    <row r="4237">
      <c r="V4237" s="45"/>
      <c r="W4237" s="47"/>
      <c r="X4237" s="47"/>
    </row>
    <row r="4238">
      <c r="V4238" s="45"/>
      <c r="W4238" s="47"/>
      <c r="X4238" s="47"/>
    </row>
    <row r="4239">
      <c r="V4239" s="45"/>
      <c r="W4239" s="47"/>
      <c r="X4239" s="47"/>
    </row>
    <row r="4240">
      <c r="V4240" s="45"/>
      <c r="W4240" s="47"/>
      <c r="X4240" s="47"/>
    </row>
    <row r="4241">
      <c r="V4241" s="45"/>
      <c r="W4241" s="47"/>
      <c r="X4241" s="47"/>
    </row>
    <row r="4242">
      <c r="V4242" s="45"/>
      <c r="W4242" s="47"/>
      <c r="X4242" s="47"/>
    </row>
    <row r="4243">
      <c r="V4243" s="45"/>
      <c r="W4243" s="47"/>
      <c r="X4243" s="47"/>
    </row>
    <row r="4244">
      <c r="V4244" s="45"/>
      <c r="W4244" s="47"/>
      <c r="X4244" s="47"/>
    </row>
    <row r="4245">
      <c r="V4245" s="45"/>
      <c r="W4245" s="47"/>
      <c r="X4245" s="47"/>
    </row>
    <row r="4246">
      <c r="V4246" s="45"/>
      <c r="W4246" s="47"/>
      <c r="X4246" s="47"/>
    </row>
    <row r="4247">
      <c r="V4247" s="45"/>
      <c r="W4247" s="47"/>
      <c r="X4247" s="47"/>
    </row>
    <row r="4248">
      <c r="V4248" s="45"/>
      <c r="W4248" s="47"/>
      <c r="X4248" s="47"/>
    </row>
    <row r="4249">
      <c r="V4249" s="45"/>
      <c r="W4249" s="47"/>
      <c r="X4249" s="47"/>
    </row>
    <row r="4250">
      <c r="V4250" s="45"/>
      <c r="W4250" s="47"/>
      <c r="X4250" s="47"/>
    </row>
    <row r="4251">
      <c r="V4251" s="45"/>
      <c r="W4251" s="47"/>
      <c r="X4251" s="47"/>
    </row>
    <row r="4252">
      <c r="V4252" s="45"/>
      <c r="W4252" s="47"/>
      <c r="X4252" s="47"/>
    </row>
    <row r="4253">
      <c r="V4253" s="45"/>
      <c r="W4253" s="47"/>
      <c r="X4253" s="47"/>
    </row>
    <row r="4254">
      <c r="V4254" s="45"/>
      <c r="W4254" s="47"/>
      <c r="X4254" s="47"/>
    </row>
    <row r="4255">
      <c r="V4255" s="45"/>
      <c r="W4255" s="47"/>
      <c r="X4255" s="47"/>
    </row>
    <row r="4256">
      <c r="V4256" s="45"/>
      <c r="W4256" s="47"/>
      <c r="X4256" s="47"/>
    </row>
    <row r="4257">
      <c r="V4257" s="45"/>
      <c r="W4257" s="47"/>
      <c r="X4257" s="47"/>
    </row>
    <row r="4258">
      <c r="V4258" s="45"/>
      <c r="W4258" s="47"/>
      <c r="X4258" s="47"/>
    </row>
    <row r="4259">
      <c r="V4259" s="45"/>
      <c r="W4259" s="47"/>
      <c r="X4259" s="47"/>
    </row>
    <row r="4260">
      <c r="V4260" s="45"/>
      <c r="W4260" s="47"/>
      <c r="X4260" s="47"/>
    </row>
    <row r="4261">
      <c r="V4261" s="45"/>
      <c r="W4261" s="47"/>
      <c r="X4261" s="47"/>
    </row>
    <row r="4262">
      <c r="V4262" s="45"/>
      <c r="W4262" s="47"/>
      <c r="X4262" s="47"/>
    </row>
    <row r="4263">
      <c r="V4263" s="45"/>
      <c r="W4263" s="47"/>
      <c r="X4263" s="47"/>
    </row>
    <row r="4264">
      <c r="V4264" s="45"/>
      <c r="W4264" s="47"/>
      <c r="X4264" s="47"/>
    </row>
    <row r="4265">
      <c r="V4265" s="45"/>
      <c r="W4265" s="47"/>
      <c r="X4265" s="47"/>
    </row>
    <row r="4266">
      <c r="V4266" s="45"/>
      <c r="W4266" s="47"/>
      <c r="X4266" s="47"/>
    </row>
    <row r="4267">
      <c r="V4267" s="45"/>
      <c r="W4267" s="47"/>
      <c r="X4267" s="47"/>
    </row>
    <row r="4268">
      <c r="V4268" s="45"/>
      <c r="W4268" s="47"/>
      <c r="X4268" s="47"/>
    </row>
    <row r="4269">
      <c r="V4269" s="45"/>
      <c r="W4269" s="47"/>
      <c r="X4269" s="47"/>
    </row>
    <row r="4270">
      <c r="V4270" s="45"/>
      <c r="W4270" s="47"/>
      <c r="X4270" s="47"/>
    </row>
    <row r="4271">
      <c r="V4271" s="45"/>
      <c r="W4271" s="47"/>
      <c r="X4271" s="47"/>
    </row>
    <row r="4272">
      <c r="V4272" s="45"/>
      <c r="W4272" s="47"/>
      <c r="X4272" s="47"/>
    </row>
    <row r="4273">
      <c r="V4273" s="45"/>
      <c r="W4273" s="47"/>
      <c r="X4273" s="47"/>
    </row>
    <row r="4274">
      <c r="V4274" s="45"/>
      <c r="W4274" s="47"/>
      <c r="X4274" s="47"/>
    </row>
    <row r="4275">
      <c r="V4275" s="45"/>
      <c r="W4275" s="47"/>
      <c r="X4275" s="47"/>
    </row>
    <row r="4276">
      <c r="V4276" s="45"/>
      <c r="W4276" s="47"/>
      <c r="X4276" s="47"/>
    </row>
    <row r="4277">
      <c r="V4277" s="45"/>
      <c r="W4277" s="47"/>
      <c r="X4277" s="47"/>
    </row>
    <row r="4278">
      <c r="V4278" s="45"/>
      <c r="W4278" s="47"/>
      <c r="X4278" s="47"/>
    </row>
    <row r="4279">
      <c r="V4279" s="45"/>
      <c r="W4279" s="47"/>
      <c r="X4279" s="47"/>
    </row>
    <row r="4280">
      <c r="V4280" s="45"/>
      <c r="W4280" s="47"/>
      <c r="X4280" s="47"/>
    </row>
    <row r="4281">
      <c r="V4281" s="45"/>
      <c r="W4281" s="47"/>
      <c r="X4281" s="47"/>
    </row>
    <row r="4282">
      <c r="V4282" s="45"/>
      <c r="W4282" s="47"/>
      <c r="X4282" s="47"/>
    </row>
    <row r="4283">
      <c r="V4283" s="45"/>
      <c r="W4283" s="47"/>
      <c r="X4283" s="47"/>
    </row>
    <row r="4284">
      <c r="V4284" s="45"/>
      <c r="W4284" s="47"/>
      <c r="X4284" s="47"/>
    </row>
    <row r="4285">
      <c r="V4285" s="45"/>
      <c r="W4285" s="47"/>
      <c r="X4285" s="47"/>
    </row>
    <row r="4286">
      <c r="V4286" s="45"/>
      <c r="W4286" s="47"/>
      <c r="X4286" s="47"/>
    </row>
    <row r="4287">
      <c r="V4287" s="45"/>
      <c r="W4287" s="47"/>
      <c r="X4287" s="47"/>
    </row>
    <row r="4288">
      <c r="V4288" s="45"/>
      <c r="W4288" s="47"/>
      <c r="X4288" s="47"/>
    </row>
    <row r="4289">
      <c r="V4289" s="45"/>
      <c r="W4289" s="47"/>
      <c r="X4289" s="47"/>
    </row>
    <row r="4290">
      <c r="V4290" s="45"/>
      <c r="W4290" s="47"/>
      <c r="X4290" s="47"/>
    </row>
    <row r="4291">
      <c r="V4291" s="45"/>
      <c r="W4291" s="47"/>
      <c r="X4291" s="47"/>
    </row>
    <row r="4292">
      <c r="V4292" s="45"/>
      <c r="W4292" s="47"/>
      <c r="X4292" s="47"/>
    </row>
    <row r="4293">
      <c r="V4293" s="45"/>
      <c r="W4293" s="47"/>
      <c r="X4293" s="47"/>
    </row>
    <row r="4294">
      <c r="V4294" s="45"/>
      <c r="W4294" s="47"/>
      <c r="X4294" s="47"/>
    </row>
    <row r="4295">
      <c r="V4295" s="45"/>
      <c r="W4295" s="47"/>
      <c r="X4295" s="47"/>
    </row>
    <row r="4296">
      <c r="V4296" s="45"/>
      <c r="W4296" s="47"/>
      <c r="X4296" s="47"/>
    </row>
    <row r="4297">
      <c r="V4297" s="45"/>
      <c r="W4297" s="47"/>
      <c r="X4297" s="47"/>
    </row>
    <row r="4298">
      <c r="V4298" s="45"/>
      <c r="W4298" s="47"/>
      <c r="X4298" s="47"/>
    </row>
    <row r="4299">
      <c r="V4299" s="45"/>
      <c r="W4299" s="47"/>
      <c r="X4299" s="47"/>
    </row>
    <row r="4300">
      <c r="V4300" s="45"/>
      <c r="W4300" s="47"/>
      <c r="X4300" s="47"/>
    </row>
    <row r="4301">
      <c r="V4301" s="45"/>
      <c r="W4301" s="47"/>
      <c r="X4301" s="47"/>
    </row>
    <row r="4302">
      <c r="V4302" s="45"/>
      <c r="W4302" s="47"/>
      <c r="X4302" s="47"/>
    </row>
    <row r="4303">
      <c r="V4303" s="45"/>
      <c r="W4303" s="47"/>
      <c r="X4303" s="47"/>
    </row>
    <row r="4304">
      <c r="V4304" s="45"/>
      <c r="W4304" s="47"/>
      <c r="X4304" s="47"/>
    </row>
    <row r="4305">
      <c r="V4305" s="45"/>
      <c r="W4305" s="47"/>
      <c r="X4305" s="47"/>
    </row>
    <row r="4306">
      <c r="V4306" s="45"/>
      <c r="W4306" s="47"/>
      <c r="X4306" s="47"/>
    </row>
    <row r="4307">
      <c r="V4307" s="45"/>
      <c r="W4307" s="47"/>
      <c r="X4307" s="47"/>
    </row>
    <row r="4308">
      <c r="V4308" s="45"/>
      <c r="W4308" s="47"/>
      <c r="X4308" s="47"/>
    </row>
    <row r="4309">
      <c r="V4309" s="45"/>
      <c r="W4309" s="47"/>
      <c r="X4309" s="47"/>
    </row>
    <row r="4310">
      <c r="V4310" s="45"/>
      <c r="W4310" s="47"/>
      <c r="X4310" s="47"/>
    </row>
    <row r="4311">
      <c r="V4311" s="45"/>
      <c r="W4311" s="47"/>
      <c r="X4311" s="47"/>
    </row>
    <row r="4312">
      <c r="V4312" s="45"/>
      <c r="W4312" s="47"/>
      <c r="X4312" s="47"/>
    </row>
    <row r="4313">
      <c r="V4313" s="45"/>
      <c r="W4313" s="47"/>
      <c r="X4313" s="47"/>
    </row>
    <row r="4314">
      <c r="V4314" s="45"/>
      <c r="W4314" s="47"/>
      <c r="X4314" s="47"/>
    </row>
    <row r="4315">
      <c r="V4315" s="45"/>
      <c r="W4315" s="47"/>
      <c r="X4315" s="47"/>
    </row>
    <row r="4316">
      <c r="V4316" s="45"/>
      <c r="W4316" s="47"/>
      <c r="X4316" s="47"/>
    </row>
    <row r="4317">
      <c r="V4317" s="45"/>
      <c r="W4317" s="47"/>
      <c r="X4317" s="47"/>
    </row>
    <row r="4318">
      <c r="V4318" s="45"/>
      <c r="W4318" s="47"/>
      <c r="X4318" s="47"/>
    </row>
    <row r="4319">
      <c r="V4319" s="45"/>
      <c r="W4319" s="47"/>
      <c r="X4319" s="47"/>
    </row>
    <row r="4320">
      <c r="V4320" s="45"/>
      <c r="W4320" s="47"/>
      <c r="X4320" s="47"/>
    </row>
    <row r="4321">
      <c r="V4321" s="45"/>
      <c r="W4321" s="47"/>
      <c r="X4321" s="47"/>
    </row>
    <row r="4322">
      <c r="V4322" s="45"/>
      <c r="W4322" s="47"/>
      <c r="X4322" s="47"/>
    </row>
    <row r="4323">
      <c r="V4323" s="45"/>
      <c r="W4323" s="47"/>
      <c r="X4323" s="47"/>
    </row>
    <row r="4324">
      <c r="V4324" s="45"/>
      <c r="W4324" s="47"/>
      <c r="X4324" s="47"/>
    </row>
    <row r="4325">
      <c r="V4325" s="45"/>
      <c r="W4325" s="47"/>
      <c r="X4325" s="47"/>
    </row>
    <row r="4326">
      <c r="V4326" s="45"/>
      <c r="W4326" s="47"/>
      <c r="X4326" s="47"/>
    </row>
    <row r="4327">
      <c r="V4327" s="45"/>
      <c r="W4327" s="47"/>
      <c r="X4327" s="47"/>
    </row>
    <row r="4328">
      <c r="V4328" s="45"/>
      <c r="W4328" s="47"/>
      <c r="X4328" s="47"/>
    </row>
    <row r="4329">
      <c r="V4329" s="45"/>
      <c r="W4329" s="47"/>
      <c r="X4329" s="47"/>
    </row>
    <row r="4330">
      <c r="V4330" s="45"/>
      <c r="W4330" s="47"/>
      <c r="X4330" s="47"/>
    </row>
    <row r="4331">
      <c r="V4331" s="45"/>
      <c r="W4331" s="47"/>
      <c r="X4331" s="47"/>
    </row>
    <row r="4332">
      <c r="V4332" s="45"/>
      <c r="W4332" s="47"/>
      <c r="X4332" s="47"/>
    </row>
    <row r="4333">
      <c r="V4333" s="45"/>
      <c r="W4333" s="47"/>
      <c r="X4333" s="47"/>
    </row>
    <row r="4334">
      <c r="V4334" s="45"/>
      <c r="W4334" s="47"/>
      <c r="X4334" s="47"/>
    </row>
    <row r="4335">
      <c r="V4335" s="45"/>
      <c r="W4335" s="47"/>
      <c r="X4335" s="47"/>
    </row>
    <row r="4336">
      <c r="V4336" s="45"/>
      <c r="W4336" s="47"/>
      <c r="X4336" s="47"/>
    </row>
    <row r="4337">
      <c r="V4337" s="45"/>
      <c r="W4337" s="47"/>
      <c r="X4337" s="47"/>
    </row>
    <row r="4338">
      <c r="V4338" s="45"/>
      <c r="W4338" s="47"/>
      <c r="X4338" s="47"/>
    </row>
    <row r="4339">
      <c r="V4339" s="45"/>
      <c r="W4339" s="47"/>
      <c r="X4339" s="47"/>
    </row>
    <row r="4340">
      <c r="V4340" s="45"/>
      <c r="W4340" s="47"/>
      <c r="X4340" s="47"/>
    </row>
    <row r="4341">
      <c r="V4341" s="45"/>
      <c r="W4341" s="47"/>
      <c r="X4341" s="47"/>
    </row>
    <row r="4342">
      <c r="V4342" s="45"/>
      <c r="W4342" s="47"/>
      <c r="X4342" s="47"/>
    </row>
    <row r="4343">
      <c r="V4343" s="45"/>
      <c r="W4343" s="47"/>
      <c r="X4343" s="47"/>
    </row>
    <row r="4344">
      <c r="V4344" s="45"/>
      <c r="W4344" s="47"/>
      <c r="X4344" s="47"/>
    </row>
    <row r="4345">
      <c r="V4345" s="45"/>
      <c r="W4345" s="47"/>
      <c r="X4345" s="47"/>
    </row>
    <row r="4346">
      <c r="V4346" s="45"/>
      <c r="W4346" s="47"/>
      <c r="X4346" s="47"/>
    </row>
    <row r="4347">
      <c r="V4347" s="45"/>
      <c r="W4347" s="47"/>
      <c r="X4347" s="47"/>
    </row>
    <row r="4348">
      <c r="V4348" s="45"/>
      <c r="W4348" s="47"/>
      <c r="X4348" s="47"/>
    </row>
    <row r="4349">
      <c r="V4349" s="45"/>
      <c r="W4349" s="47"/>
      <c r="X4349" s="47"/>
    </row>
    <row r="4350">
      <c r="V4350" s="45"/>
      <c r="W4350" s="47"/>
      <c r="X4350" s="47"/>
    </row>
    <row r="4351">
      <c r="V4351" s="45"/>
      <c r="W4351" s="47"/>
      <c r="X4351" s="47"/>
    </row>
    <row r="4352">
      <c r="V4352" s="45"/>
      <c r="W4352" s="47"/>
      <c r="X4352" s="47"/>
    </row>
    <row r="4353">
      <c r="V4353" s="45"/>
      <c r="W4353" s="47"/>
      <c r="X4353" s="47"/>
    </row>
    <row r="4354">
      <c r="V4354" s="45"/>
      <c r="W4354" s="47"/>
      <c r="X4354" s="47"/>
    </row>
    <row r="4355">
      <c r="V4355" s="45"/>
      <c r="W4355" s="47"/>
      <c r="X4355" s="47"/>
    </row>
    <row r="4356">
      <c r="V4356" s="45"/>
      <c r="W4356" s="47"/>
      <c r="X4356" s="47"/>
    </row>
    <row r="4357">
      <c r="V4357" s="45"/>
      <c r="W4357" s="47"/>
      <c r="X4357" s="47"/>
    </row>
    <row r="4358">
      <c r="V4358" s="45"/>
      <c r="W4358" s="47"/>
      <c r="X4358" s="47"/>
    </row>
    <row r="4359">
      <c r="V4359" s="45"/>
      <c r="W4359" s="47"/>
      <c r="X4359" s="47"/>
    </row>
    <row r="4360">
      <c r="V4360" s="45"/>
      <c r="W4360" s="47"/>
      <c r="X4360" s="47"/>
    </row>
    <row r="4361">
      <c r="V4361" s="45"/>
      <c r="W4361" s="47"/>
      <c r="X4361" s="47"/>
    </row>
    <row r="4362">
      <c r="V4362" s="45"/>
      <c r="W4362" s="47"/>
      <c r="X4362" s="47"/>
    </row>
    <row r="4363">
      <c r="V4363" s="45"/>
      <c r="W4363" s="47"/>
      <c r="X4363" s="47"/>
    </row>
    <row r="4364">
      <c r="V4364" s="45"/>
      <c r="W4364" s="47"/>
      <c r="X4364" s="47"/>
    </row>
    <row r="4365">
      <c r="V4365" s="45"/>
      <c r="W4365" s="47"/>
      <c r="X4365" s="47"/>
    </row>
    <row r="4366">
      <c r="V4366" s="45"/>
      <c r="W4366" s="47"/>
      <c r="X4366" s="47"/>
    </row>
    <row r="4367">
      <c r="V4367" s="45"/>
      <c r="W4367" s="47"/>
      <c r="X4367" s="47"/>
    </row>
    <row r="4368">
      <c r="V4368" s="45"/>
      <c r="W4368" s="47"/>
      <c r="X4368" s="47"/>
    </row>
    <row r="4369">
      <c r="V4369" s="45"/>
      <c r="W4369" s="47"/>
      <c r="X4369" s="47"/>
    </row>
    <row r="4370">
      <c r="V4370" s="45"/>
      <c r="W4370" s="47"/>
      <c r="X4370" s="47"/>
    </row>
    <row r="4371">
      <c r="V4371" s="45"/>
      <c r="W4371" s="47"/>
      <c r="X4371" s="47"/>
    </row>
    <row r="4372">
      <c r="V4372" s="45"/>
      <c r="W4372" s="47"/>
      <c r="X4372" s="47"/>
    </row>
    <row r="4373">
      <c r="V4373" s="45"/>
      <c r="W4373" s="47"/>
      <c r="X4373" s="47"/>
    </row>
    <row r="4374">
      <c r="V4374" s="45"/>
      <c r="W4374" s="47"/>
      <c r="X4374" s="47"/>
    </row>
    <row r="4375">
      <c r="V4375" s="45"/>
      <c r="W4375" s="47"/>
      <c r="X4375" s="47"/>
    </row>
    <row r="4376">
      <c r="V4376" s="45"/>
      <c r="W4376" s="47"/>
      <c r="X4376" s="47"/>
    </row>
    <row r="4377">
      <c r="V4377" s="45"/>
      <c r="W4377" s="47"/>
      <c r="X4377" s="47"/>
    </row>
    <row r="4378">
      <c r="V4378" s="45"/>
      <c r="W4378" s="47"/>
      <c r="X4378" s="47"/>
    </row>
    <row r="4379">
      <c r="V4379" s="45"/>
      <c r="W4379" s="47"/>
      <c r="X4379" s="47"/>
    </row>
    <row r="4380">
      <c r="V4380" s="45"/>
      <c r="W4380" s="47"/>
      <c r="X4380" s="47"/>
    </row>
    <row r="4381">
      <c r="V4381" s="45"/>
      <c r="W4381" s="47"/>
      <c r="X4381" s="47"/>
    </row>
    <row r="4382">
      <c r="V4382" s="45"/>
      <c r="W4382" s="47"/>
      <c r="X4382" s="47"/>
    </row>
    <row r="4383">
      <c r="V4383" s="45"/>
      <c r="W4383" s="47"/>
      <c r="X4383" s="47"/>
    </row>
    <row r="4384">
      <c r="V4384" s="45"/>
      <c r="W4384" s="47"/>
      <c r="X4384" s="47"/>
    </row>
    <row r="4385">
      <c r="V4385" s="45"/>
      <c r="W4385" s="47"/>
      <c r="X4385" s="47"/>
    </row>
    <row r="4386">
      <c r="V4386" s="45"/>
      <c r="W4386" s="47"/>
      <c r="X4386" s="47"/>
    </row>
    <row r="4387">
      <c r="V4387" s="45"/>
      <c r="W4387" s="47"/>
      <c r="X4387" s="47"/>
    </row>
    <row r="4388">
      <c r="V4388" s="45"/>
      <c r="W4388" s="47"/>
      <c r="X4388" s="47"/>
    </row>
    <row r="4389">
      <c r="V4389" s="45"/>
      <c r="W4389" s="47"/>
      <c r="X4389" s="47"/>
    </row>
    <row r="4390">
      <c r="V4390" s="45"/>
      <c r="W4390" s="47"/>
      <c r="X4390" s="47"/>
    </row>
    <row r="4391">
      <c r="V4391" s="45"/>
      <c r="W4391" s="47"/>
      <c r="X4391" s="47"/>
    </row>
    <row r="4392">
      <c r="V4392" s="45"/>
      <c r="W4392" s="47"/>
      <c r="X4392" s="47"/>
    </row>
    <row r="4393">
      <c r="V4393" s="45"/>
      <c r="W4393" s="47"/>
      <c r="X4393" s="47"/>
    </row>
    <row r="4394">
      <c r="V4394" s="45"/>
      <c r="W4394" s="47"/>
      <c r="X4394" s="47"/>
    </row>
    <row r="4395">
      <c r="V4395" s="45"/>
      <c r="W4395" s="47"/>
      <c r="X4395" s="47"/>
    </row>
    <row r="4396">
      <c r="V4396" s="45"/>
      <c r="W4396" s="47"/>
      <c r="X4396" s="47"/>
    </row>
    <row r="4397">
      <c r="V4397" s="45"/>
      <c r="W4397" s="47"/>
      <c r="X4397" s="47"/>
    </row>
    <row r="4398">
      <c r="V4398" s="45"/>
      <c r="W4398" s="47"/>
      <c r="X4398" s="47"/>
    </row>
    <row r="4399">
      <c r="V4399" s="45"/>
      <c r="W4399" s="47"/>
      <c r="X4399" s="47"/>
    </row>
    <row r="4400">
      <c r="V4400" s="45"/>
      <c r="W4400" s="47"/>
      <c r="X4400" s="47"/>
    </row>
    <row r="4401">
      <c r="V4401" s="45"/>
      <c r="W4401" s="47"/>
      <c r="X4401" s="47"/>
    </row>
    <row r="4402">
      <c r="V4402" s="45"/>
      <c r="W4402" s="47"/>
      <c r="X4402" s="47"/>
    </row>
    <row r="4403">
      <c r="V4403" s="45"/>
      <c r="W4403" s="47"/>
      <c r="X4403" s="47"/>
    </row>
    <row r="4404">
      <c r="V4404" s="45"/>
      <c r="W4404" s="47"/>
      <c r="X4404" s="47"/>
    </row>
    <row r="4405">
      <c r="V4405" s="45"/>
      <c r="W4405" s="47"/>
      <c r="X4405" s="47"/>
    </row>
    <row r="4406">
      <c r="V4406" s="45"/>
      <c r="W4406" s="47"/>
      <c r="X4406" s="47"/>
    </row>
    <row r="4407">
      <c r="V4407" s="45"/>
      <c r="W4407" s="47"/>
      <c r="X4407" s="47"/>
    </row>
    <row r="4408">
      <c r="V4408" s="45"/>
      <c r="W4408" s="47"/>
      <c r="X4408" s="47"/>
    </row>
    <row r="4409">
      <c r="V4409" s="45"/>
      <c r="W4409" s="47"/>
      <c r="X4409" s="47"/>
    </row>
    <row r="4410">
      <c r="V4410" s="45"/>
      <c r="W4410" s="47"/>
      <c r="X4410" s="47"/>
    </row>
    <row r="4411">
      <c r="V4411" s="45"/>
      <c r="W4411" s="47"/>
      <c r="X4411" s="47"/>
    </row>
    <row r="4412">
      <c r="V4412" s="45"/>
      <c r="W4412" s="47"/>
      <c r="X4412" s="47"/>
    </row>
    <row r="4413">
      <c r="V4413" s="45"/>
      <c r="W4413" s="47"/>
      <c r="X4413" s="47"/>
    </row>
    <row r="4414">
      <c r="V4414" s="45"/>
      <c r="W4414" s="47"/>
      <c r="X4414" s="47"/>
    </row>
    <row r="4415">
      <c r="V4415" s="45"/>
      <c r="W4415" s="47"/>
      <c r="X4415" s="47"/>
    </row>
    <row r="4416">
      <c r="V4416" s="45"/>
      <c r="W4416" s="47"/>
      <c r="X4416" s="47"/>
    </row>
    <row r="4417">
      <c r="V4417" s="45"/>
      <c r="W4417" s="47"/>
      <c r="X4417" s="47"/>
    </row>
    <row r="4418">
      <c r="V4418" s="45"/>
      <c r="W4418" s="47"/>
      <c r="X4418" s="47"/>
    </row>
    <row r="4419">
      <c r="V4419" s="45"/>
      <c r="W4419" s="47"/>
      <c r="X4419" s="47"/>
    </row>
    <row r="4420">
      <c r="V4420" s="45"/>
      <c r="W4420" s="47"/>
      <c r="X4420" s="47"/>
    </row>
    <row r="4421">
      <c r="V4421" s="45"/>
      <c r="W4421" s="47"/>
      <c r="X4421" s="47"/>
    </row>
    <row r="4422">
      <c r="V4422" s="45"/>
      <c r="W4422" s="47"/>
      <c r="X4422" s="47"/>
    </row>
    <row r="4423">
      <c r="V4423" s="45"/>
      <c r="W4423" s="47"/>
      <c r="X4423" s="47"/>
    </row>
    <row r="4424">
      <c r="V4424" s="45"/>
      <c r="W4424" s="47"/>
      <c r="X4424" s="47"/>
    </row>
    <row r="4425">
      <c r="V4425" s="45"/>
      <c r="W4425" s="47"/>
      <c r="X4425" s="47"/>
    </row>
    <row r="4426">
      <c r="V4426" s="45"/>
      <c r="W4426" s="47"/>
      <c r="X4426" s="47"/>
    </row>
    <row r="4427">
      <c r="V4427" s="45"/>
      <c r="W4427" s="47"/>
      <c r="X4427" s="47"/>
    </row>
    <row r="4428">
      <c r="V4428" s="45"/>
      <c r="W4428" s="47"/>
      <c r="X4428" s="47"/>
    </row>
    <row r="4429">
      <c r="V4429" s="45"/>
      <c r="W4429" s="47"/>
      <c r="X4429" s="47"/>
    </row>
    <row r="4430">
      <c r="V4430" s="45"/>
      <c r="W4430" s="47"/>
      <c r="X4430" s="47"/>
    </row>
    <row r="4431">
      <c r="V4431" s="45"/>
      <c r="W4431" s="47"/>
      <c r="X4431" s="47"/>
    </row>
    <row r="4432">
      <c r="V4432" s="45"/>
      <c r="W4432" s="47"/>
      <c r="X4432" s="47"/>
    </row>
    <row r="4433">
      <c r="V4433" s="45"/>
      <c r="W4433" s="47"/>
      <c r="X4433" s="47"/>
    </row>
    <row r="4434">
      <c r="V4434" s="45"/>
      <c r="W4434" s="47"/>
      <c r="X4434" s="47"/>
    </row>
    <row r="4435">
      <c r="V4435" s="45"/>
      <c r="W4435" s="47"/>
      <c r="X4435" s="47"/>
    </row>
    <row r="4436">
      <c r="V4436" s="45"/>
      <c r="W4436" s="47"/>
      <c r="X4436" s="47"/>
    </row>
    <row r="4437">
      <c r="V4437" s="45"/>
      <c r="W4437" s="47"/>
      <c r="X4437" s="47"/>
    </row>
    <row r="4438">
      <c r="V4438" s="45"/>
      <c r="W4438" s="47"/>
      <c r="X4438" s="47"/>
    </row>
    <row r="4439">
      <c r="V4439" s="45"/>
      <c r="W4439" s="47"/>
      <c r="X4439" s="47"/>
    </row>
    <row r="4440">
      <c r="V4440" s="45"/>
      <c r="W4440" s="47"/>
      <c r="X4440" s="47"/>
    </row>
    <row r="4441">
      <c r="V4441" s="45"/>
      <c r="W4441" s="47"/>
      <c r="X4441" s="47"/>
    </row>
    <row r="4442">
      <c r="V4442" s="45"/>
      <c r="W4442" s="47"/>
      <c r="X4442" s="47"/>
    </row>
    <row r="4443">
      <c r="V4443" s="45"/>
      <c r="W4443" s="47"/>
      <c r="X4443" s="47"/>
    </row>
    <row r="4444">
      <c r="V4444" s="45"/>
      <c r="W4444" s="47"/>
      <c r="X4444" s="47"/>
    </row>
    <row r="4445">
      <c r="V4445" s="45"/>
      <c r="W4445" s="47"/>
      <c r="X4445" s="47"/>
    </row>
    <row r="4446">
      <c r="V4446" s="45"/>
      <c r="W4446" s="47"/>
      <c r="X4446" s="47"/>
    </row>
    <row r="4447">
      <c r="V4447" s="45"/>
      <c r="W4447" s="47"/>
      <c r="X4447" s="47"/>
    </row>
    <row r="4448">
      <c r="V4448" s="45"/>
      <c r="W4448" s="47"/>
      <c r="X4448" s="47"/>
    </row>
    <row r="4449">
      <c r="V4449" s="45"/>
      <c r="W4449" s="47"/>
      <c r="X4449" s="47"/>
    </row>
    <row r="4450">
      <c r="V4450" s="45"/>
      <c r="W4450" s="47"/>
      <c r="X4450" s="47"/>
    </row>
    <row r="4451">
      <c r="V4451" s="45"/>
      <c r="W4451" s="47"/>
      <c r="X4451" s="47"/>
    </row>
    <row r="4452">
      <c r="V4452" s="45"/>
      <c r="W4452" s="47"/>
      <c r="X4452" s="47"/>
    </row>
    <row r="4453">
      <c r="V4453" s="45"/>
      <c r="W4453" s="47"/>
      <c r="X4453" s="47"/>
    </row>
    <row r="4454">
      <c r="V4454" s="45"/>
      <c r="W4454" s="47"/>
      <c r="X4454" s="47"/>
    </row>
    <row r="4455">
      <c r="V4455" s="45"/>
      <c r="W4455" s="47"/>
      <c r="X4455" s="47"/>
    </row>
    <row r="4456">
      <c r="V4456" s="45"/>
      <c r="W4456" s="47"/>
      <c r="X4456" s="47"/>
    </row>
    <row r="4457">
      <c r="V4457" s="45"/>
      <c r="W4457" s="47"/>
      <c r="X4457" s="47"/>
    </row>
    <row r="4458">
      <c r="V4458" s="45"/>
      <c r="W4458" s="47"/>
      <c r="X4458" s="47"/>
    </row>
    <row r="4459">
      <c r="V4459" s="45"/>
      <c r="W4459" s="47"/>
      <c r="X4459" s="47"/>
    </row>
    <row r="4460">
      <c r="V4460" s="45"/>
      <c r="W4460" s="47"/>
      <c r="X4460" s="47"/>
    </row>
    <row r="4461">
      <c r="V4461" s="45"/>
      <c r="W4461" s="47"/>
      <c r="X4461" s="47"/>
    </row>
    <row r="4462">
      <c r="V4462" s="45"/>
      <c r="W4462" s="47"/>
      <c r="X4462" s="47"/>
    </row>
    <row r="4463">
      <c r="V4463" s="45"/>
      <c r="W4463" s="47"/>
      <c r="X4463" s="47"/>
    </row>
    <row r="4464">
      <c r="V4464" s="45"/>
      <c r="W4464" s="47"/>
      <c r="X4464" s="47"/>
    </row>
    <row r="4465">
      <c r="V4465" s="45"/>
      <c r="W4465" s="47"/>
      <c r="X4465" s="47"/>
    </row>
    <row r="4466">
      <c r="V4466" s="45"/>
      <c r="W4466" s="47"/>
      <c r="X4466" s="47"/>
    </row>
    <row r="4467">
      <c r="V4467" s="45"/>
      <c r="W4467" s="47"/>
      <c r="X4467" s="47"/>
    </row>
    <row r="4468">
      <c r="V4468" s="45"/>
      <c r="W4468" s="47"/>
      <c r="X4468" s="47"/>
    </row>
    <row r="4469">
      <c r="V4469" s="45"/>
      <c r="W4469" s="47"/>
      <c r="X4469" s="47"/>
    </row>
    <row r="4470">
      <c r="V4470" s="45"/>
      <c r="W4470" s="47"/>
      <c r="X4470" s="47"/>
    </row>
    <row r="4471">
      <c r="V4471" s="45"/>
      <c r="W4471" s="47"/>
      <c r="X4471" s="47"/>
    </row>
    <row r="4472">
      <c r="V4472" s="45"/>
      <c r="W4472" s="47"/>
      <c r="X4472" s="47"/>
    </row>
    <row r="4473">
      <c r="V4473" s="45"/>
      <c r="W4473" s="47"/>
      <c r="X4473" s="47"/>
    </row>
    <row r="4474">
      <c r="V4474" s="45"/>
      <c r="W4474" s="47"/>
      <c r="X4474" s="47"/>
    </row>
    <row r="4475">
      <c r="V4475" s="45"/>
      <c r="W4475" s="47"/>
      <c r="X4475" s="47"/>
    </row>
    <row r="4476">
      <c r="V4476" s="45"/>
      <c r="W4476" s="47"/>
      <c r="X4476" s="47"/>
    </row>
    <row r="4477">
      <c r="V4477" s="45"/>
      <c r="W4477" s="47"/>
      <c r="X4477" s="47"/>
    </row>
    <row r="4478">
      <c r="V4478" s="45"/>
      <c r="W4478" s="47"/>
      <c r="X4478" s="47"/>
    </row>
    <row r="4479">
      <c r="V4479" s="45"/>
      <c r="W4479" s="47"/>
      <c r="X4479" s="47"/>
    </row>
    <row r="4480">
      <c r="V4480" s="45"/>
      <c r="W4480" s="47"/>
      <c r="X4480" s="47"/>
    </row>
    <row r="4481">
      <c r="V4481" s="45"/>
      <c r="W4481" s="47"/>
      <c r="X4481" s="47"/>
    </row>
    <row r="4482">
      <c r="V4482" s="45"/>
      <c r="W4482" s="47"/>
      <c r="X4482" s="47"/>
    </row>
    <row r="4483">
      <c r="V4483" s="45"/>
      <c r="W4483" s="47"/>
      <c r="X4483" s="47"/>
    </row>
    <row r="4484">
      <c r="V4484" s="45"/>
      <c r="W4484" s="47"/>
      <c r="X4484" s="47"/>
    </row>
    <row r="4485">
      <c r="V4485" s="45"/>
      <c r="W4485" s="47"/>
      <c r="X4485" s="47"/>
    </row>
    <row r="4486">
      <c r="V4486" s="45"/>
      <c r="W4486" s="47"/>
      <c r="X4486" s="47"/>
    </row>
    <row r="4487">
      <c r="V4487" s="45"/>
      <c r="W4487" s="47"/>
      <c r="X4487" s="47"/>
    </row>
    <row r="4488">
      <c r="V4488" s="45"/>
      <c r="W4488" s="47"/>
      <c r="X4488" s="47"/>
    </row>
    <row r="4489">
      <c r="V4489" s="45"/>
      <c r="W4489" s="47"/>
      <c r="X4489" s="47"/>
    </row>
    <row r="4490">
      <c r="V4490" s="45"/>
      <c r="W4490" s="47"/>
      <c r="X4490" s="47"/>
    </row>
    <row r="4491">
      <c r="V4491" s="45"/>
      <c r="W4491" s="47"/>
      <c r="X4491" s="47"/>
    </row>
    <row r="4492">
      <c r="V4492" s="45"/>
      <c r="W4492" s="47"/>
      <c r="X4492" s="47"/>
    </row>
    <row r="4493">
      <c r="V4493" s="45"/>
      <c r="W4493" s="47"/>
      <c r="X4493" s="47"/>
    </row>
    <row r="4494">
      <c r="V4494" s="45"/>
      <c r="W4494" s="47"/>
      <c r="X4494" s="47"/>
    </row>
    <row r="4495">
      <c r="V4495" s="45"/>
      <c r="W4495" s="47"/>
      <c r="X4495" s="47"/>
    </row>
    <row r="4496">
      <c r="V4496" s="45"/>
      <c r="W4496" s="47"/>
      <c r="X4496" s="47"/>
    </row>
    <row r="4497">
      <c r="V4497" s="45"/>
      <c r="W4497" s="47"/>
      <c r="X4497" s="47"/>
    </row>
    <row r="4498">
      <c r="V4498" s="45"/>
      <c r="W4498" s="47"/>
      <c r="X4498" s="47"/>
    </row>
    <row r="4499">
      <c r="V4499" s="45"/>
      <c r="W4499" s="47"/>
      <c r="X4499" s="47"/>
    </row>
    <row r="4500">
      <c r="V4500" s="45"/>
      <c r="W4500" s="47"/>
      <c r="X4500" s="47"/>
    </row>
    <row r="4501">
      <c r="V4501" s="45"/>
      <c r="W4501" s="47"/>
      <c r="X4501" s="47"/>
    </row>
    <row r="4502">
      <c r="V4502" s="45"/>
      <c r="W4502" s="47"/>
      <c r="X4502" s="47"/>
    </row>
    <row r="4503">
      <c r="V4503" s="45"/>
      <c r="W4503" s="47"/>
      <c r="X4503" s="47"/>
    </row>
    <row r="4504">
      <c r="V4504" s="45"/>
      <c r="W4504" s="47"/>
      <c r="X4504" s="47"/>
    </row>
    <row r="4505">
      <c r="V4505" s="45"/>
      <c r="W4505" s="47"/>
      <c r="X4505" s="47"/>
    </row>
    <row r="4506">
      <c r="V4506" s="45"/>
      <c r="W4506" s="47"/>
      <c r="X4506" s="47"/>
    </row>
    <row r="4507">
      <c r="V4507" s="45"/>
      <c r="W4507" s="47"/>
      <c r="X4507" s="47"/>
    </row>
    <row r="4508">
      <c r="V4508" s="45"/>
      <c r="W4508" s="47"/>
      <c r="X4508" s="47"/>
    </row>
    <row r="4509">
      <c r="V4509" s="45"/>
      <c r="W4509" s="47"/>
      <c r="X4509" s="47"/>
    </row>
    <row r="4510">
      <c r="V4510" s="45"/>
      <c r="W4510" s="47"/>
      <c r="X4510" s="47"/>
    </row>
    <row r="4511">
      <c r="V4511" s="45"/>
      <c r="W4511" s="47"/>
      <c r="X4511" s="47"/>
    </row>
    <row r="4512">
      <c r="V4512" s="45"/>
      <c r="W4512" s="47"/>
      <c r="X4512" s="47"/>
    </row>
    <row r="4513">
      <c r="V4513" s="45"/>
      <c r="W4513" s="47"/>
      <c r="X4513" s="47"/>
    </row>
    <row r="4514">
      <c r="V4514" s="45"/>
      <c r="W4514" s="47"/>
      <c r="X4514" s="47"/>
    </row>
    <row r="4515">
      <c r="V4515" s="45"/>
      <c r="W4515" s="47"/>
      <c r="X4515" s="47"/>
    </row>
    <row r="4516">
      <c r="V4516" s="45"/>
      <c r="W4516" s="47"/>
      <c r="X4516" s="47"/>
    </row>
    <row r="4517">
      <c r="V4517" s="45"/>
      <c r="W4517" s="47"/>
      <c r="X4517" s="47"/>
    </row>
    <row r="4518">
      <c r="V4518" s="45"/>
      <c r="W4518" s="47"/>
      <c r="X4518" s="47"/>
    </row>
    <row r="4519">
      <c r="V4519" s="45"/>
      <c r="W4519" s="47"/>
      <c r="X4519" s="47"/>
    </row>
    <row r="4520">
      <c r="V4520" s="45"/>
      <c r="W4520" s="47"/>
      <c r="X4520" s="47"/>
    </row>
    <row r="4521">
      <c r="V4521" s="45"/>
      <c r="W4521" s="47"/>
      <c r="X4521" s="47"/>
    </row>
    <row r="4522">
      <c r="V4522" s="45"/>
      <c r="W4522" s="47"/>
      <c r="X4522" s="47"/>
    </row>
    <row r="4523">
      <c r="V4523" s="45"/>
      <c r="W4523" s="47"/>
      <c r="X4523" s="47"/>
    </row>
    <row r="4524">
      <c r="V4524" s="45"/>
      <c r="W4524" s="47"/>
      <c r="X4524" s="47"/>
    </row>
    <row r="4525">
      <c r="V4525" s="45"/>
      <c r="W4525" s="47"/>
      <c r="X4525" s="47"/>
    </row>
    <row r="4526">
      <c r="V4526" s="45"/>
      <c r="W4526" s="47"/>
      <c r="X4526" s="47"/>
    </row>
    <row r="4527">
      <c r="V4527" s="45"/>
      <c r="W4527" s="47"/>
      <c r="X4527" s="47"/>
    </row>
    <row r="4528">
      <c r="V4528" s="45"/>
      <c r="W4528" s="47"/>
      <c r="X4528" s="47"/>
    </row>
    <row r="4529">
      <c r="V4529" s="45"/>
      <c r="W4529" s="47"/>
      <c r="X4529" s="47"/>
    </row>
    <row r="4530">
      <c r="V4530" s="45"/>
      <c r="W4530" s="47"/>
      <c r="X4530" s="47"/>
    </row>
    <row r="4531">
      <c r="V4531" s="45"/>
      <c r="W4531" s="47"/>
      <c r="X4531" s="47"/>
    </row>
    <row r="4532">
      <c r="V4532" s="45"/>
      <c r="W4532" s="47"/>
      <c r="X4532" s="47"/>
    </row>
    <row r="4533">
      <c r="V4533" s="45"/>
      <c r="W4533" s="47"/>
      <c r="X4533" s="47"/>
    </row>
    <row r="4534">
      <c r="V4534" s="45"/>
      <c r="W4534" s="47"/>
      <c r="X4534" s="47"/>
    </row>
    <row r="4535">
      <c r="V4535" s="45"/>
      <c r="W4535" s="47"/>
      <c r="X4535" s="47"/>
    </row>
    <row r="4536">
      <c r="V4536" s="45"/>
      <c r="W4536" s="47"/>
      <c r="X4536" s="47"/>
    </row>
    <row r="4537">
      <c r="V4537" s="45"/>
      <c r="W4537" s="47"/>
      <c r="X4537" s="47"/>
    </row>
    <row r="4538">
      <c r="V4538" s="45"/>
      <c r="W4538" s="47"/>
      <c r="X4538" s="47"/>
    </row>
    <row r="4539">
      <c r="V4539" s="45"/>
      <c r="W4539" s="47"/>
      <c r="X4539" s="47"/>
    </row>
    <row r="4540">
      <c r="V4540" s="45"/>
      <c r="W4540" s="47"/>
      <c r="X4540" s="47"/>
    </row>
    <row r="4541">
      <c r="V4541" s="45"/>
      <c r="W4541" s="47"/>
      <c r="X4541" s="47"/>
    </row>
    <row r="4542">
      <c r="V4542" s="45"/>
      <c r="W4542" s="47"/>
      <c r="X4542" s="47"/>
    </row>
    <row r="4543">
      <c r="V4543" s="45"/>
      <c r="W4543" s="47"/>
      <c r="X4543" s="47"/>
    </row>
    <row r="4544">
      <c r="V4544" s="45"/>
      <c r="W4544" s="47"/>
      <c r="X4544" s="47"/>
    </row>
    <row r="4545">
      <c r="V4545" s="45"/>
      <c r="W4545" s="47"/>
      <c r="X4545" s="47"/>
    </row>
    <row r="4546">
      <c r="V4546" s="45"/>
      <c r="W4546" s="47"/>
      <c r="X4546" s="47"/>
    </row>
    <row r="4547">
      <c r="V4547" s="45"/>
      <c r="W4547" s="47"/>
      <c r="X4547" s="47"/>
    </row>
    <row r="4548">
      <c r="V4548" s="45"/>
      <c r="W4548" s="47"/>
      <c r="X4548" s="47"/>
    </row>
    <row r="4549">
      <c r="V4549" s="45"/>
      <c r="W4549" s="47"/>
      <c r="X4549" s="47"/>
    </row>
    <row r="4550">
      <c r="V4550" s="45"/>
      <c r="W4550" s="47"/>
      <c r="X4550" s="47"/>
    </row>
    <row r="4551">
      <c r="V4551" s="45"/>
      <c r="W4551" s="47"/>
      <c r="X4551" s="47"/>
    </row>
    <row r="4552">
      <c r="V4552" s="45"/>
      <c r="W4552" s="47"/>
      <c r="X4552" s="47"/>
    </row>
    <row r="4553">
      <c r="V4553" s="45"/>
      <c r="W4553" s="47"/>
      <c r="X4553" s="47"/>
    </row>
    <row r="4554">
      <c r="V4554" s="45"/>
      <c r="W4554" s="47"/>
      <c r="X4554" s="47"/>
    </row>
    <row r="4555">
      <c r="V4555" s="45"/>
      <c r="W4555" s="47"/>
      <c r="X4555" s="47"/>
    </row>
    <row r="4556">
      <c r="V4556" s="45"/>
      <c r="W4556" s="47"/>
      <c r="X4556" s="47"/>
    </row>
    <row r="4557">
      <c r="V4557" s="45"/>
      <c r="W4557" s="47"/>
      <c r="X4557" s="47"/>
    </row>
    <row r="4558">
      <c r="V4558" s="45"/>
      <c r="W4558" s="47"/>
      <c r="X4558" s="47"/>
    </row>
    <row r="4559">
      <c r="V4559" s="45"/>
      <c r="W4559" s="47"/>
      <c r="X4559" s="47"/>
    </row>
    <row r="4560">
      <c r="V4560" s="45"/>
      <c r="W4560" s="47"/>
      <c r="X4560" s="47"/>
    </row>
    <row r="4561">
      <c r="V4561" s="45"/>
      <c r="W4561" s="47"/>
      <c r="X4561" s="47"/>
    </row>
    <row r="4562">
      <c r="V4562" s="45"/>
      <c r="W4562" s="47"/>
      <c r="X4562" s="47"/>
    </row>
    <row r="4563">
      <c r="V4563" s="45"/>
      <c r="W4563" s="47"/>
      <c r="X4563" s="47"/>
    </row>
    <row r="4564">
      <c r="V4564" s="45"/>
      <c r="W4564" s="47"/>
      <c r="X4564" s="47"/>
    </row>
    <row r="4565">
      <c r="V4565" s="45"/>
      <c r="W4565" s="47"/>
      <c r="X4565" s="47"/>
    </row>
    <row r="4566">
      <c r="V4566" s="45"/>
      <c r="W4566" s="47"/>
      <c r="X4566" s="47"/>
    </row>
    <row r="4567">
      <c r="V4567" s="45"/>
      <c r="W4567" s="47"/>
      <c r="X4567" s="47"/>
    </row>
    <row r="4568">
      <c r="V4568" s="45"/>
      <c r="W4568" s="47"/>
      <c r="X4568" s="47"/>
    </row>
    <row r="4569">
      <c r="V4569" s="45"/>
      <c r="W4569" s="47"/>
      <c r="X4569" s="47"/>
    </row>
    <row r="4570">
      <c r="V4570" s="45"/>
      <c r="W4570" s="47"/>
      <c r="X4570" s="47"/>
    </row>
    <row r="4571">
      <c r="V4571" s="45"/>
      <c r="W4571" s="47"/>
      <c r="X4571" s="47"/>
    </row>
    <row r="4572">
      <c r="V4572" s="45"/>
      <c r="W4572" s="47"/>
      <c r="X4572" s="47"/>
    </row>
    <row r="4573">
      <c r="V4573" s="45"/>
      <c r="W4573" s="47"/>
      <c r="X4573" s="47"/>
    </row>
    <row r="4574">
      <c r="V4574" s="45"/>
      <c r="W4574" s="47"/>
      <c r="X4574" s="47"/>
    </row>
    <row r="4575">
      <c r="V4575" s="45"/>
      <c r="W4575" s="47"/>
      <c r="X4575" s="47"/>
    </row>
    <row r="4576">
      <c r="V4576" s="45"/>
      <c r="W4576" s="47"/>
      <c r="X4576" s="47"/>
    </row>
    <row r="4577">
      <c r="V4577" s="45"/>
      <c r="W4577" s="47"/>
      <c r="X4577" s="47"/>
    </row>
    <row r="4578">
      <c r="V4578" s="45"/>
      <c r="W4578" s="47"/>
      <c r="X4578" s="47"/>
    </row>
    <row r="4579">
      <c r="V4579" s="45"/>
      <c r="W4579" s="47"/>
      <c r="X4579" s="47"/>
    </row>
    <row r="4580">
      <c r="V4580" s="45"/>
      <c r="W4580" s="47"/>
      <c r="X4580" s="47"/>
    </row>
    <row r="4581">
      <c r="V4581" s="45"/>
      <c r="W4581" s="47"/>
      <c r="X4581" s="47"/>
    </row>
    <row r="4582">
      <c r="V4582" s="45"/>
      <c r="W4582" s="47"/>
      <c r="X4582" s="47"/>
    </row>
    <row r="4583">
      <c r="V4583" s="45"/>
      <c r="W4583" s="47"/>
      <c r="X4583" s="47"/>
    </row>
    <row r="4584">
      <c r="V4584" s="45"/>
      <c r="W4584" s="47"/>
      <c r="X4584" s="47"/>
    </row>
    <row r="4585">
      <c r="V4585" s="45"/>
      <c r="W4585" s="47"/>
      <c r="X4585" s="47"/>
    </row>
    <row r="4586">
      <c r="V4586" s="45"/>
      <c r="W4586" s="47"/>
      <c r="X4586" s="47"/>
    </row>
    <row r="4587">
      <c r="V4587" s="45"/>
      <c r="W4587" s="47"/>
      <c r="X4587" s="47"/>
    </row>
    <row r="4588">
      <c r="V4588" s="45"/>
      <c r="W4588" s="47"/>
      <c r="X4588" s="47"/>
    </row>
    <row r="4589">
      <c r="V4589" s="45"/>
      <c r="W4589" s="47"/>
      <c r="X4589" s="47"/>
    </row>
    <row r="4590">
      <c r="V4590" s="45"/>
      <c r="W4590" s="47"/>
      <c r="X4590" s="47"/>
    </row>
    <row r="4591">
      <c r="V4591" s="45"/>
      <c r="W4591" s="47"/>
      <c r="X4591" s="47"/>
    </row>
    <row r="4592">
      <c r="V4592" s="45"/>
      <c r="W4592" s="47"/>
      <c r="X4592" s="47"/>
    </row>
    <row r="4593">
      <c r="V4593" s="45"/>
      <c r="W4593" s="47"/>
      <c r="X4593" s="47"/>
    </row>
    <row r="4594">
      <c r="V4594" s="45"/>
      <c r="W4594" s="47"/>
      <c r="X4594" s="47"/>
    </row>
    <row r="4595">
      <c r="V4595" s="45"/>
      <c r="W4595" s="47"/>
      <c r="X4595" s="47"/>
    </row>
    <row r="4596">
      <c r="V4596" s="45"/>
      <c r="W4596" s="47"/>
      <c r="X4596" s="47"/>
    </row>
    <row r="4597">
      <c r="V4597" s="45"/>
      <c r="W4597" s="47"/>
      <c r="X4597" s="47"/>
    </row>
    <row r="4598">
      <c r="V4598" s="45"/>
      <c r="W4598" s="47"/>
      <c r="X4598" s="47"/>
    </row>
    <row r="4599">
      <c r="V4599" s="45"/>
      <c r="W4599" s="47"/>
      <c r="X4599" s="47"/>
    </row>
    <row r="4600">
      <c r="V4600" s="45"/>
      <c r="W4600" s="47"/>
      <c r="X4600" s="47"/>
    </row>
    <row r="4601">
      <c r="V4601" s="45"/>
      <c r="W4601" s="47"/>
      <c r="X4601" s="47"/>
    </row>
    <row r="4602">
      <c r="V4602" s="45"/>
      <c r="W4602" s="47"/>
      <c r="X4602" s="47"/>
    </row>
    <row r="4603">
      <c r="V4603" s="45"/>
      <c r="W4603" s="47"/>
      <c r="X4603" s="47"/>
    </row>
    <row r="4604">
      <c r="V4604" s="45"/>
      <c r="W4604" s="47"/>
      <c r="X4604" s="47"/>
    </row>
    <row r="4605">
      <c r="V4605" s="45"/>
      <c r="W4605" s="47"/>
      <c r="X4605" s="47"/>
    </row>
    <row r="4606">
      <c r="V4606" s="45"/>
      <c r="W4606" s="47"/>
      <c r="X4606" s="47"/>
    </row>
    <row r="4607">
      <c r="V4607" s="45"/>
      <c r="W4607" s="47"/>
      <c r="X4607" s="47"/>
    </row>
    <row r="4608">
      <c r="V4608" s="45"/>
      <c r="W4608" s="47"/>
      <c r="X4608" s="47"/>
    </row>
    <row r="4609">
      <c r="V4609" s="45"/>
      <c r="W4609" s="47"/>
      <c r="X4609" s="47"/>
    </row>
    <row r="4610">
      <c r="V4610" s="45"/>
      <c r="W4610" s="47"/>
      <c r="X4610" s="47"/>
    </row>
    <row r="4611">
      <c r="V4611" s="45"/>
      <c r="W4611" s="47"/>
      <c r="X4611" s="47"/>
    </row>
    <row r="4612">
      <c r="V4612" s="45"/>
      <c r="W4612" s="47"/>
      <c r="X4612" s="47"/>
    </row>
    <row r="4613">
      <c r="V4613" s="45"/>
      <c r="W4613" s="47"/>
      <c r="X4613" s="47"/>
    </row>
    <row r="4614">
      <c r="V4614" s="45"/>
      <c r="W4614" s="47"/>
      <c r="X4614" s="47"/>
    </row>
    <row r="4615">
      <c r="V4615" s="45"/>
      <c r="W4615" s="47"/>
      <c r="X4615" s="47"/>
    </row>
    <row r="4616">
      <c r="V4616" s="45"/>
      <c r="W4616" s="47"/>
      <c r="X4616" s="47"/>
    </row>
    <row r="4617">
      <c r="V4617" s="45"/>
      <c r="W4617" s="47"/>
      <c r="X4617" s="47"/>
    </row>
    <row r="4618">
      <c r="V4618" s="45"/>
      <c r="W4618" s="47"/>
      <c r="X4618" s="47"/>
    </row>
    <row r="4619">
      <c r="V4619" s="45"/>
      <c r="W4619" s="47"/>
      <c r="X4619" s="47"/>
    </row>
    <row r="4620">
      <c r="V4620" s="45"/>
      <c r="W4620" s="47"/>
      <c r="X4620" s="47"/>
    </row>
    <row r="4621">
      <c r="V4621" s="45"/>
      <c r="W4621" s="47"/>
      <c r="X4621" s="47"/>
    </row>
    <row r="4622">
      <c r="V4622" s="45"/>
      <c r="W4622" s="47"/>
      <c r="X4622" s="47"/>
    </row>
    <row r="4623">
      <c r="V4623" s="45"/>
      <c r="W4623" s="47"/>
      <c r="X4623" s="47"/>
    </row>
    <row r="4624">
      <c r="V4624" s="45"/>
      <c r="W4624" s="47"/>
      <c r="X4624" s="47"/>
    </row>
    <row r="4625">
      <c r="V4625" s="45"/>
      <c r="W4625" s="47"/>
      <c r="X4625" s="47"/>
    </row>
    <row r="4626">
      <c r="V4626" s="45"/>
      <c r="W4626" s="47"/>
      <c r="X4626" s="47"/>
    </row>
    <row r="4627">
      <c r="V4627" s="45"/>
      <c r="W4627" s="47"/>
      <c r="X4627" s="47"/>
    </row>
    <row r="4628">
      <c r="V4628" s="45"/>
      <c r="W4628" s="47"/>
      <c r="X4628" s="47"/>
    </row>
    <row r="4629">
      <c r="V4629" s="45"/>
      <c r="W4629" s="47"/>
      <c r="X4629" s="47"/>
    </row>
    <row r="4630">
      <c r="V4630" s="45"/>
      <c r="W4630" s="47"/>
      <c r="X4630" s="47"/>
    </row>
    <row r="4631">
      <c r="V4631" s="45"/>
      <c r="W4631" s="47"/>
      <c r="X4631" s="47"/>
    </row>
    <row r="4632">
      <c r="V4632" s="45"/>
      <c r="W4632" s="47"/>
      <c r="X4632" s="47"/>
    </row>
    <row r="4633">
      <c r="V4633" s="45"/>
      <c r="W4633" s="47"/>
      <c r="X4633" s="47"/>
    </row>
    <row r="4634">
      <c r="V4634" s="45"/>
      <c r="W4634" s="47"/>
      <c r="X4634" s="47"/>
    </row>
    <row r="4635">
      <c r="V4635" s="45"/>
      <c r="W4635" s="47"/>
      <c r="X4635" s="47"/>
    </row>
    <row r="4636">
      <c r="V4636" s="45"/>
      <c r="W4636" s="47"/>
      <c r="X4636" s="47"/>
    </row>
    <row r="4637">
      <c r="V4637" s="45"/>
      <c r="W4637" s="47"/>
      <c r="X4637" s="47"/>
    </row>
    <row r="4638">
      <c r="V4638" s="45"/>
      <c r="W4638" s="47"/>
      <c r="X4638" s="47"/>
    </row>
    <row r="4639">
      <c r="V4639" s="45"/>
      <c r="W4639" s="47"/>
      <c r="X4639" s="47"/>
    </row>
    <row r="4640">
      <c r="V4640" s="45"/>
      <c r="W4640" s="47"/>
      <c r="X4640" s="47"/>
    </row>
    <row r="4641">
      <c r="V4641" s="45"/>
      <c r="W4641" s="47"/>
      <c r="X4641" s="47"/>
    </row>
    <row r="4642">
      <c r="V4642" s="45"/>
      <c r="W4642" s="47"/>
      <c r="X4642" s="47"/>
    </row>
    <row r="4643">
      <c r="V4643" s="45"/>
      <c r="W4643" s="47"/>
      <c r="X4643" s="47"/>
    </row>
    <row r="4644">
      <c r="V4644" s="45"/>
      <c r="W4644" s="47"/>
      <c r="X4644" s="47"/>
    </row>
    <row r="4645">
      <c r="V4645" s="45"/>
      <c r="W4645" s="47"/>
      <c r="X4645" s="47"/>
    </row>
    <row r="4646">
      <c r="V4646" s="45"/>
      <c r="W4646" s="47"/>
      <c r="X4646" s="47"/>
    </row>
    <row r="4647">
      <c r="V4647" s="45"/>
      <c r="W4647" s="47"/>
      <c r="X4647" s="47"/>
    </row>
    <row r="4648">
      <c r="V4648" s="45"/>
      <c r="W4648" s="47"/>
      <c r="X4648" s="47"/>
    </row>
    <row r="4649">
      <c r="V4649" s="45"/>
      <c r="W4649" s="47"/>
      <c r="X4649" s="47"/>
    </row>
    <row r="4650">
      <c r="V4650" s="45"/>
      <c r="W4650" s="47"/>
      <c r="X4650" s="47"/>
    </row>
    <row r="4651">
      <c r="V4651" s="45"/>
      <c r="W4651" s="47"/>
      <c r="X4651" s="47"/>
    </row>
    <row r="4652">
      <c r="V4652" s="45"/>
      <c r="W4652" s="47"/>
      <c r="X4652" s="47"/>
    </row>
    <row r="4653">
      <c r="V4653" s="45"/>
      <c r="W4653" s="47"/>
      <c r="X4653" s="47"/>
    </row>
    <row r="4654">
      <c r="V4654" s="45"/>
      <c r="W4654" s="47"/>
      <c r="X4654" s="47"/>
    </row>
    <row r="4655">
      <c r="V4655" s="45"/>
      <c r="W4655" s="47"/>
      <c r="X4655" s="47"/>
    </row>
    <row r="4656">
      <c r="V4656" s="45"/>
      <c r="W4656" s="47"/>
      <c r="X4656" s="47"/>
    </row>
    <row r="4657">
      <c r="V4657" s="45"/>
      <c r="W4657" s="47"/>
      <c r="X4657" s="47"/>
    </row>
    <row r="4658">
      <c r="V4658" s="45"/>
      <c r="W4658" s="47"/>
      <c r="X4658" s="47"/>
    </row>
    <row r="4659">
      <c r="V4659" s="45"/>
      <c r="W4659" s="47"/>
      <c r="X4659" s="47"/>
    </row>
    <row r="4660">
      <c r="V4660" s="45"/>
      <c r="W4660" s="47"/>
      <c r="X4660" s="47"/>
    </row>
    <row r="4661">
      <c r="V4661" s="45"/>
      <c r="W4661" s="47"/>
      <c r="X4661" s="47"/>
    </row>
    <row r="4662">
      <c r="V4662" s="45"/>
      <c r="W4662" s="47"/>
      <c r="X4662" s="47"/>
    </row>
    <row r="4663">
      <c r="V4663" s="45"/>
      <c r="W4663" s="47"/>
      <c r="X4663" s="47"/>
    </row>
    <row r="4664">
      <c r="V4664" s="45"/>
      <c r="W4664" s="47"/>
      <c r="X4664" s="47"/>
    </row>
    <row r="4665">
      <c r="V4665" s="45"/>
      <c r="W4665" s="47"/>
      <c r="X4665" s="47"/>
    </row>
    <row r="4666">
      <c r="V4666" s="45"/>
      <c r="W4666" s="47"/>
      <c r="X4666" s="47"/>
    </row>
    <row r="4667">
      <c r="V4667" s="45"/>
      <c r="W4667" s="47"/>
      <c r="X4667" s="47"/>
    </row>
    <row r="4668">
      <c r="V4668" s="45"/>
      <c r="W4668" s="47"/>
      <c r="X4668" s="47"/>
    </row>
    <row r="4669">
      <c r="V4669" s="45"/>
      <c r="W4669" s="47"/>
      <c r="X4669" s="47"/>
    </row>
    <row r="4670">
      <c r="V4670" s="45"/>
      <c r="W4670" s="47"/>
      <c r="X4670" s="47"/>
    </row>
    <row r="4671">
      <c r="V4671" s="45"/>
      <c r="W4671" s="47"/>
      <c r="X4671" s="47"/>
    </row>
    <row r="4672">
      <c r="V4672" s="45"/>
      <c r="W4672" s="47"/>
      <c r="X4672" s="47"/>
    </row>
    <row r="4673">
      <c r="V4673" s="48"/>
      <c r="W4673" s="47"/>
      <c r="X4673" s="48"/>
    </row>
    <row r="4674">
      <c r="V4674" s="48"/>
      <c r="W4674" s="47"/>
      <c r="X4674" s="48"/>
    </row>
    <row r="4675">
      <c r="V4675" s="48"/>
      <c r="W4675" s="47"/>
      <c r="X4675" s="48"/>
    </row>
    <row r="4676">
      <c r="V4676" s="48"/>
      <c r="W4676" s="47"/>
      <c r="X4676" s="48"/>
    </row>
    <row r="4677">
      <c r="V4677" s="48"/>
      <c r="W4677" s="47"/>
      <c r="X4677" s="48"/>
    </row>
    <row r="4678">
      <c r="V4678" s="48"/>
      <c r="W4678" s="47"/>
      <c r="X4678" s="48"/>
    </row>
    <row r="4679">
      <c r="V4679" s="48"/>
      <c r="W4679" s="47"/>
      <c r="X4679" s="48"/>
    </row>
    <row r="4680">
      <c r="V4680" s="48"/>
      <c r="W4680" s="47"/>
      <c r="X4680" s="48"/>
    </row>
    <row r="4681">
      <c r="V4681" s="48"/>
      <c r="W4681" s="47"/>
      <c r="X4681" s="48"/>
    </row>
    <row r="4682">
      <c r="V4682" s="48"/>
      <c r="W4682" s="47"/>
      <c r="X4682" s="48"/>
    </row>
    <row r="4683">
      <c r="V4683" s="48"/>
      <c r="W4683" s="47"/>
      <c r="X4683" s="48"/>
    </row>
    <row r="4684">
      <c r="V4684" s="48"/>
      <c r="W4684" s="47"/>
      <c r="X4684" s="48"/>
    </row>
    <row r="4685">
      <c r="V4685" s="48"/>
      <c r="W4685" s="47"/>
      <c r="X4685" s="48"/>
    </row>
    <row r="4686">
      <c r="V4686" s="48"/>
      <c r="W4686" s="47"/>
      <c r="X4686" s="48"/>
    </row>
    <row r="4687">
      <c r="V4687" s="48"/>
      <c r="W4687" s="47"/>
      <c r="X4687" s="48"/>
    </row>
    <row r="4688">
      <c r="V4688" s="48"/>
      <c r="W4688" s="47"/>
      <c r="X4688" s="48"/>
    </row>
    <row r="4689">
      <c r="V4689" s="48"/>
      <c r="W4689" s="47"/>
      <c r="X4689" s="48"/>
    </row>
    <row r="4690">
      <c r="V4690" s="48"/>
      <c r="W4690" s="47"/>
      <c r="X4690" s="48"/>
    </row>
    <row r="4691">
      <c r="V4691" s="48"/>
      <c r="W4691" s="47"/>
      <c r="X4691" s="48"/>
    </row>
    <row r="4692">
      <c r="V4692" s="48"/>
      <c r="W4692" s="47"/>
      <c r="X4692" s="48"/>
    </row>
    <row r="4693">
      <c r="V4693" s="48"/>
      <c r="W4693" s="47"/>
      <c r="X4693" s="48"/>
    </row>
    <row r="4694">
      <c r="V4694" s="48"/>
      <c r="W4694" s="47"/>
      <c r="X4694" s="48"/>
    </row>
    <row r="4695">
      <c r="V4695" s="48"/>
      <c r="W4695" s="47"/>
      <c r="X4695" s="48"/>
    </row>
    <row r="4696">
      <c r="V4696" s="48"/>
      <c r="W4696" s="47"/>
      <c r="X4696" s="48"/>
    </row>
    <row r="4697">
      <c r="V4697" s="48"/>
      <c r="W4697" s="47"/>
      <c r="X4697" s="48"/>
    </row>
    <row r="4698">
      <c r="V4698" s="48"/>
      <c r="W4698" s="47"/>
      <c r="X4698" s="48"/>
    </row>
    <row r="4699">
      <c r="V4699" s="48"/>
      <c r="W4699" s="47"/>
      <c r="X4699" s="48"/>
    </row>
    <row r="4700">
      <c r="V4700" s="48"/>
      <c r="W4700" s="47"/>
      <c r="X4700" s="48"/>
    </row>
    <row r="4701">
      <c r="V4701" s="48"/>
      <c r="W4701" s="47"/>
      <c r="X4701" s="48"/>
    </row>
    <row r="4702">
      <c r="V4702" s="48"/>
      <c r="W4702" s="47"/>
      <c r="X4702" s="48"/>
    </row>
    <row r="4703">
      <c r="V4703" s="48"/>
      <c r="W4703" s="47"/>
      <c r="X4703" s="48"/>
    </row>
    <row r="4704">
      <c r="V4704" s="48"/>
      <c r="W4704" s="47"/>
      <c r="X4704" s="48"/>
    </row>
    <row r="4705">
      <c r="V4705" s="48"/>
      <c r="W4705" s="47"/>
      <c r="X4705" s="48"/>
    </row>
    <row r="4706">
      <c r="V4706" s="48"/>
      <c r="W4706" s="47"/>
      <c r="X4706" s="48"/>
    </row>
    <row r="4707">
      <c r="V4707" s="48"/>
      <c r="W4707" s="47"/>
      <c r="X4707" s="48"/>
    </row>
    <row r="4708">
      <c r="V4708" s="48"/>
      <c r="W4708" s="47"/>
      <c r="X4708" s="48"/>
    </row>
    <row r="4709">
      <c r="V4709" s="48"/>
      <c r="W4709" s="47"/>
      <c r="X4709" s="48"/>
    </row>
    <row r="4710">
      <c r="V4710" s="48"/>
      <c r="W4710" s="47"/>
      <c r="X4710" s="48"/>
    </row>
    <row r="4711">
      <c r="V4711" s="48"/>
      <c r="W4711" s="47"/>
      <c r="X4711" s="48"/>
    </row>
    <row r="4712">
      <c r="V4712" s="48"/>
      <c r="W4712" s="47"/>
      <c r="X4712" s="48"/>
    </row>
    <row r="4713">
      <c r="V4713" s="48"/>
      <c r="W4713" s="47"/>
      <c r="X4713" s="48"/>
    </row>
    <row r="4714">
      <c r="V4714" s="48"/>
      <c r="W4714" s="47"/>
      <c r="X4714" s="48"/>
    </row>
    <row r="4715">
      <c r="V4715" s="48"/>
      <c r="W4715" s="47"/>
      <c r="X4715" s="48"/>
    </row>
    <row r="4716">
      <c r="V4716" s="48"/>
      <c r="W4716" s="47"/>
      <c r="X4716" s="48"/>
    </row>
    <row r="4717">
      <c r="V4717" s="48"/>
      <c r="W4717" s="47"/>
      <c r="X4717" s="48"/>
    </row>
    <row r="4718">
      <c r="V4718" s="48"/>
      <c r="W4718" s="47"/>
      <c r="X4718" s="48"/>
    </row>
    <row r="4719">
      <c r="V4719" s="48"/>
      <c r="W4719" s="47"/>
      <c r="X4719" s="48"/>
    </row>
    <row r="4720">
      <c r="V4720" s="48"/>
      <c r="W4720" s="47"/>
      <c r="X4720" s="48"/>
    </row>
    <row r="4721">
      <c r="V4721" s="48"/>
      <c r="W4721" s="47"/>
      <c r="X4721" s="48"/>
    </row>
    <row r="4722">
      <c r="V4722" s="48"/>
      <c r="W4722" s="47"/>
      <c r="X4722" s="48"/>
    </row>
    <row r="4723">
      <c r="V4723" s="48"/>
      <c r="W4723" s="47"/>
      <c r="X4723" s="48"/>
    </row>
    <row r="4724">
      <c r="V4724" s="48"/>
      <c r="W4724" s="47"/>
      <c r="X4724" s="48"/>
    </row>
    <row r="4725">
      <c r="V4725" s="48"/>
      <c r="W4725" s="47"/>
      <c r="X4725" s="48"/>
    </row>
    <row r="4726">
      <c r="V4726" s="48"/>
      <c r="W4726" s="47"/>
      <c r="X4726" s="48"/>
    </row>
    <row r="4727">
      <c r="V4727" s="48"/>
      <c r="W4727" s="47"/>
      <c r="X4727" s="48"/>
    </row>
    <row r="4728">
      <c r="V4728" s="48"/>
      <c r="W4728" s="47"/>
      <c r="X4728" s="48"/>
    </row>
    <row r="4729">
      <c r="V4729" s="48"/>
      <c r="W4729" s="47"/>
      <c r="X4729" s="48"/>
    </row>
    <row r="4730">
      <c r="V4730" s="48"/>
      <c r="W4730" s="47"/>
      <c r="X4730" s="48"/>
    </row>
    <row r="4731">
      <c r="V4731" s="48"/>
      <c r="W4731" s="47"/>
      <c r="X4731" s="48"/>
    </row>
    <row r="4732">
      <c r="V4732" s="48"/>
      <c r="W4732" s="47"/>
      <c r="X4732" s="48"/>
    </row>
    <row r="4733">
      <c r="V4733" s="48"/>
      <c r="W4733" s="47"/>
      <c r="X4733" s="48"/>
    </row>
    <row r="4734">
      <c r="V4734" s="48"/>
      <c r="W4734" s="47"/>
      <c r="X4734" s="48"/>
    </row>
    <row r="4735">
      <c r="V4735" s="48"/>
      <c r="W4735" s="47"/>
      <c r="X4735" s="48"/>
    </row>
    <row r="4736">
      <c r="V4736" s="48"/>
      <c r="W4736" s="47"/>
      <c r="X4736" s="48"/>
    </row>
    <row r="4737">
      <c r="V4737" s="48"/>
      <c r="W4737" s="47"/>
      <c r="X4737" s="48"/>
    </row>
    <row r="4738">
      <c r="V4738" s="48"/>
      <c r="W4738" s="47"/>
      <c r="X4738" s="48"/>
    </row>
    <row r="4739">
      <c r="V4739" s="48"/>
      <c r="W4739" s="47"/>
      <c r="X4739" s="48"/>
    </row>
    <row r="4740">
      <c r="V4740" s="48"/>
      <c r="W4740" s="47"/>
      <c r="X4740" s="48"/>
    </row>
    <row r="4741">
      <c r="V4741" s="48"/>
      <c r="W4741" s="47"/>
      <c r="X4741" s="48"/>
    </row>
    <row r="4742">
      <c r="V4742" s="48"/>
      <c r="W4742" s="47"/>
      <c r="X4742" s="48"/>
    </row>
    <row r="4743">
      <c r="V4743" s="48"/>
      <c r="W4743" s="47"/>
      <c r="X4743" s="48"/>
    </row>
    <row r="4744">
      <c r="V4744" s="48"/>
      <c r="W4744" s="47"/>
      <c r="X4744" s="48"/>
    </row>
    <row r="4745">
      <c r="V4745" s="48"/>
      <c r="W4745" s="47"/>
      <c r="X4745" s="48"/>
    </row>
    <row r="4746">
      <c r="V4746" s="48"/>
      <c r="W4746" s="47"/>
      <c r="X4746" s="48"/>
    </row>
    <row r="4747">
      <c r="V4747" s="48"/>
      <c r="W4747" s="47"/>
      <c r="X4747" s="48"/>
    </row>
    <row r="4748">
      <c r="V4748" s="48"/>
      <c r="W4748" s="47"/>
      <c r="X4748" s="48"/>
    </row>
    <row r="4749">
      <c r="V4749" s="48"/>
      <c r="W4749" s="47"/>
      <c r="X4749" s="48"/>
    </row>
    <row r="4750">
      <c r="V4750" s="48"/>
      <c r="W4750" s="47"/>
      <c r="X4750" s="48"/>
    </row>
    <row r="4751">
      <c r="V4751" s="48"/>
      <c r="W4751" s="47"/>
      <c r="X4751" s="48"/>
    </row>
    <row r="4752">
      <c r="V4752" s="48"/>
      <c r="W4752" s="47"/>
      <c r="X4752" s="48"/>
    </row>
    <row r="4753">
      <c r="V4753" s="48"/>
      <c r="W4753" s="47"/>
      <c r="X4753" s="48"/>
    </row>
    <row r="4754">
      <c r="V4754" s="48"/>
      <c r="W4754" s="47"/>
      <c r="X4754" s="48"/>
    </row>
    <row r="4755">
      <c r="V4755" s="48"/>
      <c r="W4755" s="47"/>
      <c r="X4755" s="48"/>
    </row>
    <row r="4756">
      <c r="V4756" s="48"/>
      <c r="W4756" s="47"/>
      <c r="X4756" s="48"/>
    </row>
    <row r="4757">
      <c r="V4757" s="48"/>
      <c r="W4757" s="47"/>
      <c r="X4757" s="48"/>
    </row>
    <row r="4758">
      <c r="V4758" s="48"/>
      <c r="W4758" s="47"/>
      <c r="X4758" s="48"/>
    </row>
    <row r="4759">
      <c r="V4759" s="48"/>
      <c r="W4759" s="47"/>
      <c r="X4759" s="48"/>
    </row>
    <row r="4760">
      <c r="V4760" s="48"/>
      <c r="W4760" s="47"/>
      <c r="X4760" s="48"/>
    </row>
    <row r="4761">
      <c r="V4761" s="48"/>
      <c r="W4761" s="47"/>
      <c r="X4761" s="48"/>
    </row>
    <row r="4762">
      <c r="V4762" s="48"/>
      <c r="W4762" s="47"/>
      <c r="X4762" s="48"/>
    </row>
    <row r="4763">
      <c r="V4763" s="48"/>
      <c r="W4763" s="47"/>
      <c r="X4763" s="48"/>
    </row>
    <row r="4764">
      <c r="V4764" s="48"/>
      <c r="W4764" s="47"/>
      <c r="X4764" s="48"/>
    </row>
    <row r="4765">
      <c r="V4765" s="48"/>
      <c r="W4765" s="47"/>
      <c r="X4765" s="48"/>
    </row>
    <row r="4766">
      <c r="V4766" s="48"/>
      <c r="W4766" s="47"/>
      <c r="X4766" s="48"/>
    </row>
    <row r="4767">
      <c r="V4767" s="48"/>
      <c r="W4767" s="47"/>
      <c r="X4767" s="48"/>
    </row>
    <row r="4768">
      <c r="V4768" s="48"/>
      <c r="W4768" s="47"/>
      <c r="X4768" s="48"/>
    </row>
    <row r="4769">
      <c r="V4769" s="48"/>
      <c r="W4769" s="47"/>
      <c r="X4769" s="48"/>
    </row>
    <row r="4770">
      <c r="V4770" s="48"/>
      <c r="W4770" s="47"/>
      <c r="X4770" s="48"/>
    </row>
    <row r="4771">
      <c r="V4771" s="48"/>
      <c r="W4771" s="47"/>
      <c r="X4771" s="48"/>
    </row>
    <row r="4772">
      <c r="V4772" s="48"/>
      <c r="W4772" s="47"/>
      <c r="X4772" s="48"/>
    </row>
    <row r="4773">
      <c r="V4773" s="48"/>
      <c r="W4773" s="47"/>
      <c r="X4773" s="48"/>
    </row>
    <row r="4774">
      <c r="V4774" s="48"/>
      <c r="W4774" s="47"/>
      <c r="X4774" s="48"/>
    </row>
    <row r="4775">
      <c r="V4775" s="48"/>
      <c r="W4775" s="47"/>
      <c r="X4775" s="48"/>
    </row>
    <row r="4776">
      <c r="V4776" s="48"/>
      <c r="W4776" s="47"/>
      <c r="X4776" s="48"/>
    </row>
    <row r="4777">
      <c r="V4777" s="48"/>
      <c r="W4777" s="47"/>
      <c r="X4777" s="48"/>
    </row>
    <row r="4778">
      <c r="V4778" s="48"/>
      <c r="W4778" s="47"/>
      <c r="X4778" s="48"/>
    </row>
    <row r="4779">
      <c r="V4779" s="48"/>
      <c r="W4779" s="47"/>
      <c r="X4779" s="48"/>
    </row>
    <row r="4780">
      <c r="V4780" s="48"/>
      <c r="W4780" s="47"/>
      <c r="X4780" s="48"/>
    </row>
    <row r="4781">
      <c r="V4781" s="48"/>
      <c r="W4781" s="48"/>
      <c r="X4781" s="48"/>
    </row>
    <row r="4782">
      <c r="V4782" s="48"/>
      <c r="W4782" s="48"/>
      <c r="X4782" s="48"/>
    </row>
    <row r="4783">
      <c r="V4783" s="48"/>
      <c r="W4783" s="48"/>
      <c r="X4783" s="48"/>
    </row>
    <row r="4784">
      <c r="V4784" s="48"/>
      <c r="W4784" s="48"/>
      <c r="X4784" s="48"/>
    </row>
    <row r="4785">
      <c r="V4785" s="48"/>
      <c r="W4785" s="48"/>
      <c r="X4785" s="48"/>
    </row>
    <row r="4786">
      <c r="V4786" s="48"/>
      <c r="W4786" s="48"/>
      <c r="X4786" s="48"/>
    </row>
    <row r="4787">
      <c r="V4787" s="48"/>
      <c r="W4787" s="48"/>
      <c r="X4787" s="48"/>
    </row>
    <row r="4788">
      <c r="V4788" s="48"/>
      <c r="W4788" s="48"/>
      <c r="X4788" s="48"/>
    </row>
    <row r="4789">
      <c r="V4789" s="48"/>
      <c r="W4789" s="48"/>
      <c r="X4789" s="48"/>
    </row>
    <row r="4790">
      <c r="V4790" s="48"/>
      <c r="W4790" s="48"/>
      <c r="X4790" s="48"/>
    </row>
    <row r="4791">
      <c r="V4791" s="48"/>
      <c r="W4791" s="48"/>
      <c r="X4791" s="48"/>
    </row>
    <row r="4792">
      <c r="V4792" s="48"/>
      <c r="W4792" s="48"/>
      <c r="X4792" s="48"/>
    </row>
    <row r="4793">
      <c r="V4793" s="48"/>
      <c r="W4793" s="48"/>
      <c r="X4793" s="48"/>
    </row>
    <row r="4794">
      <c r="V4794" s="48"/>
      <c r="W4794" s="48"/>
      <c r="X4794" s="48"/>
    </row>
    <row r="4795">
      <c r="V4795" s="48"/>
      <c r="W4795" s="48"/>
      <c r="X4795" s="48"/>
    </row>
    <row r="4796">
      <c r="V4796" s="48"/>
      <c r="W4796" s="48"/>
      <c r="X4796" s="48"/>
    </row>
    <row r="4797">
      <c r="V4797" s="48"/>
      <c r="W4797" s="48"/>
      <c r="X4797" s="48"/>
    </row>
    <row r="4798">
      <c r="V4798" s="48"/>
      <c r="W4798" s="48"/>
      <c r="X4798" s="48"/>
    </row>
    <row r="4799">
      <c r="V4799" s="48"/>
      <c r="W4799" s="48"/>
      <c r="X4799" s="48"/>
    </row>
    <row r="4800">
      <c r="V4800" s="48"/>
      <c r="W4800" s="48"/>
      <c r="X4800" s="48"/>
    </row>
    <row r="4801">
      <c r="V4801" s="48"/>
      <c r="W4801" s="48"/>
      <c r="X4801" s="48"/>
    </row>
    <row r="4802">
      <c r="V4802" s="48"/>
      <c r="W4802" s="48"/>
      <c r="X4802" s="48"/>
    </row>
    <row r="4803">
      <c r="V4803" s="48"/>
      <c r="W4803" s="48"/>
      <c r="X4803" s="48"/>
    </row>
    <row r="4804">
      <c r="V4804" s="48"/>
      <c r="W4804" s="48"/>
      <c r="X4804" s="48"/>
    </row>
    <row r="4805">
      <c r="V4805" s="48"/>
      <c r="W4805" s="48"/>
      <c r="X4805" s="48"/>
    </row>
    <row r="4806">
      <c r="V4806" s="48"/>
      <c r="W4806" s="48"/>
      <c r="X4806" s="48"/>
    </row>
    <row r="4807">
      <c r="V4807" s="48"/>
      <c r="W4807" s="48"/>
      <c r="X4807" s="48"/>
    </row>
    <row r="4808">
      <c r="V4808" s="48"/>
      <c r="W4808" s="48"/>
      <c r="X4808" s="48"/>
    </row>
    <row r="4809">
      <c r="V4809" s="48"/>
      <c r="W4809" s="48"/>
      <c r="X4809" s="48"/>
    </row>
    <row r="4810">
      <c r="V4810" s="48"/>
      <c r="W4810" s="48"/>
      <c r="X4810" s="48"/>
    </row>
    <row r="4811">
      <c r="V4811" s="48"/>
      <c r="W4811" s="48"/>
      <c r="X4811" s="48"/>
    </row>
    <row r="4812">
      <c r="V4812" s="48"/>
      <c r="W4812" s="48"/>
      <c r="X4812" s="48"/>
    </row>
    <row r="4813">
      <c r="V4813" s="48"/>
      <c r="W4813" s="48"/>
      <c r="X4813" s="48"/>
    </row>
    <row r="4814">
      <c r="V4814" s="48"/>
      <c r="W4814" s="48"/>
      <c r="X4814" s="48"/>
    </row>
    <row r="4815">
      <c r="V4815" s="48"/>
      <c r="W4815" s="48"/>
      <c r="X4815" s="48"/>
    </row>
    <row r="4816">
      <c r="V4816" s="48"/>
      <c r="W4816" s="48"/>
      <c r="X4816" s="48"/>
    </row>
    <row r="4817">
      <c r="V4817" s="48"/>
      <c r="W4817" s="48"/>
      <c r="X4817" s="48"/>
    </row>
    <row r="4818">
      <c r="V4818" s="48"/>
      <c r="W4818" s="48"/>
      <c r="X4818" s="48"/>
    </row>
    <row r="4819">
      <c r="V4819" s="48"/>
      <c r="W4819" s="48"/>
      <c r="X4819" s="48"/>
    </row>
    <row r="4820">
      <c r="V4820" s="48"/>
      <c r="W4820" s="48"/>
      <c r="X4820" s="48"/>
    </row>
    <row r="4821">
      <c r="V4821" s="48"/>
      <c r="W4821" s="48"/>
      <c r="X4821" s="48"/>
    </row>
    <row r="4822">
      <c r="V4822" s="48"/>
      <c r="W4822" s="48"/>
      <c r="X4822" s="48"/>
    </row>
    <row r="4823">
      <c r="V4823" s="48"/>
      <c r="W4823" s="48"/>
      <c r="X4823" s="48"/>
    </row>
    <row r="4824">
      <c r="V4824" s="48"/>
      <c r="W4824" s="48"/>
      <c r="X4824" s="48"/>
    </row>
    <row r="4825">
      <c r="V4825" s="48"/>
      <c r="W4825" s="48"/>
      <c r="X4825" s="48"/>
    </row>
    <row r="4826">
      <c r="V4826" s="48"/>
      <c r="W4826" s="48"/>
      <c r="X4826" s="48"/>
    </row>
    <row r="4827">
      <c r="V4827" s="48"/>
      <c r="W4827" s="48"/>
      <c r="X4827" s="48"/>
    </row>
    <row r="4828">
      <c r="V4828" s="48"/>
      <c r="W4828" s="48"/>
      <c r="X4828" s="48"/>
    </row>
    <row r="4829">
      <c r="V4829" s="48"/>
      <c r="W4829" s="48"/>
      <c r="X4829" s="48"/>
    </row>
    <row r="4830">
      <c r="V4830" s="48"/>
      <c r="W4830" s="48"/>
      <c r="X4830" s="48"/>
    </row>
    <row r="4831">
      <c r="V4831" s="48"/>
      <c r="W4831" s="48"/>
      <c r="X4831" s="48"/>
    </row>
    <row r="4832">
      <c r="V4832" s="48"/>
      <c r="W4832" s="48"/>
      <c r="X4832" s="48"/>
    </row>
    <row r="4833">
      <c r="V4833" s="48"/>
      <c r="W4833" s="48"/>
      <c r="X4833" s="48"/>
    </row>
    <row r="4834">
      <c r="V4834" s="48"/>
      <c r="W4834" s="48"/>
      <c r="X4834" s="48"/>
    </row>
    <row r="4835">
      <c r="V4835" s="48"/>
      <c r="W4835" s="48"/>
      <c r="X4835" s="48"/>
    </row>
    <row r="4836">
      <c r="V4836" s="48"/>
      <c r="W4836" s="48"/>
      <c r="X4836" s="48"/>
    </row>
    <row r="4837">
      <c r="V4837" s="48"/>
      <c r="W4837" s="48"/>
      <c r="X4837" s="48"/>
    </row>
    <row r="4838">
      <c r="V4838" s="48"/>
      <c r="W4838" s="48"/>
      <c r="X4838" s="48"/>
    </row>
    <row r="4839">
      <c r="V4839" s="48"/>
      <c r="W4839" s="48"/>
      <c r="X4839" s="48"/>
    </row>
    <row r="4840">
      <c r="V4840" s="48"/>
      <c r="W4840" s="48"/>
      <c r="X4840" s="48"/>
    </row>
    <row r="4841">
      <c r="V4841" s="48"/>
      <c r="W4841" s="48"/>
      <c r="X4841" s="48"/>
    </row>
    <row r="4842">
      <c r="V4842" s="48"/>
      <c r="W4842" s="48"/>
      <c r="X4842" s="48"/>
    </row>
    <row r="4843">
      <c r="V4843" s="48"/>
      <c r="W4843" s="48"/>
      <c r="X4843" s="48"/>
    </row>
    <row r="4844">
      <c r="V4844" s="48"/>
      <c r="W4844" s="48"/>
      <c r="X4844" s="48"/>
    </row>
    <row r="4845">
      <c r="V4845" s="48"/>
      <c r="W4845" s="48"/>
      <c r="X4845" s="48"/>
    </row>
    <row r="4846">
      <c r="V4846" s="48"/>
      <c r="W4846" s="48"/>
      <c r="X4846" s="48"/>
    </row>
    <row r="4847">
      <c r="V4847" s="48"/>
      <c r="W4847" s="48"/>
      <c r="X4847" s="48"/>
    </row>
    <row r="4848">
      <c r="V4848" s="48"/>
      <c r="W4848" s="48"/>
      <c r="X4848" s="48"/>
    </row>
    <row r="4849">
      <c r="V4849" s="48"/>
      <c r="W4849" s="48"/>
      <c r="X4849" s="48"/>
    </row>
    <row r="4850">
      <c r="V4850" s="48"/>
      <c r="W4850" s="48"/>
      <c r="X4850" s="48"/>
    </row>
    <row r="4851">
      <c r="V4851" s="48"/>
      <c r="W4851" s="48"/>
      <c r="X4851" s="48"/>
    </row>
    <row r="4852">
      <c r="V4852" s="48"/>
      <c r="W4852" s="48"/>
      <c r="X4852" s="48"/>
    </row>
    <row r="4853">
      <c r="V4853" s="48"/>
      <c r="W4853" s="48"/>
      <c r="X4853" s="48"/>
    </row>
    <row r="4854">
      <c r="V4854" s="48"/>
      <c r="W4854" s="48"/>
      <c r="X4854" s="48"/>
    </row>
    <row r="4855">
      <c r="V4855" s="48"/>
      <c r="W4855" s="48"/>
      <c r="X4855" s="48"/>
    </row>
    <row r="4856">
      <c r="V4856" s="48"/>
      <c r="W4856" s="48"/>
      <c r="X4856" s="48"/>
    </row>
    <row r="4857">
      <c r="V4857" s="48"/>
      <c r="W4857" s="48"/>
      <c r="X4857" s="48"/>
    </row>
    <row r="4858">
      <c r="V4858" s="48"/>
      <c r="W4858" s="48"/>
      <c r="X4858" s="48"/>
    </row>
    <row r="4859">
      <c r="V4859" s="48"/>
      <c r="W4859" s="48"/>
      <c r="X4859" s="48"/>
    </row>
    <row r="4860">
      <c r="V4860" s="48"/>
      <c r="W4860" s="48"/>
      <c r="X4860" s="48"/>
    </row>
    <row r="4861">
      <c r="V4861" s="48"/>
      <c r="W4861" s="48"/>
      <c r="X4861" s="48"/>
    </row>
    <row r="4862">
      <c r="V4862" s="48"/>
      <c r="W4862" s="48"/>
      <c r="X4862" s="48"/>
    </row>
    <row r="4863">
      <c r="V4863" s="48"/>
      <c r="W4863" s="48"/>
      <c r="X4863" s="48"/>
    </row>
    <row r="4864">
      <c r="V4864" s="48"/>
      <c r="W4864" s="48"/>
      <c r="X4864" s="48"/>
    </row>
    <row r="4865">
      <c r="V4865" s="48"/>
      <c r="W4865" s="48"/>
      <c r="X4865" s="48"/>
    </row>
    <row r="4866">
      <c r="V4866" s="48"/>
      <c r="W4866" s="48"/>
      <c r="X4866" s="48"/>
    </row>
    <row r="4867">
      <c r="V4867" s="48"/>
      <c r="W4867" s="48"/>
      <c r="X4867" s="48"/>
    </row>
    <row r="4868">
      <c r="V4868" s="48"/>
      <c r="W4868" s="48"/>
      <c r="X4868" s="48"/>
    </row>
    <row r="4869">
      <c r="V4869" s="48"/>
      <c r="W4869" s="48"/>
      <c r="X4869" s="48"/>
    </row>
    <row r="4870">
      <c r="V4870" s="48"/>
      <c r="W4870" s="48"/>
      <c r="X4870" s="48"/>
    </row>
    <row r="4871">
      <c r="V4871" s="48"/>
      <c r="W4871" s="48"/>
      <c r="X4871" s="48"/>
    </row>
    <row r="4872">
      <c r="V4872" s="48"/>
      <c r="W4872" s="48"/>
      <c r="X4872" s="48"/>
    </row>
    <row r="4873">
      <c r="V4873" s="48"/>
      <c r="W4873" s="48"/>
      <c r="X4873" s="48"/>
    </row>
    <row r="4874">
      <c r="V4874" s="48"/>
      <c r="W4874" s="48"/>
      <c r="X4874" s="48"/>
    </row>
    <row r="4875">
      <c r="V4875" s="48"/>
      <c r="W4875" s="48"/>
      <c r="X4875" s="48"/>
    </row>
    <row r="4876">
      <c r="V4876" s="48"/>
      <c r="W4876" s="48"/>
      <c r="X4876" s="48"/>
    </row>
    <row r="4877">
      <c r="V4877" s="48"/>
      <c r="W4877" s="48"/>
      <c r="X4877" s="48"/>
    </row>
    <row r="4878">
      <c r="V4878" s="48"/>
      <c r="W4878" s="48"/>
      <c r="X4878" s="48"/>
    </row>
    <row r="4879">
      <c r="V4879" s="48"/>
      <c r="W4879" s="48"/>
      <c r="X4879" s="48"/>
    </row>
    <row r="4880">
      <c r="V4880" s="48"/>
      <c r="W4880" s="48"/>
      <c r="X4880" s="48"/>
    </row>
    <row r="4881">
      <c r="V4881" s="48"/>
      <c r="W4881" s="48"/>
      <c r="X4881" s="48"/>
    </row>
    <row r="4882">
      <c r="V4882" s="48"/>
      <c r="W4882" s="48"/>
      <c r="X4882" s="48"/>
    </row>
    <row r="4883">
      <c r="V4883" s="48"/>
      <c r="W4883" s="48"/>
      <c r="X4883" s="48"/>
    </row>
    <row r="4884">
      <c r="V4884" s="48"/>
      <c r="W4884" s="48"/>
      <c r="X4884" s="48"/>
    </row>
    <row r="4885">
      <c r="V4885" s="48"/>
      <c r="W4885" s="48"/>
      <c r="X4885" s="48"/>
    </row>
    <row r="4886">
      <c r="V4886" s="48"/>
      <c r="W4886" s="48"/>
      <c r="X4886" s="48"/>
    </row>
    <row r="4887">
      <c r="V4887" s="48"/>
      <c r="W4887" s="48"/>
      <c r="X4887" s="48"/>
    </row>
    <row r="4888">
      <c r="V4888" s="48"/>
      <c r="W4888" s="48"/>
      <c r="X4888" s="48"/>
    </row>
    <row r="4889">
      <c r="V4889" s="48"/>
      <c r="W4889" s="48"/>
      <c r="X4889" s="48"/>
    </row>
    <row r="4890">
      <c r="V4890" s="48"/>
      <c r="W4890" s="48"/>
      <c r="X4890" s="48"/>
    </row>
    <row r="4891">
      <c r="V4891" s="48"/>
      <c r="W4891" s="48"/>
      <c r="X4891" s="48"/>
    </row>
    <row r="4892">
      <c r="V4892" s="48"/>
      <c r="W4892" s="48"/>
      <c r="X4892" s="48"/>
    </row>
    <row r="4893">
      <c r="V4893" s="48"/>
      <c r="W4893" s="48"/>
      <c r="X4893" s="48"/>
    </row>
    <row r="4894">
      <c r="V4894" s="48"/>
      <c r="W4894" s="48"/>
      <c r="X4894" s="48"/>
    </row>
    <row r="4895">
      <c r="V4895" s="48"/>
      <c r="W4895" s="48"/>
      <c r="X4895" s="48"/>
    </row>
    <row r="4896">
      <c r="V4896" s="48"/>
      <c r="W4896" s="48"/>
      <c r="X4896" s="48"/>
    </row>
    <row r="4897">
      <c r="V4897" s="48"/>
      <c r="W4897" s="48"/>
      <c r="X4897" s="48"/>
    </row>
    <row r="4898">
      <c r="V4898" s="48"/>
      <c r="W4898" s="48"/>
      <c r="X4898" s="48"/>
    </row>
    <row r="4899">
      <c r="V4899" s="48"/>
      <c r="W4899" s="48"/>
      <c r="X4899" s="48"/>
    </row>
    <row r="4900">
      <c r="V4900" s="48"/>
      <c r="W4900" s="48"/>
      <c r="X4900" s="48"/>
    </row>
    <row r="4901">
      <c r="V4901" s="48"/>
      <c r="W4901" s="48"/>
      <c r="X4901" s="48"/>
    </row>
    <row r="4902">
      <c r="V4902" s="48"/>
      <c r="W4902" s="48"/>
      <c r="X4902" s="48"/>
    </row>
    <row r="4903">
      <c r="V4903" s="48"/>
      <c r="W4903" s="48"/>
      <c r="X4903" s="48"/>
    </row>
    <row r="4904">
      <c r="V4904" s="48"/>
      <c r="W4904" s="48"/>
      <c r="X4904" s="48"/>
    </row>
    <row r="4905">
      <c r="V4905" s="48"/>
      <c r="W4905" s="48"/>
      <c r="X4905" s="48"/>
    </row>
    <row r="4906">
      <c r="V4906" s="48"/>
      <c r="W4906" s="48"/>
      <c r="X4906" s="48"/>
    </row>
    <row r="4907">
      <c r="V4907" s="48"/>
      <c r="W4907" s="48"/>
      <c r="X4907" s="48"/>
    </row>
    <row r="4908">
      <c r="V4908" s="48"/>
      <c r="W4908" s="48"/>
      <c r="X4908" s="48"/>
    </row>
    <row r="4909">
      <c r="V4909" s="48"/>
      <c r="W4909" s="48"/>
      <c r="X4909" s="48"/>
    </row>
    <row r="4910">
      <c r="V4910" s="48"/>
      <c r="W4910" s="48"/>
      <c r="X4910" s="48"/>
    </row>
    <row r="4911">
      <c r="V4911" s="48"/>
      <c r="W4911" s="48"/>
      <c r="X4911" s="48"/>
    </row>
    <row r="4912">
      <c r="V4912" s="48"/>
      <c r="W4912" s="48"/>
      <c r="X4912" s="48"/>
    </row>
    <row r="4913">
      <c r="V4913" s="48"/>
      <c r="W4913" s="48"/>
      <c r="X4913" s="48"/>
    </row>
    <row r="4914">
      <c r="V4914" s="48"/>
      <c r="W4914" s="48"/>
      <c r="X4914" s="48"/>
    </row>
    <row r="4915">
      <c r="V4915" s="48"/>
      <c r="W4915" s="48"/>
      <c r="X4915" s="48"/>
    </row>
    <row r="4916">
      <c r="V4916" s="48"/>
      <c r="W4916" s="48"/>
      <c r="X4916" s="48"/>
    </row>
    <row r="4917">
      <c r="V4917" s="48"/>
      <c r="W4917" s="48"/>
      <c r="X4917" s="48"/>
    </row>
    <row r="4918">
      <c r="V4918" s="48"/>
      <c r="W4918" s="48"/>
      <c r="X4918" s="48"/>
    </row>
    <row r="4919">
      <c r="V4919" s="48"/>
      <c r="W4919" s="48"/>
      <c r="X4919" s="48"/>
    </row>
    <row r="4920">
      <c r="V4920" s="48"/>
      <c r="W4920" s="48"/>
      <c r="X4920" s="48"/>
    </row>
    <row r="4921">
      <c r="V4921" s="48"/>
      <c r="W4921" s="48"/>
      <c r="X4921" s="48"/>
    </row>
    <row r="4922">
      <c r="V4922" s="48"/>
      <c r="W4922" s="48"/>
      <c r="X4922" s="48"/>
    </row>
    <row r="4923">
      <c r="V4923" s="48"/>
      <c r="W4923" s="48"/>
      <c r="X4923" s="48"/>
    </row>
    <row r="4924">
      <c r="V4924" s="48"/>
      <c r="W4924" s="48"/>
      <c r="X4924" s="48"/>
    </row>
    <row r="4925">
      <c r="V4925" s="48"/>
      <c r="W4925" s="48"/>
      <c r="X4925" s="48"/>
    </row>
    <row r="4926">
      <c r="V4926" s="48"/>
      <c r="W4926" s="48"/>
      <c r="X4926" s="48"/>
    </row>
    <row r="4927">
      <c r="V4927" s="48"/>
      <c r="W4927" s="48"/>
      <c r="X4927" s="48"/>
    </row>
    <row r="4928">
      <c r="V4928" s="48"/>
      <c r="W4928" s="48"/>
      <c r="X4928" s="48"/>
    </row>
    <row r="4929">
      <c r="V4929" s="48"/>
      <c r="W4929" s="48"/>
      <c r="X4929" s="48"/>
    </row>
    <row r="4930">
      <c r="V4930" s="48"/>
      <c r="W4930" s="48"/>
      <c r="X4930" s="48"/>
    </row>
    <row r="4931">
      <c r="V4931" s="48"/>
      <c r="W4931" s="48"/>
      <c r="X4931" s="48"/>
    </row>
    <row r="4932">
      <c r="V4932" s="48"/>
      <c r="W4932" s="48"/>
      <c r="X4932" s="48"/>
    </row>
    <row r="4933">
      <c r="V4933" s="48"/>
      <c r="W4933" s="48"/>
      <c r="X4933" s="48"/>
    </row>
    <row r="4934">
      <c r="V4934" s="48"/>
      <c r="W4934" s="48"/>
      <c r="X4934" s="48"/>
    </row>
    <row r="4935">
      <c r="V4935" s="48"/>
      <c r="W4935" s="48"/>
      <c r="X4935" s="48"/>
    </row>
    <row r="4936">
      <c r="V4936" s="48"/>
      <c r="W4936" s="48"/>
      <c r="X4936" s="48"/>
    </row>
    <row r="4937">
      <c r="V4937" s="48"/>
      <c r="W4937" s="48"/>
      <c r="X4937" s="48"/>
    </row>
    <row r="4938">
      <c r="V4938" s="48"/>
      <c r="W4938" s="48"/>
      <c r="X4938" s="48"/>
    </row>
    <row r="4939">
      <c r="V4939" s="48"/>
      <c r="W4939" s="48"/>
      <c r="X4939" s="48"/>
    </row>
    <row r="4940">
      <c r="V4940" s="48"/>
      <c r="W4940" s="48"/>
      <c r="X4940" s="48"/>
    </row>
    <row r="4941">
      <c r="V4941" s="48"/>
      <c r="W4941" s="48"/>
      <c r="X4941" s="48"/>
    </row>
    <row r="4942">
      <c r="V4942" s="48"/>
      <c r="W4942" s="48"/>
      <c r="X4942" s="48"/>
    </row>
    <row r="4943">
      <c r="V4943" s="48"/>
      <c r="W4943" s="48"/>
      <c r="X4943" s="48"/>
    </row>
    <row r="4944">
      <c r="V4944" s="48"/>
      <c r="W4944" s="48"/>
      <c r="X4944" s="48"/>
    </row>
    <row r="4945">
      <c r="V4945" s="48"/>
      <c r="W4945" s="48"/>
      <c r="X4945" s="48"/>
    </row>
    <row r="4946">
      <c r="V4946" s="48"/>
      <c r="W4946" s="48"/>
      <c r="X4946" s="48"/>
    </row>
    <row r="4947">
      <c r="V4947" s="48"/>
      <c r="W4947" s="48"/>
      <c r="X4947" s="48"/>
    </row>
    <row r="4948">
      <c r="V4948" s="48"/>
      <c r="W4948" s="48"/>
      <c r="X4948" s="48"/>
    </row>
    <row r="4949">
      <c r="V4949" s="48"/>
      <c r="W4949" s="48"/>
      <c r="X4949" s="48"/>
    </row>
    <row r="4950">
      <c r="V4950" s="48"/>
      <c r="W4950" s="48"/>
      <c r="X4950" s="48"/>
    </row>
    <row r="4951">
      <c r="V4951" s="48"/>
      <c r="W4951" s="48"/>
      <c r="X4951" s="48"/>
    </row>
    <row r="4952">
      <c r="V4952" s="48"/>
      <c r="W4952" s="48"/>
      <c r="X4952" s="48"/>
    </row>
    <row r="4953">
      <c r="V4953" s="48"/>
      <c r="W4953" s="48"/>
      <c r="X4953" s="48"/>
    </row>
    <row r="4954">
      <c r="V4954" s="48"/>
      <c r="W4954" s="48"/>
      <c r="X4954" s="48"/>
    </row>
    <row r="4955">
      <c r="V4955" s="48"/>
      <c r="W4955" s="48"/>
      <c r="X4955" s="48"/>
    </row>
    <row r="4956">
      <c r="V4956" s="48"/>
      <c r="W4956" s="48"/>
      <c r="X4956" s="48"/>
    </row>
    <row r="4957">
      <c r="V4957" s="48"/>
      <c r="W4957" s="48"/>
      <c r="X4957" s="48"/>
    </row>
    <row r="4958">
      <c r="V4958" s="48"/>
      <c r="W4958" s="48"/>
      <c r="X4958" s="48"/>
    </row>
    <row r="4959">
      <c r="V4959" s="48"/>
      <c r="W4959" s="48"/>
      <c r="X4959" s="48"/>
    </row>
    <row r="4960">
      <c r="V4960" s="48"/>
      <c r="W4960" s="48"/>
      <c r="X4960" s="48"/>
    </row>
    <row r="4961">
      <c r="V4961" s="48"/>
      <c r="W4961" s="48"/>
      <c r="X4961" s="48"/>
    </row>
    <row r="4962">
      <c r="V4962" s="48"/>
      <c r="W4962" s="48"/>
      <c r="X4962" s="48"/>
    </row>
    <row r="4963">
      <c r="V4963" s="48"/>
      <c r="W4963" s="48"/>
      <c r="X4963" s="48"/>
    </row>
    <row r="4964">
      <c r="V4964" s="48"/>
      <c r="W4964" s="48"/>
      <c r="X4964" s="48"/>
    </row>
    <row r="4965">
      <c r="V4965" s="48"/>
      <c r="W4965" s="48"/>
      <c r="X4965" s="48"/>
    </row>
    <row r="4966">
      <c r="V4966" s="48"/>
      <c r="W4966" s="48"/>
      <c r="X4966" s="48"/>
    </row>
    <row r="4967">
      <c r="V4967" s="48"/>
      <c r="W4967" s="48"/>
      <c r="X4967" s="48"/>
    </row>
    <row r="4968">
      <c r="V4968" s="48"/>
      <c r="W4968" s="48"/>
      <c r="X4968" s="48"/>
    </row>
    <row r="4969">
      <c r="V4969" s="48"/>
      <c r="W4969" s="48"/>
      <c r="X4969" s="48"/>
    </row>
    <row r="4970">
      <c r="V4970" s="48"/>
      <c r="W4970" s="48"/>
      <c r="X4970" s="48"/>
    </row>
    <row r="4971">
      <c r="V4971" s="48"/>
      <c r="W4971" s="48"/>
      <c r="X4971" s="48"/>
    </row>
    <row r="4972">
      <c r="V4972" s="48"/>
      <c r="W4972" s="48"/>
      <c r="X4972" s="48"/>
    </row>
    <row r="4973">
      <c r="V4973" s="48"/>
      <c r="W4973" s="48"/>
      <c r="X4973" s="48"/>
    </row>
    <row r="4974">
      <c r="V4974" s="48"/>
      <c r="W4974" s="48"/>
      <c r="X4974" s="48"/>
    </row>
    <row r="4975">
      <c r="V4975" s="48"/>
      <c r="W4975" s="48"/>
      <c r="X4975" s="48"/>
    </row>
    <row r="4976">
      <c r="V4976" s="48"/>
      <c r="W4976" s="48"/>
      <c r="X4976" s="48"/>
    </row>
    <row r="4977">
      <c r="V4977" s="48"/>
      <c r="W4977" s="48"/>
      <c r="X4977" s="48"/>
    </row>
    <row r="4978">
      <c r="V4978" s="48"/>
      <c r="W4978" s="48"/>
      <c r="X4978" s="48"/>
    </row>
    <row r="4979">
      <c r="V4979" s="48"/>
      <c r="W4979" s="48"/>
      <c r="X4979" s="48"/>
    </row>
    <row r="4980">
      <c r="V4980" s="48"/>
      <c r="W4980" s="48"/>
      <c r="X4980" s="48"/>
    </row>
    <row r="4981">
      <c r="V4981" s="48"/>
      <c r="W4981" s="48"/>
      <c r="X4981" s="48"/>
    </row>
    <row r="4982">
      <c r="V4982" s="48"/>
      <c r="W4982" s="48"/>
      <c r="X4982" s="48"/>
    </row>
    <row r="4983">
      <c r="V4983" s="48"/>
      <c r="W4983" s="48"/>
      <c r="X4983" s="48"/>
    </row>
    <row r="4984">
      <c r="V4984" s="48"/>
      <c r="W4984" s="48"/>
      <c r="X4984" s="48"/>
    </row>
    <row r="4985">
      <c r="V4985" s="48"/>
      <c r="W4985" s="48"/>
      <c r="X4985" s="48"/>
    </row>
    <row r="4986">
      <c r="V4986" s="48"/>
      <c r="W4986" s="48"/>
      <c r="X4986" s="48"/>
    </row>
    <row r="4987">
      <c r="V4987" s="48"/>
      <c r="W4987" s="48"/>
      <c r="X4987" s="48"/>
    </row>
    <row r="4988">
      <c r="V4988" s="48"/>
      <c r="W4988" s="48"/>
      <c r="X4988" s="48"/>
    </row>
    <row r="4989">
      <c r="V4989" s="48"/>
      <c r="W4989" s="48"/>
      <c r="X4989" s="48"/>
    </row>
    <row r="4990">
      <c r="V4990" s="48"/>
      <c r="W4990" s="48"/>
      <c r="X4990" s="48"/>
    </row>
    <row r="4991">
      <c r="V4991" s="48"/>
      <c r="W4991" s="48"/>
      <c r="X4991" s="48"/>
    </row>
    <row r="4992">
      <c r="V4992" s="48"/>
      <c r="W4992" s="48"/>
      <c r="X4992" s="48"/>
    </row>
    <row r="4993">
      <c r="V4993" s="48"/>
      <c r="W4993" s="48"/>
      <c r="X4993" s="48"/>
    </row>
    <row r="4994">
      <c r="V4994" s="48"/>
      <c r="W4994" s="48"/>
      <c r="X4994" s="48"/>
    </row>
    <row r="4995">
      <c r="V4995" s="48"/>
      <c r="W4995" s="48"/>
      <c r="X4995" s="48"/>
    </row>
    <row r="4996">
      <c r="V4996" s="48"/>
      <c r="W4996" s="48"/>
      <c r="X4996" s="48"/>
    </row>
    <row r="4997">
      <c r="V4997" s="48"/>
      <c r="W4997" s="48"/>
      <c r="X4997" s="48"/>
    </row>
    <row r="4998">
      <c r="V4998" s="48"/>
      <c r="W4998" s="48"/>
      <c r="X4998" s="48"/>
    </row>
    <row r="4999">
      <c r="V4999" s="48"/>
      <c r="W4999" s="48"/>
      <c r="X4999" s="48"/>
    </row>
    <row r="5000">
      <c r="V5000" s="48"/>
      <c r="W5000" s="48"/>
      <c r="X5000" s="48"/>
    </row>
    <row r="5001">
      <c r="V5001" s="48"/>
      <c r="W5001" s="48"/>
      <c r="X5001" s="48"/>
    </row>
    <row r="5002">
      <c r="V5002" s="48"/>
      <c r="W5002" s="48"/>
      <c r="X5002" s="48"/>
    </row>
    <row r="5003">
      <c r="V5003" s="48"/>
      <c r="W5003" s="48"/>
      <c r="X5003" s="48"/>
    </row>
    <row r="5004">
      <c r="V5004" s="48"/>
      <c r="W5004" s="48"/>
      <c r="X5004" s="48"/>
    </row>
    <row r="5005">
      <c r="V5005" s="48"/>
      <c r="W5005" s="48"/>
      <c r="X5005" s="48"/>
    </row>
  </sheetData>
  <mergeCells count="5">
    <mergeCell ref="D1:J1"/>
    <mergeCell ref="K1:P1"/>
    <mergeCell ref="Q1:U1"/>
    <mergeCell ref="V1:X1"/>
    <mergeCell ref="Y1:Z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67.63"/>
    <col customWidth="1" min="2" max="2" width="63.5"/>
    <col customWidth="1" min="3" max="3" width="74.63"/>
    <col customWidth="1" min="4" max="4" width="62.38"/>
  </cols>
  <sheetData>
    <row r="1">
      <c r="A1" s="49" t="s">
        <v>2082</v>
      </c>
      <c r="B1" s="50" t="s">
        <v>2083</v>
      </c>
      <c r="C1" s="16" t="s">
        <v>2084</v>
      </c>
      <c r="D1" s="16" t="s">
        <v>2085</v>
      </c>
    </row>
    <row r="2" ht="1612.5" customHeight="1">
      <c r="A2" s="51" t="s">
        <v>2086</v>
      </c>
      <c r="B2" s="51" t="s">
        <v>2087</v>
      </c>
      <c r="C2" s="52" t="s">
        <v>2088</v>
      </c>
      <c r="D2" s="52" t="s">
        <v>2089</v>
      </c>
      <c r="E2" s="53"/>
    </row>
  </sheetData>
  <drawing r:id="rId1"/>
</worksheet>
</file>