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"/>
    </mc:Choice>
  </mc:AlternateContent>
  <xr:revisionPtr revIDLastSave="0" documentId="13_ncr:1_{C32DB875-5B7C-4BAF-B8EE-995142E5297B}" xr6:coauthVersionLast="46" xr6:coauthVersionMax="46" xr10:uidLastSave="{00000000-0000-0000-0000-000000000000}"/>
  <bookViews>
    <workbookView xWindow="-28920" yWindow="-120" windowWidth="29040" windowHeight="15840" activeTab="6" xr2:uid="{42D7A584-D7DC-46F8-95BA-166E6E5307C6}"/>
  </bookViews>
  <sheets>
    <sheet name="16-17" sheetId="2" r:id="rId1"/>
    <sheet name="17-18" sheetId="4" r:id="rId2"/>
    <sheet name="18-19" sheetId="5" r:id="rId3"/>
    <sheet name="19-20" sheetId="6" r:id="rId4"/>
    <sheet name="20-21" sheetId="7" r:id="rId5"/>
    <sheet name="Upcoming 20-21" sheetId="10" r:id="rId6"/>
    <sheet name="Upcoming 6 Game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0" l="1"/>
  <c r="C45" i="10" s="1"/>
  <c r="D24" i="10"/>
  <c r="D45" i="10" s="1"/>
  <c r="E24" i="10"/>
  <c r="E45" i="10" s="1"/>
  <c r="F24" i="10"/>
  <c r="F45" i="10" s="1"/>
  <c r="G24" i="10"/>
  <c r="G45" i="10" s="1"/>
  <c r="H24" i="10"/>
  <c r="C25" i="10"/>
  <c r="C46" i="10" s="1"/>
  <c r="D25" i="10"/>
  <c r="D46" i="10" s="1"/>
  <c r="E25" i="10"/>
  <c r="E46" i="10" s="1"/>
  <c r="F25" i="10"/>
  <c r="F46" i="10" s="1"/>
  <c r="G25" i="10"/>
  <c r="G46" i="10" s="1"/>
  <c r="H25" i="10"/>
  <c r="C26" i="10"/>
  <c r="C47" i="10" s="1"/>
  <c r="D26" i="10"/>
  <c r="D47" i="10" s="1"/>
  <c r="E26" i="10"/>
  <c r="E47" i="10" s="1"/>
  <c r="F26" i="10"/>
  <c r="F47" i="10" s="1"/>
  <c r="G26" i="10"/>
  <c r="G47" i="10" s="1"/>
  <c r="H26" i="10"/>
  <c r="C27" i="10"/>
  <c r="C48" i="10" s="1"/>
  <c r="D27" i="10"/>
  <c r="D48" i="10" s="1"/>
  <c r="E27" i="10"/>
  <c r="E48" i="10" s="1"/>
  <c r="F27" i="10"/>
  <c r="F48" i="10" s="1"/>
  <c r="G27" i="10"/>
  <c r="G48" i="10" s="1"/>
  <c r="H27" i="10"/>
  <c r="C28" i="10"/>
  <c r="C49" i="10" s="1"/>
  <c r="D28" i="10"/>
  <c r="D49" i="10" s="1"/>
  <c r="E28" i="10"/>
  <c r="E49" i="10" s="1"/>
  <c r="F28" i="10"/>
  <c r="F49" i="10" s="1"/>
  <c r="G28" i="10"/>
  <c r="G49" i="10" s="1"/>
  <c r="H28" i="10"/>
  <c r="C29" i="10"/>
  <c r="C50" i="10" s="1"/>
  <c r="D29" i="10"/>
  <c r="D50" i="10" s="1"/>
  <c r="E29" i="10"/>
  <c r="E50" i="10" s="1"/>
  <c r="F29" i="10"/>
  <c r="F50" i="10" s="1"/>
  <c r="G29" i="10"/>
  <c r="G50" i="10" s="1"/>
  <c r="H29" i="10"/>
  <c r="C30" i="10"/>
  <c r="C51" i="10" s="1"/>
  <c r="D30" i="10"/>
  <c r="D51" i="10" s="1"/>
  <c r="E30" i="10"/>
  <c r="E51" i="10" s="1"/>
  <c r="F30" i="10"/>
  <c r="F51" i="10" s="1"/>
  <c r="G30" i="10"/>
  <c r="G51" i="10" s="1"/>
  <c r="H30" i="10"/>
  <c r="C31" i="10"/>
  <c r="C52" i="10" s="1"/>
  <c r="D31" i="10"/>
  <c r="D52" i="10" s="1"/>
  <c r="E31" i="10"/>
  <c r="E52" i="10" s="1"/>
  <c r="F31" i="10"/>
  <c r="F52" i="10" s="1"/>
  <c r="G31" i="10"/>
  <c r="G52" i="10" s="1"/>
  <c r="H31" i="10"/>
  <c r="C32" i="10"/>
  <c r="C53" i="10" s="1"/>
  <c r="D32" i="10"/>
  <c r="D53" i="10" s="1"/>
  <c r="E32" i="10"/>
  <c r="E53" i="10" s="1"/>
  <c r="F32" i="10"/>
  <c r="F53" i="10" s="1"/>
  <c r="G32" i="10"/>
  <c r="G53" i="10" s="1"/>
  <c r="H32" i="10"/>
  <c r="C33" i="10"/>
  <c r="C54" i="10" s="1"/>
  <c r="D33" i="10"/>
  <c r="D54" i="10" s="1"/>
  <c r="E33" i="10"/>
  <c r="E54" i="10" s="1"/>
  <c r="F33" i="10"/>
  <c r="F54" i="10" s="1"/>
  <c r="G33" i="10"/>
  <c r="G54" i="10" s="1"/>
  <c r="H33" i="10"/>
  <c r="C34" i="10"/>
  <c r="C55" i="10" s="1"/>
  <c r="D34" i="10"/>
  <c r="D55" i="10" s="1"/>
  <c r="E34" i="10"/>
  <c r="E55" i="10" s="1"/>
  <c r="F34" i="10"/>
  <c r="F55" i="10" s="1"/>
  <c r="G34" i="10"/>
  <c r="G55" i="10" s="1"/>
  <c r="H34" i="10"/>
  <c r="C35" i="10"/>
  <c r="C56" i="10" s="1"/>
  <c r="D35" i="10"/>
  <c r="D56" i="10" s="1"/>
  <c r="E35" i="10"/>
  <c r="E56" i="10" s="1"/>
  <c r="F35" i="10"/>
  <c r="F56" i="10" s="1"/>
  <c r="G35" i="10"/>
  <c r="G56" i="10" s="1"/>
  <c r="H35" i="10"/>
  <c r="C36" i="10"/>
  <c r="C57" i="10" s="1"/>
  <c r="D36" i="10"/>
  <c r="D57" i="10" s="1"/>
  <c r="E36" i="10"/>
  <c r="E57" i="10" s="1"/>
  <c r="F36" i="10"/>
  <c r="F57" i="10" s="1"/>
  <c r="G36" i="10"/>
  <c r="G57" i="10" s="1"/>
  <c r="H36" i="10"/>
  <c r="C37" i="10"/>
  <c r="C58" i="10" s="1"/>
  <c r="D37" i="10"/>
  <c r="D58" i="10" s="1"/>
  <c r="E37" i="10"/>
  <c r="E58" i="10" s="1"/>
  <c r="F37" i="10"/>
  <c r="F58" i="10" s="1"/>
  <c r="G37" i="10"/>
  <c r="G58" i="10" s="1"/>
  <c r="H37" i="10"/>
  <c r="C38" i="10"/>
  <c r="C59" i="10" s="1"/>
  <c r="D38" i="10"/>
  <c r="D59" i="10" s="1"/>
  <c r="E38" i="10"/>
  <c r="E59" i="10" s="1"/>
  <c r="F38" i="10"/>
  <c r="F59" i="10" s="1"/>
  <c r="G38" i="10"/>
  <c r="G59" i="10" s="1"/>
  <c r="H38" i="10"/>
  <c r="C39" i="10"/>
  <c r="C60" i="10" s="1"/>
  <c r="D39" i="10"/>
  <c r="D60" i="10" s="1"/>
  <c r="E39" i="10"/>
  <c r="E60" i="10" s="1"/>
  <c r="F39" i="10"/>
  <c r="F60" i="10" s="1"/>
  <c r="G39" i="10"/>
  <c r="G60" i="10" s="1"/>
  <c r="H39" i="10"/>
  <c r="C40" i="10"/>
  <c r="C61" i="10" s="1"/>
  <c r="D40" i="10"/>
  <c r="D61" i="10" s="1"/>
  <c r="E40" i="10"/>
  <c r="E61" i="10" s="1"/>
  <c r="F40" i="10"/>
  <c r="F61" i="10" s="1"/>
  <c r="G40" i="10"/>
  <c r="G61" i="10" s="1"/>
  <c r="H40" i="10"/>
  <c r="C41" i="10"/>
  <c r="C62" i="10" s="1"/>
  <c r="D41" i="10"/>
  <c r="D62" i="10" s="1"/>
  <c r="E41" i="10"/>
  <c r="E62" i="10" s="1"/>
  <c r="F41" i="10"/>
  <c r="F62" i="10" s="1"/>
  <c r="G41" i="10"/>
  <c r="G62" i="10" s="1"/>
  <c r="H41" i="10"/>
  <c r="C42" i="10"/>
  <c r="C63" i="10" s="1"/>
  <c r="D42" i="10"/>
  <c r="D63" i="10" s="1"/>
  <c r="E42" i="10"/>
  <c r="E63" i="10" s="1"/>
  <c r="F42" i="10"/>
  <c r="F63" i="10" s="1"/>
  <c r="G42" i="10"/>
  <c r="G63" i="10" s="1"/>
  <c r="H42" i="10"/>
  <c r="C43" i="10"/>
  <c r="C64" i="10" s="1"/>
  <c r="D43" i="10"/>
  <c r="D64" i="10" s="1"/>
  <c r="E43" i="10"/>
  <c r="E64" i="10" s="1"/>
  <c r="F43" i="10"/>
  <c r="F64" i="10" s="1"/>
  <c r="G43" i="10"/>
  <c r="G64" i="10" s="1"/>
  <c r="H43" i="10"/>
  <c r="B25" i="10"/>
  <c r="B46" i="10" s="1"/>
  <c r="H46" i="10" s="1"/>
  <c r="B26" i="10"/>
  <c r="B47" i="10" s="1"/>
  <c r="H47" i="10" s="1"/>
  <c r="B27" i="10"/>
  <c r="B48" i="10" s="1"/>
  <c r="B28" i="10"/>
  <c r="B49" i="10" s="1"/>
  <c r="H49" i="10" s="1"/>
  <c r="B29" i="10"/>
  <c r="B50" i="10" s="1"/>
  <c r="H50" i="10" s="1"/>
  <c r="B30" i="10"/>
  <c r="B51" i="10" s="1"/>
  <c r="H51" i="10" s="1"/>
  <c r="B31" i="10"/>
  <c r="B52" i="10" s="1"/>
  <c r="H52" i="10" s="1"/>
  <c r="B32" i="10"/>
  <c r="B53" i="10" s="1"/>
  <c r="H53" i="10" s="1"/>
  <c r="B33" i="10"/>
  <c r="B54" i="10" s="1"/>
  <c r="B34" i="10"/>
  <c r="B55" i="10" s="1"/>
  <c r="B35" i="10"/>
  <c r="B56" i="10" s="1"/>
  <c r="B36" i="10"/>
  <c r="B57" i="10" s="1"/>
  <c r="B37" i="10"/>
  <c r="B58" i="10" s="1"/>
  <c r="B38" i="10"/>
  <c r="B59" i="10" s="1"/>
  <c r="H59" i="10" s="1"/>
  <c r="B39" i="10"/>
  <c r="B60" i="10" s="1"/>
  <c r="B40" i="10"/>
  <c r="B61" i="10" s="1"/>
  <c r="H61" i="10" s="1"/>
  <c r="B41" i="10"/>
  <c r="B62" i="10" s="1"/>
  <c r="H62" i="10" s="1"/>
  <c r="B42" i="10"/>
  <c r="B63" i="10" s="1"/>
  <c r="H63" i="10" s="1"/>
  <c r="B43" i="10"/>
  <c r="B64" i="10" s="1"/>
  <c r="B24" i="10"/>
  <c r="B45" i="10" s="1"/>
  <c r="H45" i="10" s="1"/>
  <c r="H60" i="10" l="1"/>
  <c r="H56" i="10"/>
  <c r="H55" i="10"/>
  <c r="H58" i="10"/>
  <c r="H54" i="10"/>
  <c r="H57" i="10"/>
  <c r="H64" i="10"/>
  <c r="H48" i="10"/>
  <c r="C13" i="5"/>
  <c r="C15" i="5"/>
  <c r="C16" i="5"/>
  <c r="C18" i="5"/>
  <c r="C9" i="5"/>
  <c r="C4" i="5"/>
</calcChain>
</file>

<file path=xl/sharedStrings.xml><?xml version="1.0" encoding="utf-8"?>
<sst xmlns="http://schemas.openxmlformats.org/spreadsheetml/2006/main" count="367" uniqueCount="77">
  <si>
    <t>opponent_team</t>
  </si>
  <si>
    <t>opponent_difficulty</t>
  </si>
  <si>
    <t>Arsenal</t>
  </si>
  <si>
    <t>Manchester United</t>
  </si>
  <si>
    <t>AFC Bournemouth</t>
  </si>
  <si>
    <t>Burnley</t>
  </si>
  <si>
    <t>Chelsea </t>
  </si>
  <si>
    <t>Crystal Palace</t>
  </si>
  <si>
    <t>Everton</t>
  </si>
  <si>
    <t>Hull City</t>
  </si>
  <si>
    <t>Leicester City</t>
  </si>
  <si>
    <t>Liverpool</t>
  </si>
  <si>
    <t>Manchester City</t>
  </si>
  <si>
    <t>Middlesbrough</t>
  </si>
  <si>
    <t>Southampton</t>
  </si>
  <si>
    <t>Stoke City</t>
  </si>
  <si>
    <t>Sunderland</t>
  </si>
  <si>
    <t>Swansea City</t>
  </si>
  <si>
    <t>Tottenham Hotspur</t>
  </si>
  <si>
    <t>Watford</t>
  </si>
  <si>
    <t>West Bromwich Albion</t>
  </si>
  <si>
    <t>West Ham United</t>
  </si>
  <si>
    <t>Bournemouth</t>
  </si>
  <si>
    <t>Brighton &amp; Hove Albion</t>
  </si>
  <si>
    <t>Chelsea</t>
  </si>
  <si>
    <t>Huddersfield Town</t>
  </si>
  <si>
    <t>Newcastle United</t>
  </si>
  <si>
    <t>Cardiff City</t>
  </si>
  <si>
    <t>Fulham</t>
  </si>
  <si>
    <t>Wolverhampton Wanderers</t>
  </si>
  <si>
    <t>Aston Villa</t>
  </si>
  <si>
    <t>Norwich City</t>
  </si>
  <si>
    <t>Sheffield United</t>
  </si>
  <si>
    <t>opponent_name</t>
  </si>
  <si>
    <t>Brighton</t>
  </si>
  <si>
    <t>Leicester</t>
  </si>
  <si>
    <t>Leeds</t>
  </si>
  <si>
    <t>Man City</t>
  </si>
  <si>
    <t>Man Utd</t>
  </si>
  <si>
    <t>Newcastle</t>
  </si>
  <si>
    <t>Sheffield Utd</t>
  </si>
  <si>
    <t>Spurs</t>
  </si>
  <si>
    <t>West Brom</t>
  </si>
  <si>
    <t>West Ham</t>
  </si>
  <si>
    <t>Wolves</t>
  </si>
  <si>
    <t>n6_opponent_difficulty</t>
  </si>
  <si>
    <t>team</t>
  </si>
  <si>
    <t>team_code</t>
  </si>
  <si>
    <t>Team</t>
  </si>
  <si>
    <t>LEI</t>
  </si>
  <si>
    <t>AVL</t>
  </si>
  <si>
    <t>WOL</t>
  </si>
  <si>
    <t>BUR</t>
  </si>
  <si>
    <t>LEE</t>
  </si>
  <si>
    <t>SOU</t>
  </si>
  <si>
    <t>BHA</t>
  </si>
  <si>
    <t>NEW</t>
  </si>
  <si>
    <t>WBA</t>
  </si>
  <si>
    <t>LIV</t>
  </si>
  <si>
    <t>TOT</t>
  </si>
  <si>
    <t>CHE</t>
  </si>
  <si>
    <t>CRY</t>
  </si>
  <si>
    <t>EVE</t>
  </si>
  <si>
    <t>SHU</t>
  </si>
  <si>
    <t>MUN</t>
  </si>
  <si>
    <t>ARS</t>
  </si>
  <si>
    <t>WHU</t>
  </si>
  <si>
    <t>FUL</t>
  </si>
  <si>
    <t>MCI</t>
  </si>
  <si>
    <t>Short</t>
  </si>
  <si>
    <t>GW21</t>
  </si>
  <si>
    <t>GW22</t>
  </si>
  <si>
    <t>GW23</t>
  </si>
  <si>
    <t>GW24</t>
  </si>
  <si>
    <t>GW25</t>
  </si>
  <si>
    <t>GW26</t>
  </si>
  <si>
    <t>GW27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</si>
</sst>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uddersfield_Town_A.F.C." TargetMode="External"/><Relationship Id="rId13" Type="http://schemas.openxmlformats.org/officeDocument/2006/relationships/hyperlink" Target="https://en.wikipedia.org/wiki/Newcastle_United_F.C." TargetMode="External"/><Relationship Id="rId18" Type="http://schemas.openxmlformats.org/officeDocument/2006/relationships/hyperlink" Target="https://en.wikipedia.org/wiki/Watford_F.C." TargetMode="External"/><Relationship Id="rId3" Type="http://schemas.openxmlformats.org/officeDocument/2006/relationships/hyperlink" Target="https://en.wikipedia.org/wiki/Brighton_%26_Hove_Albion_F.C." TargetMode="External"/><Relationship Id="rId7" Type="http://schemas.openxmlformats.org/officeDocument/2006/relationships/hyperlink" Target="https://en.wikipedia.org/wiki/Everton_F.C." TargetMode="External"/><Relationship Id="rId12" Type="http://schemas.openxmlformats.org/officeDocument/2006/relationships/hyperlink" Target="https://en.wikipedia.org/wiki/Manchester_United_F.C." TargetMode="External"/><Relationship Id="rId17" Type="http://schemas.openxmlformats.org/officeDocument/2006/relationships/hyperlink" Target="https://en.wikipedia.org/wiki/Tottenham_Hotspur_F.C." TargetMode="External"/><Relationship Id="rId2" Type="http://schemas.openxmlformats.org/officeDocument/2006/relationships/hyperlink" Target="https://en.wikipedia.org/wiki/A.F.C._Bournemouth" TargetMode="External"/><Relationship Id="rId16" Type="http://schemas.openxmlformats.org/officeDocument/2006/relationships/hyperlink" Target="https://en.wikipedia.org/wiki/Swansea_City_A.F.C." TargetMode="External"/><Relationship Id="rId20" Type="http://schemas.openxmlformats.org/officeDocument/2006/relationships/hyperlink" Target="https://en.wikipedia.org/wiki/West_Ham_United_F.C." TargetMode="External"/><Relationship Id="rId1" Type="http://schemas.openxmlformats.org/officeDocument/2006/relationships/hyperlink" Target="https://en.wikipedia.org/wiki/Arsenal_F.C." TargetMode="External"/><Relationship Id="rId6" Type="http://schemas.openxmlformats.org/officeDocument/2006/relationships/hyperlink" Target="https://en.wikipedia.org/wiki/Crystal_Palace_F.C." TargetMode="External"/><Relationship Id="rId11" Type="http://schemas.openxmlformats.org/officeDocument/2006/relationships/hyperlink" Target="https://en.wikipedia.org/wiki/Manchester_City_F.C." TargetMode="External"/><Relationship Id="rId5" Type="http://schemas.openxmlformats.org/officeDocument/2006/relationships/hyperlink" Target="https://en.wikipedia.org/wiki/Chelsea_F.C." TargetMode="External"/><Relationship Id="rId15" Type="http://schemas.openxmlformats.org/officeDocument/2006/relationships/hyperlink" Target="https://en.wikipedia.org/wiki/Stoke_City_F.C." TargetMode="External"/><Relationship Id="rId10" Type="http://schemas.openxmlformats.org/officeDocument/2006/relationships/hyperlink" Target="https://en.wikipedia.org/wiki/Liverpool_F.C." TargetMode="External"/><Relationship Id="rId19" Type="http://schemas.openxmlformats.org/officeDocument/2006/relationships/hyperlink" Target="https://en.wikipedia.org/wiki/West_Bromwich_Albion_F.C." TargetMode="External"/><Relationship Id="rId4" Type="http://schemas.openxmlformats.org/officeDocument/2006/relationships/hyperlink" Target="https://en.wikipedia.org/wiki/Burnley_F.C." TargetMode="External"/><Relationship Id="rId9" Type="http://schemas.openxmlformats.org/officeDocument/2006/relationships/hyperlink" Target="https://en.wikipedia.org/wiki/Leicester_City_F.C." TargetMode="External"/><Relationship Id="rId14" Type="http://schemas.openxmlformats.org/officeDocument/2006/relationships/hyperlink" Target="https://en.wikipedia.org/wiki/Southampton_F.C.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imple.wikipedia.org/wiki/Everton_F.C." TargetMode="External"/><Relationship Id="rId13" Type="http://schemas.openxmlformats.org/officeDocument/2006/relationships/hyperlink" Target="https://simple.wikipedia.org/wiki/Manchester_City_F.C." TargetMode="External"/><Relationship Id="rId18" Type="http://schemas.openxmlformats.org/officeDocument/2006/relationships/hyperlink" Target="https://simple.wikipedia.org/wiki/Watford_F.C." TargetMode="External"/><Relationship Id="rId3" Type="http://schemas.openxmlformats.org/officeDocument/2006/relationships/hyperlink" Target="https://simple.wikipedia.org/wiki/Brighton_%26_Hove_Albion_F.C." TargetMode="External"/><Relationship Id="rId7" Type="http://schemas.openxmlformats.org/officeDocument/2006/relationships/hyperlink" Target="https://simple.wikipedia.org/wiki/Crystal_Palace_F.C." TargetMode="External"/><Relationship Id="rId12" Type="http://schemas.openxmlformats.org/officeDocument/2006/relationships/hyperlink" Target="https://simple.wikipedia.org/wiki/Liverpool_F.C." TargetMode="External"/><Relationship Id="rId17" Type="http://schemas.openxmlformats.org/officeDocument/2006/relationships/hyperlink" Target="https://simple.wikipedia.org/wiki/Tottenham_Hotspur_F.C." TargetMode="External"/><Relationship Id="rId2" Type="http://schemas.openxmlformats.org/officeDocument/2006/relationships/hyperlink" Target="https://simple.wikipedia.org/wiki/A.F.C._Bournemouth" TargetMode="External"/><Relationship Id="rId16" Type="http://schemas.openxmlformats.org/officeDocument/2006/relationships/hyperlink" Target="https://simple.wikipedia.org/wiki/Southampton_F.C." TargetMode="External"/><Relationship Id="rId20" Type="http://schemas.openxmlformats.org/officeDocument/2006/relationships/hyperlink" Target="https://simple.wikipedia.org/wiki/Wolverhampton_Wanderers_F.C." TargetMode="External"/><Relationship Id="rId1" Type="http://schemas.openxmlformats.org/officeDocument/2006/relationships/hyperlink" Target="https://simple.wikipedia.org/wiki/Arsenal_F.C." TargetMode="External"/><Relationship Id="rId6" Type="http://schemas.openxmlformats.org/officeDocument/2006/relationships/hyperlink" Target="https://simple.wikipedia.org/wiki/Chelsea_F.C." TargetMode="External"/><Relationship Id="rId11" Type="http://schemas.openxmlformats.org/officeDocument/2006/relationships/hyperlink" Target="https://simple.wikipedia.org/wiki/Leicester_City_F.C." TargetMode="External"/><Relationship Id="rId5" Type="http://schemas.openxmlformats.org/officeDocument/2006/relationships/hyperlink" Target="https://simple.wikipedia.org/wiki/Cardiff_City_F.C." TargetMode="External"/><Relationship Id="rId15" Type="http://schemas.openxmlformats.org/officeDocument/2006/relationships/hyperlink" Target="https://simple.wikipedia.org/wiki/Newcastle_United_F.C." TargetMode="External"/><Relationship Id="rId10" Type="http://schemas.openxmlformats.org/officeDocument/2006/relationships/hyperlink" Target="https://simple.wikipedia.org/wiki/Huddersfield_Town_A.F.C." TargetMode="External"/><Relationship Id="rId19" Type="http://schemas.openxmlformats.org/officeDocument/2006/relationships/hyperlink" Target="https://simple.wikipedia.org/wiki/West_Ham_United_F.C." TargetMode="External"/><Relationship Id="rId4" Type="http://schemas.openxmlformats.org/officeDocument/2006/relationships/hyperlink" Target="https://simple.wikipedia.org/wiki/Burnley_F.C." TargetMode="External"/><Relationship Id="rId9" Type="http://schemas.openxmlformats.org/officeDocument/2006/relationships/hyperlink" Target="https://simple.wikipedia.org/wiki/Fulham_F.C." TargetMode="External"/><Relationship Id="rId14" Type="http://schemas.openxmlformats.org/officeDocument/2006/relationships/hyperlink" Target="https://simple.wikipedia.org/wiki/Manchester_United_F.C.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imple.wikipedia.org/wiki/Everton_F.C." TargetMode="External"/><Relationship Id="rId13" Type="http://schemas.openxmlformats.org/officeDocument/2006/relationships/hyperlink" Target="https://simple.wikipedia.org/wiki/Newcastle_United_F.C." TargetMode="External"/><Relationship Id="rId18" Type="http://schemas.openxmlformats.org/officeDocument/2006/relationships/hyperlink" Target="https://simple.wikipedia.org/wiki/Watford_F.C." TargetMode="External"/><Relationship Id="rId3" Type="http://schemas.openxmlformats.org/officeDocument/2006/relationships/hyperlink" Target="https://simple.wikipedia.org/wiki/A.F.C._Bournemouth" TargetMode="External"/><Relationship Id="rId7" Type="http://schemas.openxmlformats.org/officeDocument/2006/relationships/hyperlink" Target="https://simple.wikipedia.org/wiki/Crystal_Palace_F.C." TargetMode="External"/><Relationship Id="rId12" Type="http://schemas.openxmlformats.org/officeDocument/2006/relationships/hyperlink" Target="https://simple.wikipedia.org/wiki/Manchester_United_F.C." TargetMode="External"/><Relationship Id="rId17" Type="http://schemas.openxmlformats.org/officeDocument/2006/relationships/hyperlink" Target="https://simple.wikipedia.org/wiki/Tottenham_Hotspur_F.C." TargetMode="External"/><Relationship Id="rId2" Type="http://schemas.openxmlformats.org/officeDocument/2006/relationships/hyperlink" Target="https://simple.wikipedia.org/wiki/Aston_Villa_F.C." TargetMode="External"/><Relationship Id="rId16" Type="http://schemas.openxmlformats.org/officeDocument/2006/relationships/hyperlink" Target="https://simple.wikipedia.org/wiki/Southampton_F.C." TargetMode="External"/><Relationship Id="rId20" Type="http://schemas.openxmlformats.org/officeDocument/2006/relationships/hyperlink" Target="https://simple.wikipedia.org/wiki/Wolverhampton_Wanderers_F.C." TargetMode="External"/><Relationship Id="rId1" Type="http://schemas.openxmlformats.org/officeDocument/2006/relationships/hyperlink" Target="https://simple.wikipedia.org/wiki/Arsenal_F.C." TargetMode="External"/><Relationship Id="rId6" Type="http://schemas.openxmlformats.org/officeDocument/2006/relationships/hyperlink" Target="https://simple.wikipedia.org/wiki/Chelsea_F.C." TargetMode="External"/><Relationship Id="rId11" Type="http://schemas.openxmlformats.org/officeDocument/2006/relationships/hyperlink" Target="https://simple.wikipedia.org/wiki/Manchester_City_F.C." TargetMode="External"/><Relationship Id="rId5" Type="http://schemas.openxmlformats.org/officeDocument/2006/relationships/hyperlink" Target="https://simple.wikipedia.org/wiki/Burnley_F.C." TargetMode="External"/><Relationship Id="rId15" Type="http://schemas.openxmlformats.org/officeDocument/2006/relationships/hyperlink" Target="https://simple.wikipedia.org/wiki/Sheffield_United_F.C." TargetMode="External"/><Relationship Id="rId10" Type="http://schemas.openxmlformats.org/officeDocument/2006/relationships/hyperlink" Target="https://simple.wikipedia.org/wiki/Liverpool_F.C." TargetMode="External"/><Relationship Id="rId19" Type="http://schemas.openxmlformats.org/officeDocument/2006/relationships/hyperlink" Target="https://simple.wikipedia.org/wiki/West_Ham_United_F.C." TargetMode="External"/><Relationship Id="rId4" Type="http://schemas.openxmlformats.org/officeDocument/2006/relationships/hyperlink" Target="https://simple.wikipedia.org/wiki/Brighton_%26_Hove_Albion_F.C." TargetMode="External"/><Relationship Id="rId9" Type="http://schemas.openxmlformats.org/officeDocument/2006/relationships/hyperlink" Target="https://simple.wikipedia.org/wiki/Leicester_City_F.C." TargetMode="External"/><Relationship Id="rId14" Type="http://schemas.openxmlformats.org/officeDocument/2006/relationships/hyperlink" Target="https://simple.wikipedia.org/wiki/Norwich_City_F.C.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4E6C-8E98-4210-A0C2-308CBB2015B5}">
  <dimension ref="A1:C21"/>
  <sheetViews>
    <sheetView workbookViewId="0">
      <selection activeCell="B31" sqref="B31"/>
    </sheetView>
  </sheetViews>
  <sheetFormatPr defaultRowHeight="15" x14ac:dyDescent="0.25"/>
  <cols>
    <col min="1" max="1" width="15.42578125" bestFit="1" customWidth="1"/>
    <col min="2" max="2" width="24.5703125" bestFit="1" customWidth="1"/>
    <col min="3" max="3" width="19" bestFit="1" customWidth="1"/>
  </cols>
  <sheetData>
    <row r="1" spans="1:3" x14ac:dyDescent="0.25">
      <c r="A1" t="s">
        <v>0</v>
      </c>
      <c r="B1" t="s">
        <v>33</v>
      </c>
      <c r="C1" t="s">
        <v>1</v>
      </c>
    </row>
    <row r="2" spans="1:3" x14ac:dyDescent="0.25">
      <c r="A2">
        <v>1</v>
      </c>
      <c r="B2" t="s">
        <v>2</v>
      </c>
      <c r="C2">
        <v>4</v>
      </c>
    </row>
    <row r="3" spans="1:3" x14ac:dyDescent="0.25">
      <c r="A3">
        <v>2</v>
      </c>
      <c r="B3" t="s">
        <v>4</v>
      </c>
      <c r="C3">
        <v>3</v>
      </c>
    </row>
    <row r="4" spans="1:3" x14ac:dyDescent="0.25">
      <c r="A4">
        <v>3</v>
      </c>
      <c r="B4" t="s">
        <v>5</v>
      </c>
      <c r="C4">
        <v>2</v>
      </c>
    </row>
    <row r="5" spans="1:3" x14ac:dyDescent="0.25">
      <c r="A5">
        <v>4</v>
      </c>
      <c r="B5" t="s">
        <v>6</v>
      </c>
      <c r="C5">
        <v>5</v>
      </c>
    </row>
    <row r="6" spans="1:3" x14ac:dyDescent="0.25">
      <c r="A6">
        <v>5</v>
      </c>
      <c r="B6" t="s">
        <v>7</v>
      </c>
      <c r="C6">
        <v>2</v>
      </c>
    </row>
    <row r="7" spans="1:3" x14ac:dyDescent="0.25">
      <c r="A7">
        <v>6</v>
      </c>
      <c r="B7" t="s">
        <v>8</v>
      </c>
      <c r="C7">
        <v>3</v>
      </c>
    </row>
    <row r="8" spans="1:3" x14ac:dyDescent="0.25">
      <c r="A8">
        <v>7</v>
      </c>
      <c r="B8" t="s">
        <v>9</v>
      </c>
      <c r="C8">
        <v>1</v>
      </c>
    </row>
    <row r="9" spans="1:3" x14ac:dyDescent="0.25">
      <c r="A9">
        <v>8</v>
      </c>
      <c r="B9" t="s">
        <v>10</v>
      </c>
      <c r="C9">
        <v>3</v>
      </c>
    </row>
    <row r="10" spans="1:3" x14ac:dyDescent="0.25">
      <c r="A10">
        <v>9</v>
      </c>
      <c r="B10" t="s">
        <v>11</v>
      </c>
      <c r="C10">
        <v>4</v>
      </c>
    </row>
    <row r="11" spans="1:3" x14ac:dyDescent="0.25">
      <c r="A11">
        <v>10</v>
      </c>
      <c r="B11" t="s">
        <v>12</v>
      </c>
      <c r="C11">
        <v>4</v>
      </c>
    </row>
    <row r="12" spans="1:3" x14ac:dyDescent="0.25">
      <c r="A12">
        <v>11</v>
      </c>
      <c r="B12" t="s">
        <v>3</v>
      </c>
      <c r="C12">
        <v>4</v>
      </c>
    </row>
    <row r="13" spans="1:3" x14ac:dyDescent="0.25">
      <c r="A13">
        <v>12</v>
      </c>
      <c r="B13" t="s">
        <v>13</v>
      </c>
      <c r="C13">
        <v>1</v>
      </c>
    </row>
    <row r="14" spans="1:3" x14ac:dyDescent="0.25">
      <c r="A14">
        <v>13</v>
      </c>
      <c r="B14" t="s">
        <v>14</v>
      </c>
      <c r="C14">
        <v>3</v>
      </c>
    </row>
    <row r="15" spans="1:3" x14ac:dyDescent="0.25">
      <c r="A15">
        <v>14</v>
      </c>
      <c r="B15" t="s">
        <v>15</v>
      </c>
      <c r="C15">
        <v>2</v>
      </c>
    </row>
    <row r="16" spans="1:3" x14ac:dyDescent="0.25">
      <c r="A16">
        <v>15</v>
      </c>
      <c r="B16" t="s">
        <v>16</v>
      </c>
      <c r="C16">
        <v>1</v>
      </c>
    </row>
    <row r="17" spans="1:3" x14ac:dyDescent="0.25">
      <c r="A17">
        <v>16</v>
      </c>
      <c r="B17" t="s">
        <v>17</v>
      </c>
      <c r="C17">
        <v>2</v>
      </c>
    </row>
    <row r="18" spans="1:3" x14ac:dyDescent="0.25">
      <c r="A18">
        <v>17</v>
      </c>
      <c r="B18" t="s">
        <v>18</v>
      </c>
      <c r="C18">
        <v>4</v>
      </c>
    </row>
    <row r="19" spans="1:3" x14ac:dyDescent="0.25">
      <c r="A19">
        <v>18</v>
      </c>
      <c r="B19" t="s">
        <v>19</v>
      </c>
      <c r="C19">
        <v>2</v>
      </c>
    </row>
    <row r="20" spans="1:3" x14ac:dyDescent="0.25">
      <c r="A20">
        <v>19</v>
      </c>
      <c r="B20" t="s">
        <v>20</v>
      </c>
      <c r="C20">
        <v>3</v>
      </c>
    </row>
    <row r="21" spans="1:3" x14ac:dyDescent="0.25">
      <c r="A21">
        <v>20</v>
      </c>
      <c r="B21" t="s">
        <v>21</v>
      </c>
      <c r="C21">
        <v>3</v>
      </c>
    </row>
  </sheetData>
  <sortState xmlns:xlrd2="http://schemas.microsoft.com/office/spreadsheetml/2017/richdata2" ref="A2:A52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1E16-3A4D-4A4B-82FC-4A22E3E913A3}">
  <dimension ref="A1:C21"/>
  <sheetViews>
    <sheetView workbookViewId="0">
      <selection activeCell="B1" sqref="B1"/>
    </sheetView>
  </sheetViews>
  <sheetFormatPr defaultRowHeight="15" x14ac:dyDescent="0.25"/>
  <cols>
    <col min="1" max="1" width="15.42578125" bestFit="1" customWidth="1"/>
    <col min="2" max="2" width="22.140625" bestFit="1" customWidth="1"/>
    <col min="3" max="3" width="19" bestFit="1" customWidth="1"/>
  </cols>
  <sheetData>
    <row r="1" spans="1:3" x14ac:dyDescent="0.25">
      <c r="A1" t="s">
        <v>0</v>
      </c>
      <c r="B1" t="s">
        <v>33</v>
      </c>
      <c r="C1" t="s">
        <v>1</v>
      </c>
    </row>
    <row r="2" spans="1:3" x14ac:dyDescent="0.25">
      <c r="A2">
        <v>1</v>
      </c>
      <c r="B2" t="s">
        <v>2</v>
      </c>
      <c r="C2">
        <v>4</v>
      </c>
    </row>
    <row r="3" spans="1:3" x14ac:dyDescent="0.25">
      <c r="A3">
        <v>2</v>
      </c>
      <c r="B3" t="s">
        <v>22</v>
      </c>
      <c r="C3">
        <v>3</v>
      </c>
    </row>
    <row r="4" spans="1:3" x14ac:dyDescent="0.25">
      <c r="A4">
        <v>3</v>
      </c>
      <c r="B4" t="s">
        <v>23</v>
      </c>
      <c r="C4">
        <v>2</v>
      </c>
    </row>
    <row r="5" spans="1:3" x14ac:dyDescent="0.25">
      <c r="A5">
        <v>4</v>
      </c>
      <c r="B5" t="s">
        <v>5</v>
      </c>
      <c r="C5">
        <v>3</v>
      </c>
    </row>
    <row r="6" spans="1:3" x14ac:dyDescent="0.25">
      <c r="A6">
        <v>5</v>
      </c>
      <c r="B6" t="s">
        <v>24</v>
      </c>
      <c r="C6">
        <v>4</v>
      </c>
    </row>
    <row r="7" spans="1:3" x14ac:dyDescent="0.25">
      <c r="A7">
        <v>6</v>
      </c>
      <c r="B7" t="s">
        <v>7</v>
      </c>
      <c r="C7">
        <v>3</v>
      </c>
    </row>
    <row r="8" spans="1:3" x14ac:dyDescent="0.25">
      <c r="A8">
        <v>7</v>
      </c>
      <c r="B8" t="s">
        <v>8</v>
      </c>
      <c r="C8">
        <v>3</v>
      </c>
    </row>
    <row r="9" spans="1:3" x14ac:dyDescent="0.25">
      <c r="A9">
        <v>8</v>
      </c>
      <c r="B9" t="s">
        <v>25</v>
      </c>
      <c r="C9">
        <v>2</v>
      </c>
    </row>
    <row r="10" spans="1:3" x14ac:dyDescent="0.25">
      <c r="A10">
        <v>9</v>
      </c>
      <c r="B10" t="s">
        <v>10</v>
      </c>
      <c r="C10">
        <v>3</v>
      </c>
    </row>
    <row r="11" spans="1:3" x14ac:dyDescent="0.25">
      <c r="A11">
        <v>10</v>
      </c>
      <c r="B11" t="s">
        <v>11</v>
      </c>
      <c r="C11">
        <v>4</v>
      </c>
    </row>
    <row r="12" spans="1:3" x14ac:dyDescent="0.25">
      <c r="A12">
        <v>11</v>
      </c>
      <c r="B12" t="s">
        <v>12</v>
      </c>
      <c r="C12">
        <v>5</v>
      </c>
    </row>
    <row r="13" spans="1:3" x14ac:dyDescent="0.25">
      <c r="A13">
        <v>12</v>
      </c>
      <c r="B13" t="s">
        <v>3</v>
      </c>
      <c r="C13">
        <v>4</v>
      </c>
    </row>
    <row r="14" spans="1:3" x14ac:dyDescent="0.25">
      <c r="A14">
        <v>13</v>
      </c>
      <c r="B14" t="s">
        <v>26</v>
      </c>
      <c r="C14">
        <v>3</v>
      </c>
    </row>
    <row r="15" spans="1:3" x14ac:dyDescent="0.25">
      <c r="A15">
        <v>14</v>
      </c>
      <c r="B15" t="s">
        <v>14</v>
      </c>
      <c r="C15">
        <v>2</v>
      </c>
    </row>
    <row r="16" spans="1:3" x14ac:dyDescent="0.25">
      <c r="A16">
        <v>15</v>
      </c>
      <c r="B16" t="s">
        <v>15</v>
      </c>
      <c r="C16">
        <v>1</v>
      </c>
    </row>
    <row r="17" spans="1:3" x14ac:dyDescent="0.25">
      <c r="A17">
        <v>16</v>
      </c>
      <c r="B17" t="s">
        <v>17</v>
      </c>
      <c r="C17">
        <v>1</v>
      </c>
    </row>
    <row r="18" spans="1:3" x14ac:dyDescent="0.25">
      <c r="A18">
        <v>17</v>
      </c>
      <c r="B18" t="s">
        <v>18</v>
      </c>
      <c r="C18">
        <v>4</v>
      </c>
    </row>
    <row r="19" spans="1:3" x14ac:dyDescent="0.25">
      <c r="A19">
        <v>18</v>
      </c>
      <c r="B19" t="s">
        <v>19</v>
      </c>
      <c r="C19">
        <v>2</v>
      </c>
    </row>
    <row r="20" spans="1:3" x14ac:dyDescent="0.25">
      <c r="A20">
        <v>19</v>
      </c>
      <c r="B20" t="s">
        <v>20</v>
      </c>
      <c r="C20">
        <v>1</v>
      </c>
    </row>
    <row r="21" spans="1:3" x14ac:dyDescent="0.25">
      <c r="A21">
        <v>20</v>
      </c>
      <c r="B21" t="s">
        <v>21</v>
      </c>
      <c r="C21">
        <v>2</v>
      </c>
    </row>
  </sheetData>
  <hyperlinks>
    <hyperlink ref="B2" r:id="rId1" tooltip="Arsenal F.C." display="https://en.wikipedia.org/wiki/Arsenal_F.C." xr:uid="{1B7B0B16-ACD5-402B-A0BC-A8449AFC0F7C}"/>
    <hyperlink ref="B3" r:id="rId2" display="https://en.wikipedia.org/wiki/A.F.C._Bournemouth" xr:uid="{CB0F8537-BA14-4190-9F30-EE90E0792F2A}"/>
    <hyperlink ref="B4" r:id="rId3" tooltip="Brighton &amp; Hove Albion F.C." display="https://en.wikipedia.org/wiki/Brighton_%26_Hove_Albion_F.C." xr:uid="{26F45524-0FB0-4C2E-BFA2-CB2182B47DF0}"/>
    <hyperlink ref="B5" r:id="rId4" tooltip="Burnley F.C." display="https://en.wikipedia.org/wiki/Burnley_F.C." xr:uid="{F32998D0-74CE-4A71-AC45-5D7FE4BBDF6E}"/>
    <hyperlink ref="B6" r:id="rId5" tooltip="Chelsea F.C." display="https://en.wikipedia.org/wiki/Chelsea_F.C." xr:uid="{CFD8D8E8-65AB-4693-B71E-85FECBA449EF}"/>
    <hyperlink ref="B7" r:id="rId6" tooltip="Crystal Palace F.C." display="https://en.wikipedia.org/wiki/Crystal_Palace_F.C." xr:uid="{101EF4A3-9D87-41EA-8B9B-E02025CFA8C6}"/>
    <hyperlink ref="B8" r:id="rId7" tooltip="Everton F.C." display="https://en.wikipedia.org/wiki/Everton_F.C." xr:uid="{A6249F2B-FC51-4CE6-92DE-29A940EB2631}"/>
    <hyperlink ref="B9" r:id="rId8" tooltip="Huddersfield Town A.F.C." display="https://en.wikipedia.org/wiki/Huddersfield_Town_A.F.C." xr:uid="{FC260581-0E0B-4510-8564-9E84FD79BB24}"/>
    <hyperlink ref="B10" r:id="rId9" tooltip="Leicester City F.C." display="https://en.wikipedia.org/wiki/Leicester_City_F.C." xr:uid="{DFF4706D-C8A4-4FE8-9CC8-8482C34221E5}"/>
    <hyperlink ref="B11" r:id="rId10" tooltip="Liverpool F.C." display="https://en.wikipedia.org/wiki/Liverpool_F.C." xr:uid="{4DE5183E-E7FF-4FBF-80FD-85F3EDA9B6E5}"/>
    <hyperlink ref="B12" r:id="rId11" tooltip="Manchester City F.C." display="https://en.wikipedia.org/wiki/Manchester_City_F.C." xr:uid="{8DB6C7EC-B35D-44C0-8F65-C480B44DD57E}"/>
    <hyperlink ref="B13" r:id="rId12" tooltip="Manchester United F.C." display="https://en.wikipedia.org/wiki/Manchester_United_F.C." xr:uid="{C1C30531-ADDB-4679-B9D2-E4D346FF96B2}"/>
    <hyperlink ref="B14" r:id="rId13" tooltip="Newcastle United F.C." display="https://en.wikipedia.org/wiki/Newcastle_United_F.C." xr:uid="{517B0924-4433-42A1-94AF-CB4105765C01}"/>
    <hyperlink ref="B15" r:id="rId14" tooltip="Southampton F.C." display="https://en.wikipedia.org/wiki/Southampton_F.C." xr:uid="{60D8113F-29CA-4B1A-9AEC-075FAC9AF26B}"/>
    <hyperlink ref="B16" r:id="rId15" tooltip="Stoke City F.C." display="https://en.wikipedia.org/wiki/Stoke_City_F.C." xr:uid="{93FA7D5E-7580-4A1A-9A8D-D7C919888E97}"/>
    <hyperlink ref="B17" r:id="rId16" tooltip="Swansea City A.F.C." display="https://en.wikipedia.org/wiki/Swansea_City_A.F.C." xr:uid="{827929C9-A170-47AF-AC06-37116799070D}"/>
    <hyperlink ref="B18" r:id="rId17" tooltip="Tottenham Hotspur F.C." display="https://en.wikipedia.org/wiki/Tottenham_Hotspur_F.C." xr:uid="{8A6FC428-066D-4F1F-82D5-AF3252B2C533}"/>
    <hyperlink ref="B19" r:id="rId18" tooltip="Watford F.C." display="https://en.wikipedia.org/wiki/Watford_F.C." xr:uid="{46884218-A310-4AA8-A3B5-4EBDA67088F1}"/>
    <hyperlink ref="B20" r:id="rId19" tooltip="West Bromwich Albion F.C." display="https://en.wikipedia.org/wiki/West_Bromwich_Albion_F.C." xr:uid="{080A8BEC-763E-4DE3-A887-4E01EBF3565F}"/>
    <hyperlink ref="B21" r:id="rId20" tooltip="West Ham United F.C." display="https://en.wikipedia.org/wiki/West_Ham_United_F.C." xr:uid="{F1E5CAB4-0FD0-4C21-A4F0-F4B56B5EFF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B691-7A8F-45FA-BA3F-C318D26889C7}">
  <dimension ref="A1:C21"/>
  <sheetViews>
    <sheetView workbookViewId="0">
      <selection activeCell="B38" sqref="B38"/>
    </sheetView>
  </sheetViews>
  <sheetFormatPr defaultRowHeight="15" x14ac:dyDescent="0.25"/>
  <cols>
    <col min="1" max="1" width="15.42578125" bestFit="1" customWidth="1"/>
    <col min="2" max="2" width="26.140625" bestFit="1" customWidth="1"/>
    <col min="3" max="3" width="19" bestFit="1" customWidth="1"/>
  </cols>
  <sheetData>
    <row r="1" spans="1:3" x14ac:dyDescent="0.25">
      <c r="A1" t="s">
        <v>0</v>
      </c>
      <c r="B1" t="s">
        <v>33</v>
      </c>
      <c r="C1" t="s">
        <v>1</v>
      </c>
    </row>
    <row r="2" spans="1:3" x14ac:dyDescent="0.25">
      <c r="A2">
        <v>1</v>
      </c>
      <c r="B2" t="s">
        <v>2</v>
      </c>
      <c r="C2">
        <v>4</v>
      </c>
    </row>
    <row r="3" spans="1:3" x14ac:dyDescent="0.25">
      <c r="A3">
        <v>2</v>
      </c>
      <c r="B3" t="s">
        <v>22</v>
      </c>
      <c r="C3">
        <v>2</v>
      </c>
    </row>
    <row r="4" spans="1:3" x14ac:dyDescent="0.25">
      <c r="A4">
        <v>3</v>
      </c>
      <c r="B4" t="s">
        <v>23</v>
      </c>
      <c r="C4">
        <f>VLOOKUP(B4,'19-20'!$B$2:$C$21,2,FALSE)</f>
        <v>2</v>
      </c>
    </row>
    <row r="5" spans="1:3" x14ac:dyDescent="0.25">
      <c r="A5">
        <v>4</v>
      </c>
      <c r="B5" t="s">
        <v>5</v>
      </c>
      <c r="C5">
        <v>2</v>
      </c>
    </row>
    <row r="6" spans="1:3" x14ac:dyDescent="0.25">
      <c r="A6">
        <v>5</v>
      </c>
      <c r="B6" t="s">
        <v>27</v>
      </c>
      <c r="C6">
        <v>1</v>
      </c>
    </row>
    <row r="7" spans="1:3" x14ac:dyDescent="0.25">
      <c r="A7">
        <v>6</v>
      </c>
      <c r="B7" t="s">
        <v>24</v>
      </c>
      <c r="C7">
        <v>4</v>
      </c>
    </row>
    <row r="8" spans="1:3" x14ac:dyDescent="0.25">
      <c r="A8">
        <v>7</v>
      </c>
      <c r="B8" t="s">
        <v>7</v>
      </c>
      <c r="C8">
        <v>3</v>
      </c>
    </row>
    <row r="9" spans="1:3" x14ac:dyDescent="0.25">
      <c r="A9">
        <v>8</v>
      </c>
      <c r="B9" t="s">
        <v>8</v>
      </c>
      <c r="C9">
        <f>VLOOKUP(B9,'19-20'!$B$2:$C$21,2,FALSE)</f>
        <v>3</v>
      </c>
    </row>
    <row r="10" spans="1:3" x14ac:dyDescent="0.25">
      <c r="A10">
        <v>9</v>
      </c>
      <c r="B10" t="s">
        <v>28</v>
      </c>
      <c r="C10">
        <v>1</v>
      </c>
    </row>
    <row r="11" spans="1:3" x14ac:dyDescent="0.25">
      <c r="A11">
        <v>10</v>
      </c>
      <c r="B11" t="s">
        <v>25</v>
      </c>
      <c r="C11">
        <v>1</v>
      </c>
    </row>
    <row r="12" spans="1:3" x14ac:dyDescent="0.25">
      <c r="A12">
        <v>11</v>
      </c>
      <c r="B12" t="s">
        <v>10</v>
      </c>
      <c r="C12">
        <v>3</v>
      </c>
    </row>
    <row r="13" spans="1:3" x14ac:dyDescent="0.25">
      <c r="A13">
        <v>12</v>
      </c>
      <c r="B13" t="s">
        <v>11</v>
      </c>
      <c r="C13">
        <f>VLOOKUP(B13,'19-20'!$B$2:$C$21,2,FALSE)</f>
        <v>5</v>
      </c>
    </row>
    <row r="14" spans="1:3" x14ac:dyDescent="0.25">
      <c r="A14">
        <v>13</v>
      </c>
      <c r="B14" t="s">
        <v>12</v>
      </c>
      <c r="C14">
        <v>5</v>
      </c>
    </row>
    <row r="15" spans="1:3" x14ac:dyDescent="0.25">
      <c r="A15">
        <v>14</v>
      </c>
      <c r="B15" t="s">
        <v>3</v>
      </c>
      <c r="C15">
        <f>VLOOKUP(B15,'19-20'!$B$2:$C$21,2,FALSE)</f>
        <v>4</v>
      </c>
    </row>
    <row r="16" spans="1:3" x14ac:dyDescent="0.25">
      <c r="A16">
        <v>15</v>
      </c>
      <c r="B16" t="s">
        <v>26</v>
      </c>
      <c r="C16">
        <f>VLOOKUP(B16,'19-20'!$B$2:$C$21,2,FALSE)</f>
        <v>2</v>
      </c>
    </row>
    <row r="17" spans="1:3" x14ac:dyDescent="0.25">
      <c r="A17">
        <v>16</v>
      </c>
      <c r="B17" t="s">
        <v>14</v>
      </c>
      <c r="C17">
        <v>2</v>
      </c>
    </row>
    <row r="18" spans="1:3" x14ac:dyDescent="0.25">
      <c r="A18">
        <v>17</v>
      </c>
      <c r="B18" t="s">
        <v>18</v>
      </c>
      <c r="C18">
        <f>VLOOKUP(B18,'19-20'!$B$2:$C$21,2,FALSE)</f>
        <v>4</v>
      </c>
    </row>
    <row r="19" spans="1:3" x14ac:dyDescent="0.25">
      <c r="A19">
        <v>18</v>
      </c>
      <c r="B19" t="s">
        <v>19</v>
      </c>
      <c r="C19">
        <v>3</v>
      </c>
    </row>
    <row r="20" spans="1:3" x14ac:dyDescent="0.25">
      <c r="A20">
        <v>19</v>
      </c>
      <c r="B20" t="s">
        <v>21</v>
      </c>
      <c r="C20">
        <v>3</v>
      </c>
    </row>
    <row r="21" spans="1:3" x14ac:dyDescent="0.25">
      <c r="A21">
        <v>20</v>
      </c>
      <c r="B21" t="s">
        <v>29</v>
      </c>
      <c r="C21">
        <v>3</v>
      </c>
    </row>
  </sheetData>
  <hyperlinks>
    <hyperlink ref="B2" r:id="rId1" tooltip="Arsenal F.C." display="https://simple.wikipedia.org/wiki/Arsenal_F.C." xr:uid="{606957E3-C931-482F-8246-169870ECE043}"/>
    <hyperlink ref="B3" r:id="rId2" tooltip="A.F.C. Bournemouth" display="https://simple.wikipedia.org/wiki/A.F.C._Bournemouth" xr:uid="{8DBF46F5-68F7-492A-9844-90DD981E9E88}"/>
    <hyperlink ref="B4" r:id="rId3" tooltip="Brighton &amp; Hove Albion F.C." display="https://simple.wikipedia.org/wiki/Brighton_%26_Hove_Albion_F.C." xr:uid="{4A38186A-7B9F-4134-8F75-690303009E02}"/>
    <hyperlink ref="B5" r:id="rId4" tooltip="Burnley F.C." display="https://simple.wikipedia.org/wiki/Burnley_F.C." xr:uid="{9D10AF98-0238-4B0D-A00C-A8EA80865E90}"/>
    <hyperlink ref="B6" r:id="rId5" tooltip="Cardiff City F.C." display="https://simple.wikipedia.org/wiki/Cardiff_City_F.C." xr:uid="{8CF83930-254B-41FC-9ABB-70EBE9F677BE}"/>
    <hyperlink ref="B7" r:id="rId6" tooltip="Chelsea F.C." display="https://simple.wikipedia.org/wiki/Chelsea_F.C." xr:uid="{46392681-763D-4734-9CCA-F2803DE2E9F9}"/>
    <hyperlink ref="B8" r:id="rId7" tooltip="Crystal Palace F.C." display="https://simple.wikipedia.org/wiki/Crystal_Palace_F.C." xr:uid="{7683488D-664A-4ADE-B508-A1486385B7B2}"/>
    <hyperlink ref="B9" r:id="rId8" tooltip="Everton F.C." display="https://simple.wikipedia.org/wiki/Everton_F.C." xr:uid="{418AD11A-7A37-4AC7-8466-5FD19D17E302}"/>
    <hyperlink ref="B10" r:id="rId9" tooltip="Fulham F.C." display="https://simple.wikipedia.org/wiki/Fulham_F.C." xr:uid="{A130A436-701A-43E0-BFE0-E74412B3A8A1}"/>
    <hyperlink ref="B11" r:id="rId10" tooltip="Huddersfield Town A.F.C." display="https://simple.wikipedia.org/wiki/Huddersfield_Town_A.F.C." xr:uid="{C12F1C99-78DF-4554-8363-D7314271ACEB}"/>
    <hyperlink ref="B12" r:id="rId11" tooltip="Leicester City F.C." display="https://simple.wikipedia.org/wiki/Leicester_City_F.C." xr:uid="{4637C400-57DE-4EAC-B60A-2E8846083C23}"/>
    <hyperlink ref="B13" r:id="rId12" tooltip="Liverpool F.C." display="https://simple.wikipedia.org/wiki/Liverpool_F.C." xr:uid="{9E64D0CF-4CE8-450B-84C4-4E5DF86AB939}"/>
    <hyperlink ref="B14" r:id="rId13" tooltip="Manchester City F.C." display="https://simple.wikipedia.org/wiki/Manchester_City_F.C." xr:uid="{B05FA992-9748-487D-B638-2E4A670C9AA2}"/>
    <hyperlink ref="B15" r:id="rId14" tooltip="Manchester United F.C." display="https://simple.wikipedia.org/wiki/Manchester_United_F.C." xr:uid="{D190F983-F9BB-4BE3-85BB-D99EAB57787E}"/>
    <hyperlink ref="B16" r:id="rId15" tooltip="Newcastle United F.C." display="https://simple.wikipedia.org/wiki/Newcastle_United_F.C." xr:uid="{29668595-8884-4D1C-BB74-03F31FC687D6}"/>
    <hyperlink ref="B17" r:id="rId16" tooltip="Southampton F.C." display="https://simple.wikipedia.org/wiki/Southampton_F.C." xr:uid="{CE77F972-8D1F-4D92-B9B6-36D0B8E65B7A}"/>
    <hyperlink ref="B18" r:id="rId17" tooltip="Tottenham Hotspur F.C." display="https://simple.wikipedia.org/wiki/Tottenham_Hotspur_F.C." xr:uid="{E84E7D80-67A6-4CD1-9092-460A96C89D61}"/>
    <hyperlink ref="B19" r:id="rId18" tooltip="Watford F.C." display="https://simple.wikipedia.org/wiki/Watford_F.C." xr:uid="{78F753AD-4BC1-43EF-8E80-4E8AC9603FE0}"/>
    <hyperlink ref="B20" r:id="rId19" tooltip="West Ham United F.C." display="https://simple.wikipedia.org/wiki/West_Ham_United_F.C." xr:uid="{8E2D6475-89C6-4F51-B4D6-366509C862FD}"/>
    <hyperlink ref="B21" r:id="rId20" tooltip="Wolverhampton Wanderers F.C." display="https://simple.wikipedia.org/wiki/Wolverhampton_Wanderers_F.C." xr:uid="{6B671314-1936-4006-98B0-9BCBE98734A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AD3DC-898B-430A-8204-73F0811E1DC9}">
  <dimension ref="A1:C21"/>
  <sheetViews>
    <sheetView workbookViewId="0">
      <selection sqref="A1:C1"/>
    </sheetView>
  </sheetViews>
  <sheetFormatPr defaultRowHeight="15" x14ac:dyDescent="0.25"/>
  <cols>
    <col min="1" max="1" width="15.42578125" bestFit="1" customWidth="1"/>
    <col min="2" max="2" width="26.140625" bestFit="1" customWidth="1"/>
    <col min="3" max="3" width="19" bestFit="1" customWidth="1"/>
  </cols>
  <sheetData>
    <row r="1" spans="1:3" x14ac:dyDescent="0.25">
      <c r="A1" t="s">
        <v>0</v>
      </c>
      <c r="B1" t="s">
        <v>33</v>
      </c>
      <c r="C1" t="s">
        <v>1</v>
      </c>
    </row>
    <row r="2" spans="1:3" x14ac:dyDescent="0.25">
      <c r="A2">
        <v>1</v>
      </c>
      <c r="B2" t="s">
        <v>2</v>
      </c>
      <c r="C2">
        <v>3</v>
      </c>
    </row>
    <row r="3" spans="1:3" x14ac:dyDescent="0.25">
      <c r="A3">
        <v>2</v>
      </c>
      <c r="B3" t="s">
        <v>30</v>
      </c>
      <c r="C3">
        <v>2</v>
      </c>
    </row>
    <row r="4" spans="1:3" x14ac:dyDescent="0.25">
      <c r="A4">
        <v>3</v>
      </c>
      <c r="B4" t="s">
        <v>22</v>
      </c>
      <c r="C4">
        <v>1</v>
      </c>
    </row>
    <row r="5" spans="1:3" x14ac:dyDescent="0.25">
      <c r="A5">
        <v>4</v>
      </c>
      <c r="B5" t="s">
        <v>23</v>
      </c>
      <c r="C5">
        <v>2</v>
      </c>
    </row>
    <row r="6" spans="1:3" x14ac:dyDescent="0.25">
      <c r="A6">
        <v>5</v>
      </c>
      <c r="B6" t="s">
        <v>5</v>
      </c>
      <c r="C6">
        <v>3</v>
      </c>
    </row>
    <row r="7" spans="1:3" x14ac:dyDescent="0.25">
      <c r="A7">
        <v>6</v>
      </c>
      <c r="B7" t="s">
        <v>24</v>
      </c>
      <c r="C7">
        <v>4</v>
      </c>
    </row>
    <row r="8" spans="1:3" x14ac:dyDescent="0.25">
      <c r="A8">
        <v>7</v>
      </c>
      <c r="B8" t="s">
        <v>7</v>
      </c>
      <c r="C8">
        <v>2</v>
      </c>
    </row>
    <row r="9" spans="1:3" x14ac:dyDescent="0.25">
      <c r="A9">
        <v>8</v>
      </c>
      <c r="B9" t="s">
        <v>8</v>
      </c>
      <c r="C9">
        <v>3</v>
      </c>
    </row>
    <row r="10" spans="1:3" x14ac:dyDescent="0.25">
      <c r="A10">
        <v>9</v>
      </c>
      <c r="B10" t="s">
        <v>10</v>
      </c>
      <c r="C10">
        <v>4</v>
      </c>
    </row>
    <row r="11" spans="1:3" x14ac:dyDescent="0.25">
      <c r="A11">
        <v>10</v>
      </c>
      <c r="B11" t="s">
        <v>11</v>
      </c>
      <c r="C11">
        <v>5</v>
      </c>
    </row>
    <row r="12" spans="1:3" x14ac:dyDescent="0.25">
      <c r="A12">
        <v>11</v>
      </c>
      <c r="B12" t="s">
        <v>12</v>
      </c>
      <c r="C12">
        <v>4</v>
      </c>
    </row>
    <row r="13" spans="1:3" x14ac:dyDescent="0.25">
      <c r="A13">
        <v>12</v>
      </c>
      <c r="B13" t="s">
        <v>3</v>
      </c>
      <c r="C13">
        <v>4</v>
      </c>
    </row>
    <row r="14" spans="1:3" x14ac:dyDescent="0.25">
      <c r="A14">
        <v>13</v>
      </c>
      <c r="B14" t="s">
        <v>26</v>
      </c>
      <c r="C14">
        <v>2</v>
      </c>
    </row>
    <row r="15" spans="1:3" x14ac:dyDescent="0.25">
      <c r="A15">
        <v>14</v>
      </c>
      <c r="B15" t="s">
        <v>31</v>
      </c>
      <c r="C15">
        <v>1</v>
      </c>
    </row>
    <row r="16" spans="1:3" x14ac:dyDescent="0.25">
      <c r="A16">
        <v>15</v>
      </c>
      <c r="B16" t="s">
        <v>32</v>
      </c>
      <c r="C16">
        <v>3</v>
      </c>
    </row>
    <row r="17" spans="1:3" x14ac:dyDescent="0.25">
      <c r="A17">
        <v>16</v>
      </c>
      <c r="B17" t="s">
        <v>14</v>
      </c>
      <c r="C17">
        <v>3</v>
      </c>
    </row>
    <row r="18" spans="1:3" x14ac:dyDescent="0.25">
      <c r="A18">
        <v>17</v>
      </c>
      <c r="B18" t="s">
        <v>18</v>
      </c>
      <c r="C18">
        <v>4</v>
      </c>
    </row>
    <row r="19" spans="1:3" x14ac:dyDescent="0.25">
      <c r="A19">
        <v>18</v>
      </c>
      <c r="B19" t="s">
        <v>19</v>
      </c>
      <c r="C19">
        <v>1</v>
      </c>
    </row>
    <row r="20" spans="1:3" x14ac:dyDescent="0.25">
      <c r="A20">
        <v>19</v>
      </c>
      <c r="B20" t="s">
        <v>21</v>
      </c>
      <c r="C20">
        <v>2</v>
      </c>
    </row>
    <row r="21" spans="1:3" x14ac:dyDescent="0.25">
      <c r="A21">
        <v>20</v>
      </c>
      <c r="B21" t="s">
        <v>29</v>
      </c>
      <c r="C21">
        <v>3</v>
      </c>
    </row>
  </sheetData>
  <sortState xmlns:xlrd2="http://schemas.microsoft.com/office/spreadsheetml/2017/richdata2" ref="A2:C22">
    <sortCondition ref="A1"/>
  </sortState>
  <hyperlinks>
    <hyperlink ref="B2" r:id="rId1" tooltip="Arsenal F.C." display="https://simple.wikipedia.org/wiki/Arsenal_F.C." xr:uid="{FA019CD7-50D5-435D-9E51-144B1A1F6DF7}"/>
    <hyperlink ref="B3" r:id="rId2" tooltip="Aston Villa F.C." display="https://simple.wikipedia.org/wiki/Aston_Villa_F.C." xr:uid="{9CA3C231-721F-4EC0-B29A-6B1937CDCD53}"/>
    <hyperlink ref="B4" r:id="rId3" tooltip="A.F.C. Bournemouth" display="https://simple.wikipedia.org/wiki/A.F.C._Bournemouth" xr:uid="{F6147522-D1E4-4700-A4C2-B79C4154637A}"/>
    <hyperlink ref="B5" r:id="rId4" tooltip="Brighton &amp; Hove Albion F.C." display="https://simple.wikipedia.org/wiki/Brighton_%26_Hove_Albion_F.C." xr:uid="{F0E992BD-A3A7-4226-A781-36C5AD719BC7}"/>
    <hyperlink ref="B6" r:id="rId5" tooltip="Burnley F.C." display="https://simple.wikipedia.org/wiki/Burnley_F.C." xr:uid="{A825AB99-C1DE-4560-B18B-CD1B617BB7A0}"/>
    <hyperlink ref="B7" r:id="rId6" tooltip="Chelsea F.C." display="https://simple.wikipedia.org/wiki/Chelsea_F.C." xr:uid="{FDCA1FEE-CE94-4231-BEC6-CAC06A16D85B}"/>
    <hyperlink ref="B8" r:id="rId7" tooltip="Crystal Palace F.C." display="https://simple.wikipedia.org/wiki/Crystal_Palace_F.C." xr:uid="{666F9F10-E91B-4460-A158-9355FF1C1678}"/>
    <hyperlink ref="B9" r:id="rId8" tooltip="Everton F.C." display="https://simple.wikipedia.org/wiki/Everton_F.C." xr:uid="{8678596C-2241-4C33-BBF6-E8505A82F459}"/>
    <hyperlink ref="B10" r:id="rId9" tooltip="Leicester City F.C." display="https://simple.wikipedia.org/wiki/Leicester_City_F.C." xr:uid="{27C3B28E-EB88-4B56-9DFD-F9F1240774AE}"/>
    <hyperlink ref="B11" r:id="rId10" tooltip="Liverpool F.C." display="https://simple.wikipedia.org/wiki/Liverpool_F.C." xr:uid="{E7B8F6F9-CE59-4AB7-8F48-A62C8D0241C1}"/>
    <hyperlink ref="B12" r:id="rId11" tooltip="Manchester City F.C." display="https://simple.wikipedia.org/wiki/Manchester_City_F.C." xr:uid="{D30AA033-A172-4E81-B565-A799E9D4ECA8}"/>
    <hyperlink ref="B13" r:id="rId12" tooltip="Manchester United F.C." display="https://simple.wikipedia.org/wiki/Manchester_United_F.C." xr:uid="{D68609D4-5EEB-4E0C-A900-C497DDB9F2AE}"/>
    <hyperlink ref="B14" r:id="rId13" tooltip="Newcastle United F.C." display="https://simple.wikipedia.org/wiki/Newcastle_United_F.C." xr:uid="{25F526F7-83D7-4801-B537-291C5F591D63}"/>
    <hyperlink ref="B15" r:id="rId14" tooltip="Norwich City F.C." display="https://simple.wikipedia.org/wiki/Norwich_City_F.C." xr:uid="{4F1FDFA1-68EF-45FB-82A0-69FCEE6BD453}"/>
    <hyperlink ref="B16" r:id="rId15" tooltip="Sheffield United F.C." display="https://simple.wikipedia.org/wiki/Sheffield_United_F.C." xr:uid="{65C31AD7-E5CA-44F0-97F6-AC6AA7AFDDEC}"/>
    <hyperlink ref="B17" r:id="rId16" tooltip="Southampton F.C." display="https://simple.wikipedia.org/wiki/Southampton_F.C." xr:uid="{75EB6788-7E68-41D9-8E74-C6D13C7869FE}"/>
    <hyperlink ref="B18" r:id="rId17" tooltip="Tottenham Hotspur F.C." display="https://simple.wikipedia.org/wiki/Tottenham_Hotspur_F.C." xr:uid="{AC1F7229-9657-40EF-B82B-2BB97B7F789D}"/>
    <hyperlink ref="B19" r:id="rId18" tooltip="Watford F.C." display="https://simple.wikipedia.org/wiki/Watford_F.C." xr:uid="{84CEE0FB-5E60-40BA-ABF1-8260890EB0D9}"/>
    <hyperlink ref="B20" r:id="rId19" tooltip="West Ham United F.C." display="https://simple.wikipedia.org/wiki/West_Ham_United_F.C." xr:uid="{AA3A3E9D-6C79-4795-A88B-E08CA67A372C}"/>
    <hyperlink ref="B21" r:id="rId20" tooltip="Wolverhampton Wanderers F.C." display="https://simple.wikipedia.org/wiki/Wolverhampton_Wanderers_F.C." xr:uid="{976AFD2A-4934-4F43-8764-EB5B419E205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BCAB7-DB4B-4027-9407-372900FDB4EB}">
  <dimension ref="A1:C21"/>
  <sheetViews>
    <sheetView workbookViewId="0">
      <selection activeCell="B11" sqref="B11"/>
    </sheetView>
  </sheetViews>
  <sheetFormatPr defaultRowHeight="15" x14ac:dyDescent="0.25"/>
  <cols>
    <col min="1" max="1" width="15.42578125" bestFit="1" customWidth="1"/>
    <col min="2" max="2" width="15.85546875" bestFit="1" customWidth="1"/>
    <col min="3" max="3" width="19" bestFit="1" customWidth="1"/>
  </cols>
  <sheetData>
    <row r="1" spans="1:3" x14ac:dyDescent="0.25">
      <c r="A1" t="s">
        <v>0</v>
      </c>
      <c r="B1" t="s">
        <v>33</v>
      </c>
      <c r="C1" t="s">
        <v>1</v>
      </c>
    </row>
    <row r="2" spans="1:3" x14ac:dyDescent="0.25">
      <c r="A2">
        <v>1</v>
      </c>
      <c r="B2" t="s">
        <v>2</v>
      </c>
      <c r="C2">
        <v>4</v>
      </c>
    </row>
    <row r="3" spans="1:3" x14ac:dyDescent="0.25">
      <c r="A3">
        <v>2</v>
      </c>
      <c r="B3" t="s">
        <v>30</v>
      </c>
      <c r="C3">
        <v>2</v>
      </c>
    </row>
    <row r="4" spans="1:3" x14ac:dyDescent="0.25">
      <c r="A4">
        <v>3</v>
      </c>
      <c r="B4" t="s">
        <v>34</v>
      </c>
      <c r="C4">
        <v>2</v>
      </c>
    </row>
    <row r="5" spans="1:3" x14ac:dyDescent="0.25">
      <c r="A5">
        <v>4</v>
      </c>
      <c r="B5" t="s">
        <v>5</v>
      </c>
      <c r="C5">
        <v>3</v>
      </c>
    </row>
    <row r="6" spans="1:3" x14ac:dyDescent="0.25">
      <c r="A6">
        <v>5</v>
      </c>
      <c r="B6" t="s">
        <v>24</v>
      </c>
      <c r="C6">
        <v>4</v>
      </c>
    </row>
    <row r="7" spans="1:3" x14ac:dyDescent="0.25">
      <c r="A7">
        <v>6</v>
      </c>
      <c r="B7" t="s">
        <v>7</v>
      </c>
      <c r="C7">
        <v>3</v>
      </c>
    </row>
    <row r="8" spans="1:3" x14ac:dyDescent="0.25">
      <c r="A8">
        <v>7</v>
      </c>
      <c r="B8" t="s">
        <v>8</v>
      </c>
      <c r="C8">
        <v>3</v>
      </c>
    </row>
    <row r="9" spans="1:3" x14ac:dyDescent="0.25">
      <c r="A9">
        <v>8</v>
      </c>
      <c r="B9" t="s">
        <v>28</v>
      </c>
      <c r="C9">
        <v>2</v>
      </c>
    </row>
    <row r="10" spans="1:3" x14ac:dyDescent="0.25">
      <c r="A10">
        <v>9</v>
      </c>
      <c r="B10" t="s">
        <v>35</v>
      </c>
      <c r="C10">
        <v>4</v>
      </c>
    </row>
    <row r="11" spans="1:3" x14ac:dyDescent="0.25">
      <c r="A11">
        <v>10</v>
      </c>
      <c r="B11" t="s">
        <v>36</v>
      </c>
      <c r="C11">
        <v>2</v>
      </c>
    </row>
    <row r="12" spans="1:3" x14ac:dyDescent="0.25">
      <c r="A12">
        <v>11</v>
      </c>
      <c r="B12" t="s">
        <v>11</v>
      </c>
      <c r="C12">
        <v>5</v>
      </c>
    </row>
    <row r="13" spans="1:3" x14ac:dyDescent="0.25">
      <c r="A13">
        <v>12</v>
      </c>
      <c r="B13" t="s">
        <v>37</v>
      </c>
      <c r="C13">
        <v>5</v>
      </c>
    </row>
    <row r="14" spans="1:3" x14ac:dyDescent="0.25">
      <c r="A14">
        <v>13</v>
      </c>
      <c r="B14" t="s">
        <v>38</v>
      </c>
      <c r="C14">
        <v>4</v>
      </c>
    </row>
    <row r="15" spans="1:3" x14ac:dyDescent="0.25">
      <c r="A15">
        <v>14</v>
      </c>
      <c r="B15" t="s">
        <v>39</v>
      </c>
      <c r="C15">
        <v>3</v>
      </c>
    </row>
    <row r="16" spans="1:3" x14ac:dyDescent="0.25">
      <c r="A16">
        <v>15</v>
      </c>
      <c r="B16" t="s">
        <v>40</v>
      </c>
      <c r="C16">
        <v>3</v>
      </c>
    </row>
    <row r="17" spans="1:3" x14ac:dyDescent="0.25">
      <c r="A17">
        <v>16</v>
      </c>
      <c r="B17" t="s">
        <v>14</v>
      </c>
      <c r="C17">
        <v>3</v>
      </c>
    </row>
    <row r="18" spans="1:3" x14ac:dyDescent="0.25">
      <c r="A18">
        <v>17</v>
      </c>
      <c r="B18" t="s">
        <v>41</v>
      </c>
      <c r="C18">
        <v>4</v>
      </c>
    </row>
    <row r="19" spans="1:3" x14ac:dyDescent="0.25">
      <c r="A19">
        <v>18</v>
      </c>
      <c r="B19" t="s">
        <v>42</v>
      </c>
      <c r="C19">
        <v>2</v>
      </c>
    </row>
    <row r="20" spans="1:3" x14ac:dyDescent="0.25">
      <c r="A20">
        <v>19</v>
      </c>
      <c r="B20" t="s">
        <v>43</v>
      </c>
      <c r="C20">
        <v>3</v>
      </c>
    </row>
    <row r="21" spans="1:3" x14ac:dyDescent="0.25">
      <c r="A21">
        <v>20</v>
      </c>
      <c r="B21" t="s">
        <v>44</v>
      </c>
      <c r="C2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3C40-1960-43A5-89B6-CA39CADD21B7}">
  <dimension ref="A1:I64"/>
  <sheetViews>
    <sheetView topLeftCell="A31" workbookViewId="0">
      <selection activeCell="H45" sqref="H45:H64"/>
    </sheetView>
  </sheetViews>
  <sheetFormatPr defaultRowHeight="15" x14ac:dyDescent="0.25"/>
  <cols>
    <col min="1" max="1" width="13.28515625" customWidth="1"/>
    <col min="2" max="2" width="13.28515625" bestFit="1" customWidth="1"/>
    <col min="3" max="9" width="8.140625" bestFit="1" customWidth="1"/>
  </cols>
  <sheetData>
    <row r="1" spans="1:9" x14ac:dyDescent="0.25">
      <c r="A1" t="s">
        <v>69</v>
      </c>
      <c r="B1" t="s">
        <v>48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</row>
    <row r="2" spans="1:9" x14ac:dyDescent="0.25">
      <c r="A2" t="s">
        <v>65</v>
      </c>
      <c r="B2" t="s">
        <v>2</v>
      </c>
      <c r="C2" t="s">
        <v>64</v>
      </c>
      <c r="D2" t="s">
        <v>51</v>
      </c>
      <c r="E2" t="s">
        <v>50</v>
      </c>
      <c r="F2" t="s">
        <v>53</v>
      </c>
      <c r="G2" t="s">
        <v>68</v>
      </c>
      <c r="H2" t="s">
        <v>49</v>
      </c>
      <c r="I2" t="s">
        <v>52</v>
      </c>
    </row>
    <row r="3" spans="1:9" x14ac:dyDescent="0.25">
      <c r="A3" t="s">
        <v>50</v>
      </c>
      <c r="B3" t="s">
        <v>30</v>
      </c>
      <c r="C3" t="s">
        <v>54</v>
      </c>
      <c r="D3" t="s">
        <v>66</v>
      </c>
      <c r="E3" t="s">
        <v>65</v>
      </c>
      <c r="F3" t="s">
        <v>55</v>
      </c>
      <c r="G3" t="s">
        <v>49</v>
      </c>
      <c r="H3" t="s">
        <v>53</v>
      </c>
      <c r="I3" t="s">
        <v>51</v>
      </c>
    </row>
    <row r="4" spans="1:9" x14ac:dyDescent="0.25">
      <c r="A4" t="s">
        <v>55</v>
      </c>
      <c r="B4" t="s">
        <v>34</v>
      </c>
      <c r="C4" t="s">
        <v>59</v>
      </c>
      <c r="D4" t="s">
        <v>58</v>
      </c>
      <c r="E4" t="s">
        <v>52</v>
      </c>
      <c r="F4" t="s">
        <v>50</v>
      </c>
      <c r="G4" t="s">
        <v>61</v>
      </c>
      <c r="H4" t="s">
        <v>57</v>
      </c>
      <c r="I4" t="s">
        <v>49</v>
      </c>
    </row>
    <row r="5" spans="1:9" x14ac:dyDescent="0.25">
      <c r="A5" t="s">
        <v>52</v>
      </c>
      <c r="B5" t="s">
        <v>5</v>
      </c>
      <c r="C5" t="s">
        <v>60</v>
      </c>
      <c r="D5" t="s">
        <v>68</v>
      </c>
      <c r="E5" t="s">
        <v>55</v>
      </c>
      <c r="F5" t="s">
        <v>61</v>
      </c>
      <c r="G5" t="s">
        <v>57</v>
      </c>
      <c r="H5" t="s">
        <v>59</v>
      </c>
      <c r="I5" t="s">
        <v>65</v>
      </c>
    </row>
    <row r="6" spans="1:9" x14ac:dyDescent="0.25">
      <c r="A6" t="s">
        <v>60</v>
      </c>
      <c r="B6" t="s">
        <v>24</v>
      </c>
      <c r="C6" t="s">
        <v>52</v>
      </c>
      <c r="D6" t="s">
        <v>59</v>
      </c>
      <c r="E6" t="s">
        <v>63</v>
      </c>
      <c r="F6" t="s">
        <v>56</v>
      </c>
      <c r="G6" t="s">
        <v>54</v>
      </c>
      <c r="H6" t="s">
        <v>64</v>
      </c>
      <c r="I6" t="s">
        <v>62</v>
      </c>
    </row>
    <row r="7" spans="1:9" x14ac:dyDescent="0.25">
      <c r="A7" t="s">
        <v>61</v>
      </c>
      <c r="B7" t="s">
        <v>7</v>
      </c>
      <c r="C7" t="s">
        <v>51</v>
      </c>
      <c r="D7" t="s">
        <v>56</v>
      </c>
      <c r="E7" t="s">
        <v>53</v>
      </c>
      <c r="F7" t="s">
        <v>52</v>
      </c>
      <c r="G7" t="s">
        <v>55</v>
      </c>
      <c r="H7" t="s">
        <v>67</v>
      </c>
      <c r="I7" t="s">
        <v>59</v>
      </c>
    </row>
    <row r="8" spans="1:9" x14ac:dyDescent="0.25">
      <c r="A8" t="s">
        <v>62</v>
      </c>
      <c r="B8" t="s">
        <v>8</v>
      </c>
      <c r="C8" t="s">
        <v>56</v>
      </c>
      <c r="D8" t="s">
        <v>53</v>
      </c>
      <c r="E8" t="s">
        <v>64</v>
      </c>
      <c r="F8" t="s">
        <v>67</v>
      </c>
      <c r="G8" t="s">
        <v>58</v>
      </c>
      <c r="H8" t="s">
        <v>54</v>
      </c>
      <c r="I8" t="s">
        <v>60</v>
      </c>
    </row>
    <row r="9" spans="1:9" x14ac:dyDescent="0.25">
      <c r="A9" t="s">
        <v>67</v>
      </c>
      <c r="B9" t="s">
        <v>28</v>
      </c>
      <c r="C9" t="s">
        <v>57</v>
      </c>
      <c r="D9" t="s">
        <v>49</v>
      </c>
      <c r="E9" t="s">
        <v>66</v>
      </c>
      <c r="F9" t="s">
        <v>62</v>
      </c>
      <c r="G9" t="s">
        <v>63</v>
      </c>
      <c r="H9" t="s">
        <v>61</v>
      </c>
      <c r="I9" t="s">
        <v>58</v>
      </c>
    </row>
    <row r="10" spans="1:9" x14ac:dyDescent="0.25">
      <c r="A10" t="s">
        <v>53</v>
      </c>
      <c r="B10" t="s">
        <v>36</v>
      </c>
      <c r="C10" t="s">
        <v>49</v>
      </c>
      <c r="D10" t="s">
        <v>62</v>
      </c>
      <c r="E10" t="s">
        <v>61</v>
      </c>
      <c r="F10" t="s">
        <v>65</v>
      </c>
      <c r="G10" t="s">
        <v>51</v>
      </c>
      <c r="H10" t="s">
        <v>50</v>
      </c>
      <c r="I10" t="s">
        <v>66</v>
      </c>
    </row>
    <row r="11" spans="1:9" x14ac:dyDescent="0.25">
      <c r="A11" t="s">
        <v>49</v>
      </c>
      <c r="B11" t="s">
        <v>35</v>
      </c>
      <c r="C11" t="s">
        <v>53</v>
      </c>
      <c r="D11" t="s">
        <v>67</v>
      </c>
      <c r="E11" t="s">
        <v>51</v>
      </c>
      <c r="F11" t="s">
        <v>58</v>
      </c>
      <c r="G11" t="s">
        <v>50</v>
      </c>
      <c r="H11" t="s">
        <v>65</v>
      </c>
      <c r="I11" t="s">
        <v>55</v>
      </c>
    </row>
    <row r="12" spans="1:9" x14ac:dyDescent="0.25">
      <c r="A12" t="s">
        <v>58</v>
      </c>
      <c r="B12" t="s">
        <v>11</v>
      </c>
      <c r="C12" t="s">
        <v>66</v>
      </c>
      <c r="D12" t="s">
        <v>55</v>
      </c>
      <c r="E12" t="s">
        <v>68</v>
      </c>
      <c r="F12" t="s">
        <v>49</v>
      </c>
      <c r="G12" t="s">
        <v>62</v>
      </c>
      <c r="H12" t="s">
        <v>63</v>
      </c>
      <c r="I12" t="s">
        <v>67</v>
      </c>
    </row>
    <row r="13" spans="1:9" x14ac:dyDescent="0.25">
      <c r="A13" t="s">
        <v>68</v>
      </c>
      <c r="B13" t="s">
        <v>37</v>
      </c>
      <c r="C13" t="s">
        <v>63</v>
      </c>
      <c r="D13" t="s">
        <v>52</v>
      </c>
      <c r="E13" t="s">
        <v>58</v>
      </c>
      <c r="F13" t="s">
        <v>59</v>
      </c>
      <c r="G13" t="s">
        <v>65</v>
      </c>
      <c r="H13" t="s">
        <v>66</v>
      </c>
      <c r="I13" t="s">
        <v>64</v>
      </c>
    </row>
    <row r="14" spans="1:9" x14ac:dyDescent="0.25">
      <c r="A14" t="s">
        <v>64</v>
      </c>
      <c r="B14" t="s">
        <v>38</v>
      </c>
      <c r="C14" t="s">
        <v>65</v>
      </c>
      <c r="D14" t="s">
        <v>54</v>
      </c>
      <c r="E14" t="s">
        <v>62</v>
      </c>
      <c r="F14" t="s">
        <v>57</v>
      </c>
      <c r="G14" t="s">
        <v>56</v>
      </c>
      <c r="H14" t="s">
        <v>60</v>
      </c>
      <c r="I14" t="s">
        <v>68</v>
      </c>
    </row>
    <row r="15" spans="1:9" x14ac:dyDescent="0.25">
      <c r="A15" t="s">
        <v>56</v>
      </c>
      <c r="B15" t="s">
        <v>39</v>
      </c>
      <c r="C15" t="s">
        <v>62</v>
      </c>
      <c r="D15" t="s">
        <v>61</v>
      </c>
      <c r="E15" t="s">
        <v>54</v>
      </c>
      <c r="F15" t="s">
        <v>60</v>
      </c>
      <c r="G15" t="s">
        <v>64</v>
      </c>
      <c r="H15" t="s">
        <v>51</v>
      </c>
      <c r="I15" t="s">
        <v>57</v>
      </c>
    </row>
    <row r="16" spans="1:9" x14ac:dyDescent="0.25">
      <c r="A16" t="s">
        <v>63</v>
      </c>
      <c r="B16" t="s">
        <v>40</v>
      </c>
      <c r="C16" t="s">
        <v>68</v>
      </c>
      <c r="D16" t="s">
        <v>57</v>
      </c>
      <c r="E16" t="s">
        <v>60</v>
      </c>
      <c r="F16" t="s">
        <v>66</v>
      </c>
      <c r="G16" t="s">
        <v>67</v>
      </c>
      <c r="H16" t="s">
        <v>58</v>
      </c>
      <c r="I16" t="s">
        <v>54</v>
      </c>
    </row>
    <row r="17" spans="1:9" x14ac:dyDescent="0.25">
      <c r="A17" t="s">
        <v>54</v>
      </c>
      <c r="B17" t="s">
        <v>14</v>
      </c>
      <c r="C17" t="s">
        <v>50</v>
      </c>
      <c r="D17" t="s">
        <v>64</v>
      </c>
      <c r="E17" t="s">
        <v>56</v>
      </c>
      <c r="F17" t="s">
        <v>51</v>
      </c>
      <c r="G17" t="s">
        <v>60</v>
      </c>
      <c r="H17" t="s">
        <v>62</v>
      </c>
      <c r="I17" t="s">
        <v>63</v>
      </c>
    </row>
    <row r="18" spans="1:9" x14ac:dyDescent="0.25">
      <c r="A18" t="s">
        <v>59</v>
      </c>
      <c r="B18" t="s">
        <v>41</v>
      </c>
      <c r="C18" t="s">
        <v>55</v>
      </c>
      <c r="D18" t="s">
        <v>60</v>
      </c>
      <c r="E18" t="s">
        <v>57</v>
      </c>
      <c r="F18" t="s">
        <v>68</v>
      </c>
      <c r="G18" t="s">
        <v>66</v>
      </c>
      <c r="H18" t="s">
        <v>52</v>
      </c>
      <c r="I18" t="s">
        <v>61</v>
      </c>
    </row>
    <row r="19" spans="1:9" x14ac:dyDescent="0.25">
      <c r="A19" t="s">
        <v>57</v>
      </c>
      <c r="B19" t="s">
        <v>42</v>
      </c>
      <c r="C19" t="s">
        <v>67</v>
      </c>
      <c r="D19" t="s">
        <v>63</v>
      </c>
      <c r="E19" t="s">
        <v>59</v>
      </c>
      <c r="F19" t="s">
        <v>64</v>
      </c>
      <c r="G19" t="s">
        <v>52</v>
      </c>
      <c r="H19" t="s">
        <v>55</v>
      </c>
      <c r="I19" t="s">
        <v>56</v>
      </c>
    </row>
    <row r="20" spans="1:9" x14ac:dyDescent="0.25">
      <c r="A20" t="s">
        <v>66</v>
      </c>
      <c r="B20" t="s">
        <v>43</v>
      </c>
      <c r="C20" t="s">
        <v>58</v>
      </c>
      <c r="D20" t="s">
        <v>50</v>
      </c>
      <c r="E20" t="s">
        <v>67</v>
      </c>
      <c r="F20" t="s">
        <v>63</v>
      </c>
      <c r="G20" t="s">
        <v>59</v>
      </c>
      <c r="H20" t="s">
        <v>68</v>
      </c>
      <c r="I20" t="s">
        <v>53</v>
      </c>
    </row>
    <row r="21" spans="1:9" x14ac:dyDescent="0.25">
      <c r="A21" t="s">
        <v>51</v>
      </c>
      <c r="B21" t="s">
        <v>44</v>
      </c>
      <c r="C21" t="s">
        <v>61</v>
      </c>
      <c r="D21" t="s">
        <v>65</v>
      </c>
      <c r="E21" t="s">
        <v>49</v>
      </c>
      <c r="F21" t="s">
        <v>54</v>
      </c>
      <c r="G21" t="s">
        <v>53</v>
      </c>
      <c r="H21" t="s">
        <v>56</v>
      </c>
      <c r="I21" t="s">
        <v>50</v>
      </c>
    </row>
    <row r="24" spans="1:9" x14ac:dyDescent="0.25">
      <c r="A24" t="s">
        <v>2</v>
      </c>
      <c r="B24" t="str">
        <f>VLOOKUP(C2,$A$2:$B$21,2,FALSE)</f>
        <v>Man Utd</v>
      </c>
      <c r="C24" t="str">
        <f t="shared" ref="C24:H24" si="0">VLOOKUP(D2,$A$2:$B$21,2,FALSE)</f>
        <v>Wolves</v>
      </c>
      <c r="D24" t="str">
        <f t="shared" si="0"/>
        <v>Aston Villa</v>
      </c>
      <c r="E24" t="str">
        <f t="shared" si="0"/>
        <v>Leeds</v>
      </c>
      <c r="F24" t="str">
        <f t="shared" si="0"/>
        <v>Man City</v>
      </c>
      <c r="G24" t="str">
        <f t="shared" si="0"/>
        <v>Leicester</v>
      </c>
      <c r="H24" t="str">
        <f t="shared" si="0"/>
        <v>Burnley</v>
      </c>
    </row>
    <row r="25" spans="1:9" x14ac:dyDescent="0.25">
      <c r="A25" t="s">
        <v>30</v>
      </c>
      <c r="B25" t="str">
        <f t="shared" ref="B25:H43" si="1">VLOOKUP(C3,$A$2:$B$21,2,FALSE)</f>
        <v>Southampton</v>
      </c>
      <c r="C25" t="str">
        <f t="shared" si="1"/>
        <v>West Ham</v>
      </c>
      <c r="D25" t="str">
        <f t="shared" si="1"/>
        <v>Arsenal</v>
      </c>
      <c r="E25" t="str">
        <f t="shared" si="1"/>
        <v>Brighton</v>
      </c>
      <c r="F25" t="str">
        <f t="shared" si="1"/>
        <v>Leicester</v>
      </c>
      <c r="G25" t="str">
        <f t="shared" si="1"/>
        <v>Leeds</v>
      </c>
      <c r="H25" t="str">
        <f t="shared" si="1"/>
        <v>Wolves</v>
      </c>
    </row>
    <row r="26" spans="1:9" x14ac:dyDescent="0.25">
      <c r="A26" t="s">
        <v>34</v>
      </c>
      <c r="B26" t="str">
        <f t="shared" si="1"/>
        <v>Spurs</v>
      </c>
      <c r="C26" t="str">
        <f t="shared" si="1"/>
        <v>Liverpool</v>
      </c>
      <c r="D26" t="str">
        <f t="shared" si="1"/>
        <v>Burnley</v>
      </c>
      <c r="E26" t="str">
        <f t="shared" si="1"/>
        <v>Aston Villa</v>
      </c>
      <c r="F26" t="str">
        <f t="shared" si="1"/>
        <v>Crystal Palace</v>
      </c>
      <c r="G26" t="str">
        <f t="shared" si="1"/>
        <v>West Brom</v>
      </c>
      <c r="H26" t="str">
        <f t="shared" si="1"/>
        <v>Leicester</v>
      </c>
    </row>
    <row r="27" spans="1:9" x14ac:dyDescent="0.25">
      <c r="A27" t="s">
        <v>5</v>
      </c>
      <c r="B27" t="str">
        <f t="shared" si="1"/>
        <v>Chelsea</v>
      </c>
      <c r="C27" t="str">
        <f t="shared" si="1"/>
        <v>Man City</v>
      </c>
      <c r="D27" t="str">
        <f t="shared" si="1"/>
        <v>Brighton</v>
      </c>
      <c r="E27" t="str">
        <f t="shared" si="1"/>
        <v>Crystal Palace</v>
      </c>
      <c r="F27" t="str">
        <f t="shared" si="1"/>
        <v>West Brom</v>
      </c>
      <c r="G27" t="str">
        <f t="shared" si="1"/>
        <v>Spurs</v>
      </c>
      <c r="H27" t="str">
        <f t="shared" si="1"/>
        <v>Arsenal</v>
      </c>
    </row>
    <row r="28" spans="1:9" x14ac:dyDescent="0.25">
      <c r="A28" t="s">
        <v>24</v>
      </c>
      <c r="B28" t="str">
        <f t="shared" si="1"/>
        <v>Burnley</v>
      </c>
      <c r="C28" t="str">
        <f t="shared" si="1"/>
        <v>Spurs</v>
      </c>
      <c r="D28" t="str">
        <f t="shared" si="1"/>
        <v>Sheffield Utd</v>
      </c>
      <c r="E28" t="str">
        <f t="shared" si="1"/>
        <v>Newcastle</v>
      </c>
      <c r="F28" t="str">
        <f t="shared" si="1"/>
        <v>Southampton</v>
      </c>
      <c r="G28" t="str">
        <f t="shared" si="1"/>
        <v>Man Utd</v>
      </c>
      <c r="H28" t="str">
        <f t="shared" si="1"/>
        <v>Everton</v>
      </c>
    </row>
    <row r="29" spans="1:9" x14ac:dyDescent="0.25">
      <c r="A29" t="s">
        <v>7</v>
      </c>
      <c r="B29" t="str">
        <f t="shared" si="1"/>
        <v>Wolves</v>
      </c>
      <c r="C29" t="str">
        <f t="shared" si="1"/>
        <v>Newcastle</v>
      </c>
      <c r="D29" t="str">
        <f t="shared" si="1"/>
        <v>Leeds</v>
      </c>
      <c r="E29" t="str">
        <f t="shared" si="1"/>
        <v>Burnley</v>
      </c>
      <c r="F29" t="str">
        <f t="shared" si="1"/>
        <v>Brighton</v>
      </c>
      <c r="G29" t="str">
        <f t="shared" si="1"/>
        <v>Fulham</v>
      </c>
      <c r="H29" t="str">
        <f t="shared" si="1"/>
        <v>Spurs</v>
      </c>
    </row>
    <row r="30" spans="1:9" x14ac:dyDescent="0.25">
      <c r="A30" t="s">
        <v>8</v>
      </c>
      <c r="B30" t="str">
        <f t="shared" si="1"/>
        <v>Newcastle</v>
      </c>
      <c r="C30" t="str">
        <f t="shared" si="1"/>
        <v>Leeds</v>
      </c>
      <c r="D30" t="str">
        <f t="shared" si="1"/>
        <v>Man Utd</v>
      </c>
      <c r="E30" t="str">
        <f t="shared" si="1"/>
        <v>Fulham</v>
      </c>
      <c r="F30" t="str">
        <f t="shared" si="1"/>
        <v>Liverpool</v>
      </c>
      <c r="G30" t="str">
        <f t="shared" si="1"/>
        <v>Southampton</v>
      </c>
      <c r="H30" t="str">
        <f t="shared" si="1"/>
        <v>Chelsea</v>
      </c>
    </row>
    <row r="31" spans="1:9" x14ac:dyDescent="0.25">
      <c r="A31" t="s">
        <v>28</v>
      </c>
      <c r="B31" t="str">
        <f t="shared" si="1"/>
        <v>West Brom</v>
      </c>
      <c r="C31" t="str">
        <f t="shared" si="1"/>
        <v>Leicester</v>
      </c>
      <c r="D31" t="str">
        <f t="shared" si="1"/>
        <v>West Ham</v>
      </c>
      <c r="E31" t="str">
        <f t="shared" si="1"/>
        <v>Everton</v>
      </c>
      <c r="F31" t="str">
        <f t="shared" si="1"/>
        <v>Sheffield Utd</v>
      </c>
      <c r="G31" t="str">
        <f t="shared" si="1"/>
        <v>Crystal Palace</v>
      </c>
      <c r="H31" t="str">
        <f t="shared" si="1"/>
        <v>Liverpool</v>
      </c>
    </row>
    <row r="32" spans="1:9" x14ac:dyDescent="0.25">
      <c r="A32" t="s">
        <v>36</v>
      </c>
      <c r="B32" t="str">
        <f t="shared" si="1"/>
        <v>Leicester</v>
      </c>
      <c r="C32" t="str">
        <f t="shared" si="1"/>
        <v>Everton</v>
      </c>
      <c r="D32" t="str">
        <f t="shared" si="1"/>
        <v>Crystal Palace</v>
      </c>
      <c r="E32" t="str">
        <f t="shared" si="1"/>
        <v>Arsenal</v>
      </c>
      <c r="F32" t="str">
        <f t="shared" si="1"/>
        <v>Wolves</v>
      </c>
      <c r="G32" t="str">
        <f t="shared" si="1"/>
        <v>Aston Villa</v>
      </c>
      <c r="H32" t="str">
        <f t="shared" si="1"/>
        <v>West Ham</v>
      </c>
    </row>
    <row r="33" spans="1:8" x14ac:dyDescent="0.25">
      <c r="A33" t="s">
        <v>35</v>
      </c>
      <c r="B33" t="str">
        <f t="shared" si="1"/>
        <v>Leeds</v>
      </c>
      <c r="C33" t="str">
        <f t="shared" si="1"/>
        <v>Fulham</v>
      </c>
      <c r="D33" t="str">
        <f t="shared" si="1"/>
        <v>Wolves</v>
      </c>
      <c r="E33" t="str">
        <f t="shared" si="1"/>
        <v>Liverpool</v>
      </c>
      <c r="F33" t="str">
        <f t="shared" si="1"/>
        <v>Aston Villa</v>
      </c>
      <c r="G33" t="str">
        <f t="shared" si="1"/>
        <v>Arsenal</v>
      </c>
      <c r="H33" t="str">
        <f t="shared" si="1"/>
        <v>Brighton</v>
      </c>
    </row>
    <row r="34" spans="1:8" x14ac:dyDescent="0.25">
      <c r="A34" t="s">
        <v>11</v>
      </c>
      <c r="B34" t="str">
        <f t="shared" si="1"/>
        <v>West Ham</v>
      </c>
      <c r="C34" t="str">
        <f t="shared" si="1"/>
        <v>Brighton</v>
      </c>
      <c r="D34" t="str">
        <f t="shared" si="1"/>
        <v>Man City</v>
      </c>
      <c r="E34" t="str">
        <f t="shared" si="1"/>
        <v>Leicester</v>
      </c>
      <c r="F34" t="str">
        <f t="shared" si="1"/>
        <v>Everton</v>
      </c>
      <c r="G34" t="str">
        <f t="shared" si="1"/>
        <v>Sheffield Utd</v>
      </c>
      <c r="H34" t="str">
        <f t="shared" si="1"/>
        <v>Fulham</v>
      </c>
    </row>
    <row r="35" spans="1:8" x14ac:dyDescent="0.25">
      <c r="A35" t="s">
        <v>37</v>
      </c>
      <c r="B35" t="str">
        <f t="shared" si="1"/>
        <v>Sheffield Utd</v>
      </c>
      <c r="C35" t="str">
        <f t="shared" si="1"/>
        <v>Burnley</v>
      </c>
      <c r="D35" t="str">
        <f t="shared" si="1"/>
        <v>Liverpool</v>
      </c>
      <c r="E35" t="str">
        <f t="shared" si="1"/>
        <v>Spurs</v>
      </c>
      <c r="F35" t="str">
        <f t="shared" si="1"/>
        <v>Arsenal</v>
      </c>
      <c r="G35" t="str">
        <f t="shared" si="1"/>
        <v>West Ham</v>
      </c>
      <c r="H35" t="str">
        <f t="shared" si="1"/>
        <v>Man Utd</v>
      </c>
    </row>
    <row r="36" spans="1:8" x14ac:dyDescent="0.25">
      <c r="A36" t="s">
        <v>38</v>
      </c>
      <c r="B36" t="str">
        <f t="shared" si="1"/>
        <v>Arsenal</v>
      </c>
      <c r="C36" t="str">
        <f t="shared" si="1"/>
        <v>Southampton</v>
      </c>
      <c r="D36" t="str">
        <f t="shared" si="1"/>
        <v>Everton</v>
      </c>
      <c r="E36" t="str">
        <f t="shared" si="1"/>
        <v>West Brom</v>
      </c>
      <c r="F36" t="str">
        <f t="shared" si="1"/>
        <v>Newcastle</v>
      </c>
      <c r="G36" t="str">
        <f t="shared" si="1"/>
        <v>Chelsea</v>
      </c>
      <c r="H36" t="str">
        <f t="shared" si="1"/>
        <v>Man City</v>
      </c>
    </row>
    <row r="37" spans="1:8" x14ac:dyDescent="0.25">
      <c r="A37" t="s">
        <v>39</v>
      </c>
      <c r="B37" t="str">
        <f t="shared" si="1"/>
        <v>Everton</v>
      </c>
      <c r="C37" t="str">
        <f t="shared" si="1"/>
        <v>Crystal Palace</v>
      </c>
      <c r="D37" t="str">
        <f t="shared" si="1"/>
        <v>Southampton</v>
      </c>
      <c r="E37" t="str">
        <f t="shared" si="1"/>
        <v>Chelsea</v>
      </c>
      <c r="F37" t="str">
        <f t="shared" si="1"/>
        <v>Man Utd</v>
      </c>
      <c r="G37" t="str">
        <f t="shared" si="1"/>
        <v>Wolves</v>
      </c>
      <c r="H37" t="str">
        <f t="shared" si="1"/>
        <v>West Brom</v>
      </c>
    </row>
    <row r="38" spans="1:8" x14ac:dyDescent="0.25">
      <c r="A38" t="s">
        <v>40</v>
      </c>
      <c r="B38" t="str">
        <f t="shared" si="1"/>
        <v>Man City</v>
      </c>
      <c r="C38" t="str">
        <f t="shared" si="1"/>
        <v>West Brom</v>
      </c>
      <c r="D38" t="str">
        <f t="shared" si="1"/>
        <v>Chelsea</v>
      </c>
      <c r="E38" t="str">
        <f t="shared" si="1"/>
        <v>West Ham</v>
      </c>
      <c r="F38" t="str">
        <f t="shared" si="1"/>
        <v>Fulham</v>
      </c>
      <c r="G38" t="str">
        <f t="shared" si="1"/>
        <v>Liverpool</v>
      </c>
      <c r="H38" t="str">
        <f t="shared" si="1"/>
        <v>Southampton</v>
      </c>
    </row>
    <row r="39" spans="1:8" x14ac:dyDescent="0.25">
      <c r="A39" t="s">
        <v>14</v>
      </c>
      <c r="B39" t="str">
        <f t="shared" si="1"/>
        <v>Aston Villa</v>
      </c>
      <c r="C39" t="str">
        <f t="shared" si="1"/>
        <v>Man Utd</v>
      </c>
      <c r="D39" t="str">
        <f t="shared" si="1"/>
        <v>Newcastle</v>
      </c>
      <c r="E39" t="str">
        <f t="shared" si="1"/>
        <v>Wolves</v>
      </c>
      <c r="F39" t="str">
        <f t="shared" si="1"/>
        <v>Chelsea</v>
      </c>
      <c r="G39" t="str">
        <f t="shared" si="1"/>
        <v>Everton</v>
      </c>
      <c r="H39" t="str">
        <f t="shared" si="1"/>
        <v>Sheffield Utd</v>
      </c>
    </row>
    <row r="40" spans="1:8" x14ac:dyDescent="0.25">
      <c r="A40" t="s">
        <v>41</v>
      </c>
      <c r="B40" t="str">
        <f t="shared" si="1"/>
        <v>Brighton</v>
      </c>
      <c r="C40" t="str">
        <f t="shared" si="1"/>
        <v>Chelsea</v>
      </c>
      <c r="D40" t="str">
        <f t="shared" si="1"/>
        <v>West Brom</v>
      </c>
      <c r="E40" t="str">
        <f t="shared" si="1"/>
        <v>Man City</v>
      </c>
      <c r="F40" t="str">
        <f t="shared" si="1"/>
        <v>West Ham</v>
      </c>
      <c r="G40" t="str">
        <f t="shared" si="1"/>
        <v>Burnley</v>
      </c>
      <c r="H40" t="str">
        <f t="shared" si="1"/>
        <v>Crystal Palace</v>
      </c>
    </row>
    <row r="41" spans="1:8" x14ac:dyDescent="0.25">
      <c r="A41" t="s">
        <v>42</v>
      </c>
      <c r="B41" t="str">
        <f t="shared" si="1"/>
        <v>Fulham</v>
      </c>
      <c r="C41" t="str">
        <f t="shared" si="1"/>
        <v>Sheffield Utd</v>
      </c>
      <c r="D41" t="str">
        <f t="shared" si="1"/>
        <v>Spurs</v>
      </c>
      <c r="E41" t="str">
        <f t="shared" si="1"/>
        <v>Man Utd</v>
      </c>
      <c r="F41" t="str">
        <f t="shared" si="1"/>
        <v>Burnley</v>
      </c>
      <c r="G41" t="str">
        <f t="shared" si="1"/>
        <v>Brighton</v>
      </c>
      <c r="H41" t="str">
        <f t="shared" si="1"/>
        <v>Newcastle</v>
      </c>
    </row>
    <row r="42" spans="1:8" x14ac:dyDescent="0.25">
      <c r="A42" t="s">
        <v>43</v>
      </c>
      <c r="B42" t="str">
        <f t="shared" si="1"/>
        <v>Liverpool</v>
      </c>
      <c r="C42" t="str">
        <f t="shared" si="1"/>
        <v>Aston Villa</v>
      </c>
      <c r="D42" t="str">
        <f t="shared" si="1"/>
        <v>Fulham</v>
      </c>
      <c r="E42" t="str">
        <f t="shared" si="1"/>
        <v>Sheffield Utd</v>
      </c>
      <c r="F42" t="str">
        <f t="shared" si="1"/>
        <v>Spurs</v>
      </c>
      <c r="G42" t="str">
        <f t="shared" si="1"/>
        <v>Man City</v>
      </c>
      <c r="H42" t="str">
        <f t="shared" si="1"/>
        <v>Leeds</v>
      </c>
    </row>
    <row r="43" spans="1:8" x14ac:dyDescent="0.25">
      <c r="A43" t="s">
        <v>44</v>
      </c>
      <c r="B43" t="str">
        <f t="shared" si="1"/>
        <v>Crystal Palace</v>
      </c>
      <c r="C43" t="str">
        <f t="shared" si="1"/>
        <v>Arsenal</v>
      </c>
      <c r="D43" t="str">
        <f t="shared" si="1"/>
        <v>Leicester</v>
      </c>
      <c r="E43" t="str">
        <f t="shared" si="1"/>
        <v>Southampton</v>
      </c>
      <c r="F43" t="str">
        <f t="shared" si="1"/>
        <v>Leeds</v>
      </c>
      <c r="G43" t="str">
        <f t="shared" si="1"/>
        <v>Newcastle</v>
      </c>
      <c r="H43" t="str">
        <f t="shared" si="1"/>
        <v>Aston Villa</v>
      </c>
    </row>
    <row r="45" spans="1:8" x14ac:dyDescent="0.25">
      <c r="A45" t="s">
        <v>2</v>
      </c>
      <c r="B45">
        <f>VLOOKUP(B24,'20-21'!$B$2:$C$21,2,FALSE)</f>
        <v>4</v>
      </c>
      <c r="C45">
        <f>VLOOKUP(C24,'20-21'!$B$2:$C$21,2,FALSE)</f>
        <v>3</v>
      </c>
      <c r="D45">
        <f>VLOOKUP(D24,'20-21'!$B$2:$C$21,2,FALSE)</f>
        <v>2</v>
      </c>
      <c r="E45">
        <f>VLOOKUP(E24,'20-21'!$B$2:$C$21,2,FALSE)</f>
        <v>2</v>
      </c>
      <c r="F45">
        <f>VLOOKUP(F24,'20-21'!$B$2:$C$21,2,FALSE)</f>
        <v>5</v>
      </c>
      <c r="G45">
        <f>VLOOKUP(G24,'20-21'!$B$2:$C$21,2,FALSE)</f>
        <v>4</v>
      </c>
      <c r="H45" s="1">
        <f>AVERAGE(B45:G45)</f>
        <v>3.3333333333333335</v>
      </c>
    </row>
    <row r="46" spans="1:8" x14ac:dyDescent="0.25">
      <c r="A46" t="s">
        <v>30</v>
      </c>
      <c r="B46">
        <f>VLOOKUP(B25,'20-21'!$B$2:$C$21,2,FALSE)</f>
        <v>3</v>
      </c>
      <c r="C46">
        <f>VLOOKUP(C25,'20-21'!$B$2:$C$21,2,FALSE)</f>
        <v>3</v>
      </c>
      <c r="D46">
        <f>VLOOKUP(D25,'20-21'!$B$2:$C$21,2,FALSE)</f>
        <v>4</v>
      </c>
      <c r="E46">
        <f>VLOOKUP(E25,'20-21'!$B$2:$C$21,2,FALSE)</f>
        <v>2</v>
      </c>
      <c r="F46">
        <f>VLOOKUP(F25,'20-21'!$B$2:$C$21,2,FALSE)</f>
        <v>4</v>
      </c>
      <c r="G46">
        <f>VLOOKUP(G25,'20-21'!$B$2:$C$21,2,FALSE)</f>
        <v>2</v>
      </c>
      <c r="H46" s="1">
        <f t="shared" ref="H46:H64" si="2">AVERAGE(B46:G46)</f>
        <v>3</v>
      </c>
    </row>
    <row r="47" spans="1:8" x14ac:dyDescent="0.25">
      <c r="A47" t="s">
        <v>34</v>
      </c>
      <c r="B47">
        <f>VLOOKUP(B26,'20-21'!$B$2:$C$21,2,FALSE)</f>
        <v>4</v>
      </c>
      <c r="C47">
        <f>VLOOKUP(C26,'20-21'!$B$2:$C$21,2,FALSE)</f>
        <v>5</v>
      </c>
      <c r="D47">
        <f>VLOOKUP(D26,'20-21'!$B$2:$C$21,2,FALSE)</f>
        <v>3</v>
      </c>
      <c r="E47">
        <f>VLOOKUP(E26,'20-21'!$B$2:$C$21,2,FALSE)</f>
        <v>2</v>
      </c>
      <c r="F47">
        <f>VLOOKUP(F26,'20-21'!$B$2:$C$21,2,FALSE)</f>
        <v>3</v>
      </c>
      <c r="G47">
        <f>VLOOKUP(G26,'20-21'!$B$2:$C$21,2,FALSE)</f>
        <v>2</v>
      </c>
      <c r="H47" s="1">
        <f t="shared" si="2"/>
        <v>3.1666666666666665</v>
      </c>
    </row>
    <row r="48" spans="1:8" x14ac:dyDescent="0.25">
      <c r="A48" t="s">
        <v>5</v>
      </c>
      <c r="B48">
        <f>VLOOKUP(B27,'20-21'!$B$2:$C$21,2,FALSE)</f>
        <v>4</v>
      </c>
      <c r="C48">
        <f>VLOOKUP(C27,'20-21'!$B$2:$C$21,2,FALSE)</f>
        <v>5</v>
      </c>
      <c r="D48">
        <f>VLOOKUP(D27,'20-21'!$B$2:$C$21,2,FALSE)</f>
        <v>2</v>
      </c>
      <c r="E48">
        <f>VLOOKUP(E27,'20-21'!$B$2:$C$21,2,FALSE)</f>
        <v>3</v>
      </c>
      <c r="F48">
        <f>VLOOKUP(F27,'20-21'!$B$2:$C$21,2,FALSE)</f>
        <v>2</v>
      </c>
      <c r="G48">
        <f>VLOOKUP(G27,'20-21'!$B$2:$C$21,2,FALSE)</f>
        <v>4</v>
      </c>
      <c r="H48" s="1">
        <f t="shared" si="2"/>
        <v>3.3333333333333335</v>
      </c>
    </row>
    <row r="49" spans="1:8" x14ac:dyDescent="0.25">
      <c r="A49" t="s">
        <v>24</v>
      </c>
      <c r="B49">
        <f>VLOOKUP(B28,'20-21'!$B$2:$C$21,2,FALSE)</f>
        <v>3</v>
      </c>
      <c r="C49">
        <f>VLOOKUP(C28,'20-21'!$B$2:$C$21,2,FALSE)</f>
        <v>4</v>
      </c>
      <c r="D49">
        <f>VLOOKUP(D28,'20-21'!$B$2:$C$21,2,FALSE)</f>
        <v>3</v>
      </c>
      <c r="E49">
        <f>VLOOKUP(E28,'20-21'!$B$2:$C$21,2,FALSE)</f>
        <v>3</v>
      </c>
      <c r="F49">
        <f>VLOOKUP(F28,'20-21'!$B$2:$C$21,2,FALSE)</f>
        <v>3</v>
      </c>
      <c r="G49">
        <f>VLOOKUP(G28,'20-21'!$B$2:$C$21,2,FALSE)</f>
        <v>4</v>
      </c>
      <c r="H49" s="1">
        <f t="shared" si="2"/>
        <v>3.3333333333333335</v>
      </c>
    </row>
    <row r="50" spans="1:8" x14ac:dyDescent="0.25">
      <c r="A50" t="s">
        <v>7</v>
      </c>
      <c r="B50">
        <f>VLOOKUP(B29,'20-21'!$B$2:$C$21,2,FALSE)</f>
        <v>3</v>
      </c>
      <c r="C50">
        <f>VLOOKUP(C29,'20-21'!$B$2:$C$21,2,FALSE)</f>
        <v>3</v>
      </c>
      <c r="D50">
        <f>VLOOKUP(D29,'20-21'!$B$2:$C$21,2,FALSE)</f>
        <v>2</v>
      </c>
      <c r="E50">
        <f>VLOOKUP(E29,'20-21'!$B$2:$C$21,2,FALSE)</f>
        <v>3</v>
      </c>
      <c r="F50">
        <f>VLOOKUP(F29,'20-21'!$B$2:$C$21,2,FALSE)</f>
        <v>2</v>
      </c>
      <c r="G50">
        <f>VLOOKUP(G29,'20-21'!$B$2:$C$21,2,FALSE)</f>
        <v>2</v>
      </c>
      <c r="H50" s="1">
        <f t="shared" si="2"/>
        <v>2.5</v>
      </c>
    </row>
    <row r="51" spans="1:8" x14ac:dyDescent="0.25">
      <c r="A51" t="s">
        <v>8</v>
      </c>
      <c r="B51">
        <f>VLOOKUP(B30,'20-21'!$B$2:$C$21,2,FALSE)</f>
        <v>3</v>
      </c>
      <c r="C51">
        <f>VLOOKUP(C30,'20-21'!$B$2:$C$21,2,FALSE)</f>
        <v>2</v>
      </c>
      <c r="D51">
        <f>VLOOKUP(D30,'20-21'!$B$2:$C$21,2,FALSE)</f>
        <v>4</v>
      </c>
      <c r="E51">
        <f>VLOOKUP(E30,'20-21'!$B$2:$C$21,2,FALSE)</f>
        <v>2</v>
      </c>
      <c r="F51">
        <f>VLOOKUP(F30,'20-21'!$B$2:$C$21,2,FALSE)</f>
        <v>5</v>
      </c>
      <c r="G51">
        <f>VLOOKUP(G30,'20-21'!$B$2:$C$21,2,FALSE)</f>
        <v>3</v>
      </c>
      <c r="H51" s="1">
        <f t="shared" si="2"/>
        <v>3.1666666666666665</v>
      </c>
    </row>
    <row r="52" spans="1:8" x14ac:dyDescent="0.25">
      <c r="A52" t="s">
        <v>28</v>
      </c>
      <c r="B52">
        <f>VLOOKUP(B31,'20-21'!$B$2:$C$21,2,FALSE)</f>
        <v>2</v>
      </c>
      <c r="C52">
        <f>VLOOKUP(C31,'20-21'!$B$2:$C$21,2,FALSE)</f>
        <v>4</v>
      </c>
      <c r="D52">
        <f>VLOOKUP(D31,'20-21'!$B$2:$C$21,2,FALSE)</f>
        <v>3</v>
      </c>
      <c r="E52">
        <f>VLOOKUP(E31,'20-21'!$B$2:$C$21,2,FALSE)</f>
        <v>3</v>
      </c>
      <c r="F52">
        <f>VLOOKUP(F31,'20-21'!$B$2:$C$21,2,FALSE)</f>
        <v>3</v>
      </c>
      <c r="G52">
        <f>VLOOKUP(G31,'20-21'!$B$2:$C$21,2,FALSE)</f>
        <v>3</v>
      </c>
      <c r="H52" s="1">
        <f t="shared" si="2"/>
        <v>3</v>
      </c>
    </row>
    <row r="53" spans="1:8" x14ac:dyDescent="0.25">
      <c r="A53" t="s">
        <v>36</v>
      </c>
      <c r="B53">
        <f>VLOOKUP(B32,'20-21'!$B$2:$C$21,2,FALSE)</f>
        <v>4</v>
      </c>
      <c r="C53">
        <f>VLOOKUP(C32,'20-21'!$B$2:$C$21,2,FALSE)</f>
        <v>3</v>
      </c>
      <c r="D53">
        <f>VLOOKUP(D32,'20-21'!$B$2:$C$21,2,FALSE)</f>
        <v>3</v>
      </c>
      <c r="E53">
        <f>VLOOKUP(E32,'20-21'!$B$2:$C$21,2,FALSE)</f>
        <v>4</v>
      </c>
      <c r="F53">
        <f>VLOOKUP(F32,'20-21'!$B$2:$C$21,2,FALSE)</f>
        <v>3</v>
      </c>
      <c r="G53">
        <f>VLOOKUP(G32,'20-21'!$B$2:$C$21,2,FALSE)</f>
        <v>2</v>
      </c>
      <c r="H53" s="1">
        <f t="shared" si="2"/>
        <v>3.1666666666666665</v>
      </c>
    </row>
    <row r="54" spans="1:8" x14ac:dyDescent="0.25">
      <c r="A54" t="s">
        <v>35</v>
      </c>
      <c r="B54">
        <f>VLOOKUP(B33,'20-21'!$B$2:$C$21,2,FALSE)</f>
        <v>2</v>
      </c>
      <c r="C54">
        <f>VLOOKUP(C33,'20-21'!$B$2:$C$21,2,FALSE)</f>
        <v>2</v>
      </c>
      <c r="D54">
        <f>VLOOKUP(D33,'20-21'!$B$2:$C$21,2,FALSE)</f>
        <v>3</v>
      </c>
      <c r="E54">
        <f>VLOOKUP(E33,'20-21'!$B$2:$C$21,2,FALSE)</f>
        <v>5</v>
      </c>
      <c r="F54">
        <f>VLOOKUP(F33,'20-21'!$B$2:$C$21,2,FALSE)</f>
        <v>2</v>
      </c>
      <c r="G54">
        <f>VLOOKUP(G33,'20-21'!$B$2:$C$21,2,FALSE)</f>
        <v>4</v>
      </c>
      <c r="H54" s="1">
        <f t="shared" si="2"/>
        <v>3</v>
      </c>
    </row>
    <row r="55" spans="1:8" x14ac:dyDescent="0.25">
      <c r="A55" t="s">
        <v>11</v>
      </c>
      <c r="B55">
        <f>VLOOKUP(B34,'20-21'!$B$2:$C$21,2,FALSE)</f>
        <v>3</v>
      </c>
      <c r="C55">
        <f>VLOOKUP(C34,'20-21'!$B$2:$C$21,2,FALSE)</f>
        <v>2</v>
      </c>
      <c r="D55">
        <f>VLOOKUP(D34,'20-21'!$B$2:$C$21,2,FALSE)</f>
        <v>5</v>
      </c>
      <c r="E55">
        <f>VLOOKUP(E34,'20-21'!$B$2:$C$21,2,FALSE)</f>
        <v>4</v>
      </c>
      <c r="F55">
        <f>VLOOKUP(F34,'20-21'!$B$2:$C$21,2,FALSE)</f>
        <v>3</v>
      </c>
      <c r="G55">
        <f>VLOOKUP(G34,'20-21'!$B$2:$C$21,2,FALSE)</f>
        <v>3</v>
      </c>
      <c r="H55" s="1">
        <f t="shared" si="2"/>
        <v>3.3333333333333335</v>
      </c>
    </row>
    <row r="56" spans="1:8" x14ac:dyDescent="0.25">
      <c r="A56" t="s">
        <v>37</v>
      </c>
      <c r="B56">
        <f>VLOOKUP(B35,'20-21'!$B$2:$C$21,2,FALSE)</f>
        <v>3</v>
      </c>
      <c r="C56">
        <f>VLOOKUP(C35,'20-21'!$B$2:$C$21,2,FALSE)</f>
        <v>3</v>
      </c>
      <c r="D56">
        <f>VLOOKUP(D35,'20-21'!$B$2:$C$21,2,FALSE)</f>
        <v>5</v>
      </c>
      <c r="E56">
        <f>VLOOKUP(E35,'20-21'!$B$2:$C$21,2,FALSE)</f>
        <v>4</v>
      </c>
      <c r="F56">
        <f>VLOOKUP(F35,'20-21'!$B$2:$C$21,2,FALSE)</f>
        <v>4</v>
      </c>
      <c r="G56">
        <f>VLOOKUP(G35,'20-21'!$B$2:$C$21,2,FALSE)</f>
        <v>3</v>
      </c>
      <c r="H56" s="1">
        <f t="shared" si="2"/>
        <v>3.6666666666666665</v>
      </c>
    </row>
    <row r="57" spans="1:8" x14ac:dyDescent="0.25">
      <c r="A57" t="s">
        <v>38</v>
      </c>
      <c r="B57">
        <f>VLOOKUP(B36,'20-21'!$B$2:$C$21,2,FALSE)</f>
        <v>4</v>
      </c>
      <c r="C57">
        <f>VLOOKUP(C36,'20-21'!$B$2:$C$21,2,FALSE)</f>
        <v>3</v>
      </c>
      <c r="D57">
        <f>VLOOKUP(D36,'20-21'!$B$2:$C$21,2,FALSE)</f>
        <v>3</v>
      </c>
      <c r="E57">
        <f>VLOOKUP(E36,'20-21'!$B$2:$C$21,2,FALSE)</f>
        <v>2</v>
      </c>
      <c r="F57">
        <f>VLOOKUP(F36,'20-21'!$B$2:$C$21,2,FALSE)</f>
        <v>3</v>
      </c>
      <c r="G57">
        <f>VLOOKUP(G36,'20-21'!$B$2:$C$21,2,FALSE)</f>
        <v>4</v>
      </c>
      <c r="H57" s="1">
        <f t="shared" si="2"/>
        <v>3.1666666666666665</v>
      </c>
    </row>
    <row r="58" spans="1:8" x14ac:dyDescent="0.25">
      <c r="A58" t="s">
        <v>39</v>
      </c>
      <c r="B58">
        <f>VLOOKUP(B37,'20-21'!$B$2:$C$21,2,FALSE)</f>
        <v>3</v>
      </c>
      <c r="C58">
        <f>VLOOKUP(C37,'20-21'!$B$2:$C$21,2,FALSE)</f>
        <v>3</v>
      </c>
      <c r="D58">
        <f>VLOOKUP(D37,'20-21'!$B$2:$C$21,2,FALSE)</f>
        <v>3</v>
      </c>
      <c r="E58">
        <f>VLOOKUP(E37,'20-21'!$B$2:$C$21,2,FALSE)</f>
        <v>4</v>
      </c>
      <c r="F58">
        <f>VLOOKUP(F37,'20-21'!$B$2:$C$21,2,FALSE)</f>
        <v>4</v>
      </c>
      <c r="G58">
        <f>VLOOKUP(G37,'20-21'!$B$2:$C$21,2,FALSE)</f>
        <v>3</v>
      </c>
      <c r="H58" s="1">
        <f t="shared" si="2"/>
        <v>3.3333333333333335</v>
      </c>
    </row>
    <row r="59" spans="1:8" x14ac:dyDescent="0.25">
      <c r="A59" t="s">
        <v>40</v>
      </c>
      <c r="B59">
        <f>VLOOKUP(B38,'20-21'!$B$2:$C$21,2,FALSE)</f>
        <v>5</v>
      </c>
      <c r="C59">
        <f>VLOOKUP(C38,'20-21'!$B$2:$C$21,2,FALSE)</f>
        <v>2</v>
      </c>
      <c r="D59">
        <f>VLOOKUP(D38,'20-21'!$B$2:$C$21,2,FALSE)</f>
        <v>4</v>
      </c>
      <c r="E59">
        <f>VLOOKUP(E38,'20-21'!$B$2:$C$21,2,FALSE)</f>
        <v>3</v>
      </c>
      <c r="F59">
        <f>VLOOKUP(F38,'20-21'!$B$2:$C$21,2,FALSE)</f>
        <v>2</v>
      </c>
      <c r="G59">
        <f>VLOOKUP(G38,'20-21'!$B$2:$C$21,2,FALSE)</f>
        <v>5</v>
      </c>
      <c r="H59" s="1">
        <f t="shared" si="2"/>
        <v>3.5</v>
      </c>
    </row>
    <row r="60" spans="1:8" x14ac:dyDescent="0.25">
      <c r="A60" t="s">
        <v>14</v>
      </c>
      <c r="B60">
        <f>VLOOKUP(B39,'20-21'!$B$2:$C$21,2,FALSE)</f>
        <v>2</v>
      </c>
      <c r="C60">
        <f>VLOOKUP(C39,'20-21'!$B$2:$C$21,2,FALSE)</f>
        <v>4</v>
      </c>
      <c r="D60">
        <f>VLOOKUP(D39,'20-21'!$B$2:$C$21,2,FALSE)</f>
        <v>3</v>
      </c>
      <c r="E60">
        <f>VLOOKUP(E39,'20-21'!$B$2:$C$21,2,FALSE)</f>
        <v>3</v>
      </c>
      <c r="F60">
        <f>VLOOKUP(F39,'20-21'!$B$2:$C$21,2,FALSE)</f>
        <v>4</v>
      </c>
      <c r="G60">
        <f>VLOOKUP(G39,'20-21'!$B$2:$C$21,2,FALSE)</f>
        <v>3</v>
      </c>
      <c r="H60" s="1">
        <f t="shared" si="2"/>
        <v>3.1666666666666665</v>
      </c>
    </row>
    <row r="61" spans="1:8" x14ac:dyDescent="0.25">
      <c r="A61" t="s">
        <v>41</v>
      </c>
      <c r="B61">
        <f>VLOOKUP(B40,'20-21'!$B$2:$C$21,2,FALSE)</f>
        <v>2</v>
      </c>
      <c r="C61">
        <f>VLOOKUP(C40,'20-21'!$B$2:$C$21,2,FALSE)</f>
        <v>4</v>
      </c>
      <c r="D61">
        <f>VLOOKUP(D40,'20-21'!$B$2:$C$21,2,FALSE)</f>
        <v>2</v>
      </c>
      <c r="E61">
        <f>VLOOKUP(E40,'20-21'!$B$2:$C$21,2,FALSE)</f>
        <v>5</v>
      </c>
      <c r="F61">
        <f>VLOOKUP(F40,'20-21'!$B$2:$C$21,2,FALSE)</f>
        <v>3</v>
      </c>
      <c r="G61">
        <f>VLOOKUP(G40,'20-21'!$B$2:$C$21,2,FALSE)</f>
        <v>3</v>
      </c>
      <c r="H61" s="1">
        <f t="shared" si="2"/>
        <v>3.1666666666666665</v>
      </c>
    </row>
    <row r="62" spans="1:8" x14ac:dyDescent="0.25">
      <c r="A62" t="s">
        <v>42</v>
      </c>
      <c r="B62">
        <f>VLOOKUP(B41,'20-21'!$B$2:$C$21,2,FALSE)</f>
        <v>2</v>
      </c>
      <c r="C62">
        <f>VLOOKUP(C41,'20-21'!$B$2:$C$21,2,FALSE)</f>
        <v>3</v>
      </c>
      <c r="D62">
        <f>VLOOKUP(D41,'20-21'!$B$2:$C$21,2,FALSE)</f>
        <v>4</v>
      </c>
      <c r="E62">
        <f>VLOOKUP(E41,'20-21'!$B$2:$C$21,2,FALSE)</f>
        <v>4</v>
      </c>
      <c r="F62">
        <f>VLOOKUP(F41,'20-21'!$B$2:$C$21,2,FALSE)</f>
        <v>3</v>
      </c>
      <c r="G62">
        <f>VLOOKUP(G41,'20-21'!$B$2:$C$21,2,FALSE)</f>
        <v>2</v>
      </c>
      <c r="H62" s="1">
        <f t="shared" si="2"/>
        <v>3</v>
      </c>
    </row>
    <row r="63" spans="1:8" x14ac:dyDescent="0.25">
      <c r="A63" t="s">
        <v>43</v>
      </c>
      <c r="B63">
        <f>VLOOKUP(B42,'20-21'!$B$2:$C$21,2,FALSE)</f>
        <v>5</v>
      </c>
      <c r="C63">
        <f>VLOOKUP(C42,'20-21'!$B$2:$C$21,2,FALSE)</f>
        <v>2</v>
      </c>
      <c r="D63">
        <f>VLOOKUP(D42,'20-21'!$B$2:$C$21,2,FALSE)</f>
        <v>2</v>
      </c>
      <c r="E63">
        <f>VLOOKUP(E42,'20-21'!$B$2:$C$21,2,FALSE)</f>
        <v>3</v>
      </c>
      <c r="F63">
        <f>VLOOKUP(F42,'20-21'!$B$2:$C$21,2,FALSE)</f>
        <v>4</v>
      </c>
      <c r="G63">
        <f>VLOOKUP(G42,'20-21'!$B$2:$C$21,2,FALSE)</f>
        <v>5</v>
      </c>
      <c r="H63" s="1">
        <f t="shared" si="2"/>
        <v>3.5</v>
      </c>
    </row>
    <row r="64" spans="1:8" x14ac:dyDescent="0.25">
      <c r="A64" t="s">
        <v>44</v>
      </c>
      <c r="B64">
        <f>VLOOKUP(B43,'20-21'!$B$2:$C$21,2,FALSE)</f>
        <v>3</v>
      </c>
      <c r="C64">
        <f>VLOOKUP(C43,'20-21'!$B$2:$C$21,2,FALSE)</f>
        <v>4</v>
      </c>
      <c r="D64">
        <f>VLOOKUP(D43,'20-21'!$B$2:$C$21,2,FALSE)</f>
        <v>4</v>
      </c>
      <c r="E64">
        <f>VLOOKUP(E43,'20-21'!$B$2:$C$21,2,FALSE)</f>
        <v>3</v>
      </c>
      <c r="F64">
        <f>VLOOKUP(F43,'20-21'!$B$2:$C$21,2,FALSE)</f>
        <v>2</v>
      </c>
      <c r="G64">
        <f>VLOOKUP(G43,'20-21'!$B$2:$C$21,2,FALSE)</f>
        <v>3</v>
      </c>
      <c r="H64" s="1">
        <f t="shared" si="2"/>
        <v>3.1666666666666665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A237-C02C-4A09-8944-CD025A87767D}">
  <dimension ref="A1:C21"/>
  <sheetViews>
    <sheetView tabSelected="1" workbookViewId="0">
      <selection activeCell="G11" sqref="G11"/>
    </sheetView>
  </sheetViews>
  <sheetFormatPr defaultRowHeight="15" x14ac:dyDescent="0.25"/>
  <cols>
    <col min="1" max="1" width="15.85546875" bestFit="1" customWidth="1"/>
    <col min="3" max="3" width="15.42578125" bestFit="1" customWidth="1"/>
  </cols>
  <sheetData>
    <row r="1" spans="1:3" x14ac:dyDescent="0.25">
      <c r="A1" t="s">
        <v>46</v>
      </c>
      <c r="B1" t="s">
        <v>45</v>
      </c>
      <c r="C1" t="s">
        <v>47</v>
      </c>
    </row>
    <row r="2" spans="1:3" x14ac:dyDescent="0.25">
      <c r="A2" t="s">
        <v>2</v>
      </c>
      <c r="B2">
        <v>3.3333333333333335</v>
      </c>
      <c r="C2">
        <v>1</v>
      </c>
    </row>
    <row r="3" spans="1:3" x14ac:dyDescent="0.25">
      <c r="A3" t="s">
        <v>30</v>
      </c>
      <c r="B3">
        <v>3</v>
      </c>
      <c r="C3">
        <v>2</v>
      </c>
    </row>
    <row r="4" spans="1:3" x14ac:dyDescent="0.25">
      <c r="A4" t="s">
        <v>34</v>
      </c>
      <c r="B4">
        <v>3.1666666666666665</v>
      </c>
      <c r="C4">
        <v>3</v>
      </c>
    </row>
    <row r="5" spans="1:3" x14ac:dyDescent="0.25">
      <c r="A5" t="s">
        <v>5</v>
      </c>
      <c r="B5">
        <v>3.3333333333333335</v>
      </c>
      <c r="C5">
        <v>4</v>
      </c>
    </row>
    <row r="6" spans="1:3" x14ac:dyDescent="0.25">
      <c r="A6" t="s">
        <v>24</v>
      </c>
      <c r="B6">
        <v>3.3333333333333335</v>
      </c>
      <c r="C6">
        <v>5</v>
      </c>
    </row>
    <row r="7" spans="1:3" x14ac:dyDescent="0.25">
      <c r="A7" t="s">
        <v>7</v>
      </c>
      <c r="B7">
        <v>2.5</v>
      </c>
      <c r="C7">
        <v>6</v>
      </c>
    </row>
    <row r="8" spans="1:3" x14ac:dyDescent="0.25">
      <c r="A8" t="s">
        <v>8</v>
      </c>
      <c r="B8">
        <v>3.1666666666666665</v>
      </c>
      <c r="C8">
        <v>7</v>
      </c>
    </row>
    <row r="9" spans="1:3" x14ac:dyDescent="0.25">
      <c r="A9" t="s">
        <v>28</v>
      </c>
      <c r="B9">
        <v>3</v>
      </c>
      <c r="C9">
        <v>8</v>
      </c>
    </row>
    <row r="10" spans="1:3" x14ac:dyDescent="0.25">
      <c r="A10" t="s">
        <v>35</v>
      </c>
      <c r="B10">
        <v>3.1666666666666665</v>
      </c>
      <c r="C10">
        <v>9</v>
      </c>
    </row>
    <row r="11" spans="1:3" x14ac:dyDescent="0.25">
      <c r="A11" t="s">
        <v>36</v>
      </c>
      <c r="B11">
        <v>3</v>
      </c>
      <c r="C11">
        <v>10</v>
      </c>
    </row>
    <row r="12" spans="1:3" x14ac:dyDescent="0.25">
      <c r="A12" t="s">
        <v>11</v>
      </c>
      <c r="B12">
        <v>3.3333333333333335</v>
      </c>
      <c r="C12">
        <v>11</v>
      </c>
    </row>
    <row r="13" spans="1:3" x14ac:dyDescent="0.25">
      <c r="A13" t="s">
        <v>37</v>
      </c>
      <c r="B13">
        <v>3.6666666666666665</v>
      </c>
      <c r="C13">
        <v>12</v>
      </c>
    </row>
    <row r="14" spans="1:3" x14ac:dyDescent="0.25">
      <c r="A14" t="s">
        <v>38</v>
      </c>
      <c r="B14">
        <v>3.1666666666666665</v>
      </c>
      <c r="C14">
        <v>13</v>
      </c>
    </row>
    <row r="15" spans="1:3" x14ac:dyDescent="0.25">
      <c r="A15" t="s">
        <v>39</v>
      </c>
      <c r="B15">
        <v>3.3333333333333335</v>
      </c>
      <c r="C15">
        <v>14</v>
      </c>
    </row>
    <row r="16" spans="1:3" x14ac:dyDescent="0.25">
      <c r="A16" t="s">
        <v>40</v>
      </c>
      <c r="B16">
        <v>3.5</v>
      </c>
      <c r="C16">
        <v>15</v>
      </c>
    </row>
    <row r="17" spans="1:3" x14ac:dyDescent="0.25">
      <c r="A17" t="s">
        <v>14</v>
      </c>
      <c r="B17">
        <v>3.1666666666666665</v>
      </c>
      <c r="C17">
        <v>16</v>
      </c>
    </row>
    <row r="18" spans="1:3" x14ac:dyDescent="0.25">
      <c r="A18" t="s">
        <v>41</v>
      </c>
      <c r="B18">
        <v>3.1666666666666665</v>
      </c>
      <c r="C18">
        <v>17</v>
      </c>
    </row>
    <row r="19" spans="1:3" x14ac:dyDescent="0.25">
      <c r="A19" t="s">
        <v>42</v>
      </c>
      <c r="B19">
        <v>3</v>
      </c>
      <c r="C19">
        <v>18</v>
      </c>
    </row>
    <row r="20" spans="1:3" x14ac:dyDescent="0.25">
      <c r="A20" t="s">
        <v>43</v>
      </c>
      <c r="B20">
        <v>3.5</v>
      </c>
      <c r="C20">
        <v>19</v>
      </c>
    </row>
    <row r="21" spans="1:3" x14ac:dyDescent="0.25">
      <c r="A21" t="s">
        <v>44</v>
      </c>
      <c r="B21">
        <v>3.1666666666666665</v>
      </c>
      <c r="C2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16-17</vt:lpstr>
      <vt:lpstr>17-18</vt:lpstr>
      <vt:lpstr>18-19</vt:lpstr>
      <vt:lpstr>19-20</vt:lpstr>
      <vt:lpstr>20-21</vt:lpstr>
      <vt:lpstr>Upcoming 20-21</vt:lpstr>
      <vt:lpstr>Upcoming 6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Price</dc:creator>
  <cp:lastModifiedBy>Thomas Price</cp:lastModifiedBy>
  <dcterms:created xsi:type="dcterms:W3CDTF">2020-09-28T02:37:19Z</dcterms:created>
  <dcterms:modified xsi:type="dcterms:W3CDTF">2021-01-30T02:01:07Z</dcterms:modified>
</cp:coreProperties>
</file>