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TL\Work\Research\Dr. Uyaguari\AG\210621 - AG thesis\Raw\"/>
    </mc:Choice>
  </mc:AlternateContent>
  <xr:revisionPtr revIDLastSave="0" documentId="13_ncr:1_{AB9C3B96-938C-40AB-A465-B42904F0DD4B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Rotavirus" sheetId="1" r:id="rId1"/>
    <sheet name="Rotavirus Copy Number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5" i="1"/>
  <c r="H24" i="1"/>
  <c r="H23" i="1"/>
  <c r="H22" i="1"/>
  <c r="H21" i="1"/>
  <c r="H20" i="1"/>
  <c r="H19" i="1"/>
  <c r="H18" i="1"/>
  <c r="H17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<sst xmlns="http://schemas.openxmlformats.org/spreadsheetml/2006/main" count="104" uniqueCount="20">
  <si>
    <t>Quantity</t>
  </si>
  <si>
    <t>December/February</t>
  </si>
  <si>
    <t xml:space="preserve">Effluents </t>
  </si>
  <si>
    <t xml:space="preserve">ActSlud </t>
  </si>
  <si>
    <t>ActSlud</t>
  </si>
  <si>
    <t xml:space="preserve">Raw Sewage </t>
  </si>
  <si>
    <t>Raw Sewage</t>
  </si>
  <si>
    <t>Effluents</t>
  </si>
  <si>
    <t>SludgeCakeDec2019</t>
  </si>
  <si>
    <t>SludgeCakeFeb2020</t>
  </si>
  <si>
    <t>Rotavirus</t>
  </si>
  <si>
    <t>Gene copies/ng of RNA</t>
  </si>
  <si>
    <t>Sample</t>
  </si>
  <si>
    <t>Time</t>
  </si>
  <si>
    <t>Target</t>
  </si>
  <si>
    <t>Event 3</t>
  </si>
  <si>
    <t>Event 4</t>
  </si>
  <si>
    <t>Activated Sludge</t>
  </si>
  <si>
    <t>Sludge Cake</t>
  </si>
  <si>
    <t>Gene copies per ng of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</si>
</sst>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164" fontId="6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zoomScale="50" zoomScaleNormal="70" workbookViewId="0">
      <selection activeCell="J20" sqref="J20"/>
    </sheetView>
  </sheetViews>
  <sheetFormatPr defaultColWidth="11.19921875" defaultRowHeight="15.6" x14ac:dyDescent="0.3"/>
  <cols>
    <col min="2" max="2" width="20.796875" customWidth="1"/>
    <col min="4" max="4" width="20.5" customWidth="1"/>
    <col min="6" max="6" width="19.5" customWidth="1"/>
    <col min="8" max="8" width="21.296875" customWidth="1"/>
  </cols>
  <sheetData>
    <row r="1" spans="1:8" x14ac:dyDescent="0.3">
      <c r="F1" s="1" t="s">
        <v>1</v>
      </c>
      <c r="G1" s="1" t="s">
        <v>0</v>
      </c>
      <c r="H1" s="1" t="s">
        <v>11</v>
      </c>
    </row>
    <row r="2" spans="1:8" x14ac:dyDescent="0.3">
      <c r="A2" t="s">
        <v>10</v>
      </c>
      <c r="F2" s="1"/>
      <c r="G2" s="2"/>
      <c r="H2" s="1"/>
    </row>
    <row r="3" spans="1:8" x14ac:dyDescent="0.3">
      <c r="F3" s="1"/>
      <c r="G3" s="2"/>
      <c r="H3" s="1"/>
    </row>
    <row r="4" spans="1:8" x14ac:dyDescent="0.3">
      <c r="F4" s="1"/>
      <c r="G4" s="2"/>
      <c r="H4" s="1"/>
    </row>
    <row r="5" spans="1:8" x14ac:dyDescent="0.3">
      <c r="C5" s="3"/>
      <c r="F5" s="1" t="s">
        <v>2</v>
      </c>
      <c r="G5" s="2">
        <v>8.3722600936889648</v>
      </c>
      <c r="H5" s="1">
        <f>(G5/2)/(6.54)</f>
        <v>0.64008104691811663</v>
      </c>
    </row>
    <row r="6" spans="1:8" x14ac:dyDescent="0.3">
      <c r="C6" s="3"/>
      <c r="F6" s="1" t="s">
        <v>2</v>
      </c>
      <c r="G6" s="2">
        <v>7.0184240341186523</v>
      </c>
      <c r="H6" s="1">
        <f t="shared" ref="H6" si="0">(G6/2)/(6.54)</f>
        <v>0.53657676101824558</v>
      </c>
    </row>
    <row r="7" spans="1:8" x14ac:dyDescent="0.3">
      <c r="C7" s="3"/>
      <c r="F7" s="1" t="s">
        <v>2</v>
      </c>
      <c r="G7" s="2">
        <v>9.0288705825805664</v>
      </c>
      <c r="H7" s="1">
        <f>(G7/2)/(6.54)</f>
        <v>0.69028062557955405</v>
      </c>
    </row>
    <row r="8" spans="1:8" x14ac:dyDescent="0.3">
      <c r="C8" s="3"/>
      <c r="F8" s="1" t="s">
        <v>3</v>
      </c>
      <c r="G8" s="2">
        <v>3.9673736095428467</v>
      </c>
      <c r="H8" s="1">
        <f>(G8/2)/(2.54)</f>
        <v>0.7809790569966234</v>
      </c>
    </row>
    <row r="9" spans="1:8" x14ac:dyDescent="0.3">
      <c r="C9" s="3"/>
      <c r="F9" s="1" t="s">
        <v>4</v>
      </c>
      <c r="G9" s="2">
        <v>3.1385478973388672</v>
      </c>
      <c r="H9" s="1">
        <f t="shared" ref="H9:H10" si="1">(G9/2)/(2.54)</f>
        <v>0.61782438923993444</v>
      </c>
    </row>
    <row r="10" spans="1:8" x14ac:dyDescent="0.3">
      <c r="C10" s="3"/>
      <c r="F10" s="1" t="s">
        <v>3</v>
      </c>
      <c r="G10" s="2">
        <v>3.414158821105957</v>
      </c>
      <c r="H10" s="1">
        <f t="shared" si="1"/>
        <v>0.67207850809172387</v>
      </c>
    </row>
    <row r="11" spans="1:8" x14ac:dyDescent="0.3">
      <c r="C11" s="3"/>
      <c r="F11" s="1" t="s">
        <v>5</v>
      </c>
      <c r="G11" s="2">
        <v>5.6882109642028809</v>
      </c>
      <c r="H11" s="1">
        <f>(G11/2)/(7.58)</f>
        <v>0.37521180502657525</v>
      </c>
    </row>
    <row r="12" spans="1:8" x14ac:dyDescent="0.3">
      <c r="C12" s="3"/>
      <c r="F12" s="1" t="s">
        <v>5</v>
      </c>
      <c r="G12" s="2">
        <v>6.5204968452453613</v>
      </c>
      <c r="H12" s="1">
        <f t="shared" ref="H12:H13" si="2">(G12/2)/(7.58)</f>
        <v>0.43011192910589452</v>
      </c>
    </row>
    <row r="13" spans="1:8" x14ac:dyDescent="0.3">
      <c r="C13" s="3"/>
      <c r="F13" s="1" t="s">
        <v>6</v>
      </c>
      <c r="G13" s="2">
        <v>5.8708586692810059</v>
      </c>
      <c r="H13" s="1">
        <f t="shared" si="2"/>
        <v>0.38725980668080512</v>
      </c>
    </row>
    <row r="14" spans="1:8" x14ac:dyDescent="0.3">
      <c r="C14" s="4"/>
      <c r="F14" s="1"/>
      <c r="G14" s="2"/>
      <c r="H14" s="1"/>
    </row>
    <row r="15" spans="1:8" x14ac:dyDescent="0.3">
      <c r="C15" s="4"/>
      <c r="F15" s="1"/>
      <c r="G15" s="2"/>
      <c r="H15" s="1"/>
    </row>
    <row r="16" spans="1:8" x14ac:dyDescent="0.3">
      <c r="C16" s="4"/>
      <c r="F16" s="1"/>
      <c r="G16" s="2"/>
      <c r="H16" s="1"/>
    </row>
    <row r="17" spans="3:8" x14ac:dyDescent="0.3">
      <c r="C17" s="3"/>
      <c r="F17" s="1" t="s">
        <v>7</v>
      </c>
      <c r="G17" s="5">
        <v>23.327320098876953</v>
      </c>
      <c r="H17" s="1">
        <f>(G17/2)/(3.74)</f>
        <v>3.1186256816680418</v>
      </c>
    </row>
    <row r="18" spans="3:8" x14ac:dyDescent="0.3">
      <c r="C18" s="3"/>
      <c r="F18" s="1" t="s">
        <v>2</v>
      </c>
      <c r="G18" s="5">
        <v>19.322860717773438</v>
      </c>
      <c r="H18" s="1">
        <f t="shared" ref="H18:H19" si="3">(G18/2)/(3.74)</f>
        <v>2.5832701494349513</v>
      </c>
    </row>
    <row r="19" spans="3:8" x14ac:dyDescent="0.3">
      <c r="C19" s="3"/>
      <c r="F19" s="1" t="s">
        <v>2</v>
      </c>
      <c r="G19" s="5">
        <v>19.776689529418945</v>
      </c>
      <c r="H19" s="1">
        <f t="shared" si="3"/>
        <v>2.6439424504570783</v>
      </c>
    </row>
    <row r="20" spans="3:8" x14ac:dyDescent="0.3">
      <c r="C20" s="3"/>
      <c r="F20" s="1" t="s">
        <v>3</v>
      </c>
      <c r="G20" s="2">
        <v>3.1974515914916992</v>
      </c>
      <c r="H20" s="1">
        <f>(G20/2)/(3.82)</f>
        <v>0.41851460621619102</v>
      </c>
    </row>
    <row r="21" spans="3:8" x14ac:dyDescent="0.3">
      <c r="C21" s="3"/>
      <c r="F21" s="1" t="s">
        <v>3</v>
      </c>
      <c r="G21" s="2">
        <v>3.2424075603485107</v>
      </c>
      <c r="H21" s="1">
        <f t="shared" ref="H21:H22" si="4">(G21/2)/(3.82)</f>
        <v>0.42439889533357472</v>
      </c>
    </row>
    <row r="22" spans="3:8" x14ac:dyDescent="0.3">
      <c r="C22" s="3"/>
      <c r="F22" s="1" t="s">
        <v>4</v>
      </c>
      <c r="G22" s="2">
        <v>2.9058880805969238</v>
      </c>
      <c r="H22" s="1">
        <f t="shared" si="4"/>
        <v>0.38035184301006858</v>
      </c>
    </row>
    <row r="23" spans="3:8" x14ac:dyDescent="0.3">
      <c r="C23" s="3"/>
      <c r="F23" s="1" t="s">
        <v>5</v>
      </c>
      <c r="G23" s="2">
        <v>8.2186594009399414</v>
      </c>
      <c r="H23" s="1">
        <f>(G23/2)/(1.28)</f>
        <v>3.2104138284921646</v>
      </c>
    </row>
    <row r="24" spans="3:8" x14ac:dyDescent="0.3">
      <c r="C24" s="3"/>
      <c r="F24" s="1" t="s">
        <v>6</v>
      </c>
      <c r="G24" s="2">
        <v>8.4554414749145508</v>
      </c>
      <c r="H24" s="1">
        <f t="shared" ref="H24:H25" si="5">(G24/2)/(1.28)</f>
        <v>3.3029068261384964</v>
      </c>
    </row>
    <row r="25" spans="3:8" x14ac:dyDescent="0.3">
      <c r="C25" s="3"/>
      <c r="F25" s="1" t="s">
        <v>6</v>
      </c>
      <c r="G25" s="2">
        <v>7.9888396263122559</v>
      </c>
      <c r="H25" s="1">
        <f t="shared" si="5"/>
        <v>3.1206404790282249</v>
      </c>
    </row>
    <row r="26" spans="3:8" x14ac:dyDescent="0.3">
      <c r="F26" s="1"/>
      <c r="G26" s="1"/>
      <c r="H26" s="1"/>
    </row>
    <row r="27" spans="3:8" x14ac:dyDescent="0.3">
      <c r="F27" s="1" t="s">
        <v>8</v>
      </c>
      <c r="G27" s="5">
        <v>23.415407180786133</v>
      </c>
      <c r="H27" s="1">
        <f>(G27/2)/(9.16)</f>
        <v>1.2781335797372344</v>
      </c>
    </row>
    <row r="28" spans="3:8" x14ac:dyDescent="0.3">
      <c r="F28" s="1" t="s">
        <v>8</v>
      </c>
      <c r="G28" s="5">
        <v>21.082395553588867</v>
      </c>
      <c r="H28" s="1">
        <f t="shared" ref="H28:H29" si="6">(G28/2)/(9.16)</f>
        <v>1.1507857834928421</v>
      </c>
    </row>
    <row r="29" spans="3:8" x14ac:dyDescent="0.3">
      <c r="F29" s="1" t="s">
        <v>8</v>
      </c>
      <c r="G29" s="5">
        <v>8.7898340225219727</v>
      </c>
      <c r="H29" s="1">
        <f t="shared" si="6"/>
        <v>0.47979443354377577</v>
      </c>
    </row>
    <row r="30" spans="3:8" x14ac:dyDescent="0.3">
      <c r="F30" s="1" t="s">
        <v>9</v>
      </c>
      <c r="G30" s="5">
        <v>25.807117462158203</v>
      </c>
      <c r="H30" s="1">
        <f>(G30/2)/(9.72)</f>
        <v>1.3275266184237757</v>
      </c>
    </row>
    <row r="31" spans="3:8" x14ac:dyDescent="0.3">
      <c r="F31" s="1" t="s">
        <v>9</v>
      </c>
      <c r="G31" s="5">
        <v>17.91766357421875</v>
      </c>
      <c r="H31" s="1">
        <f t="shared" ref="H31:H32" si="7">(G31/2)/(9.72)</f>
        <v>0.92169051307709615</v>
      </c>
    </row>
    <row r="32" spans="3:8" x14ac:dyDescent="0.3">
      <c r="F32" s="1" t="s">
        <v>9</v>
      </c>
      <c r="G32" s="5">
        <v>20.607715606689453</v>
      </c>
      <c r="H32" s="1">
        <f t="shared" si="7"/>
        <v>1.060067675241227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C2" sqref="C2"/>
    </sheetView>
  </sheetViews>
  <sheetFormatPr defaultColWidth="11.19921875" defaultRowHeight="15.6" x14ac:dyDescent="0.3"/>
  <cols>
    <col min="1" max="1" width="15.296875" customWidth="1"/>
    <col min="3" max="3" width="23.69921875" customWidth="1"/>
    <col min="6" max="6" width="24.796875" customWidth="1"/>
    <col min="8" max="8" width="25.296875" customWidth="1"/>
  </cols>
  <sheetData>
    <row r="1" spans="1:7" x14ac:dyDescent="0.3">
      <c r="A1" t="s">
        <v>12</v>
      </c>
      <c r="B1" t="s">
        <v>13</v>
      </c>
      <c r="C1" t="s">
        <v>19</v>
      </c>
      <c r="D1" t="s">
        <v>14</v>
      </c>
    </row>
    <row r="2" spans="1:7" x14ac:dyDescent="0.3">
      <c r="A2" s="1" t="s">
        <v>6</v>
      </c>
      <c r="B2" s="1" t="s">
        <v>15</v>
      </c>
      <c r="C2" s="1">
        <v>0</v>
      </c>
      <c r="D2" s="1" t="s">
        <v>10</v>
      </c>
      <c r="G2" s="2"/>
    </row>
    <row r="3" spans="1:7" x14ac:dyDescent="0.3">
      <c r="A3" s="1" t="s">
        <v>6</v>
      </c>
      <c r="B3" s="1" t="s">
        <v>15</v>
      </c>
      <c r="C3" s="1">
        <v>0</v>
      </c>
      <c r="D3" s="1" t="s">
        <v>10</v>
      </c>
      <c r="G3" s="2"/>
    </row>
    <row r="4" spans="1:7" x14ac:dyDescent="0.3">
      <c r="A4" s="1" t="s">
        <v>6</v>
      </c>
      <c r="B4" s="1" t="s">
        <v>15</v>
      </c>
      <c r="C4" s="1">
        <v>0</v>
      </c>
      <c r="D4" s="1" t="s">
        <v>10</v>
      </c>
      <c r="G4" s="2"/>
    </row>
    <row r="5" spans="1:7" x14ac:dyDescent="0.3">
      <c r="A5" s="1" t="s">
        <v>6</v>
      </c>
      <c r="B5" s="1" t="s">
        <v>16</v>
      </c>
      <c r="C5" s="1">
        <v>0</v>
      </c>
      <c r="D5" s="1" t="s">
        <v>10</v>
      </c>
      <c r="G5" s="2"/>
    </row>
    <row r="6" spans="1:7" x14ac:dyDescent="0.3">
      <c r="A6" s="1" t="s">
        <v>6</v>
      </c>
      <c r="B6" s="1" t="s">
        <v>16</v>
      </c>
      <c r="C6" s="1">
        <v>0</v>
      </c>
      <c r="D6" s="1" t="s">
        <v>10</v>
      </c>
      <c r="G6" s="2"/>
    </row>
    <row r="7" spans="1:7" x14ac:dyDescent="0.3">
      <c r="A7" s="1" t="s">
        <v>6</v>
      </c>
      <c r="B7" s="1" t="s">
        <v>16</v>
      </c>
      <c r="C7" s="1">
        <v>0</v>
      </c>
      <c r="D7" s="1" t="s">
        <v>10</v>
      </c>
      <c r="G7" s="2"/>
    </row>
    <row r="8" spans="1:7" x14ac:dyDescent="0.3">
      <c r="C8" s="1"/>
      <c r="G8" s="2"/>
    </row>
    <row r="9" spans="1:7" x14ac:dyDescent="0.3">
      <c r="A9" t="s">
        <v>17</v>
      </c>
      <c r="B9" t="s">
        <v>15</v>
      </c>
      <c r="C9">
        <v>0</v>
      </c>
      <c r="D9" t="s">
        <v>10</v>
      </c>
      <c r="G9" s="2"/>
    </row>
    <row r="10" spans="1:7" x14ac:dyDescent="0.3">
      <c r="A10" t="s">
        <v>17</v>
      </c>
      <c r="B10" t="s">
        <v>15</v>
      </c>
      <c r="C10">
        <v>0</v>
      </c>
      <c r="D10" t="s">
        <v>10</v>
      </c>
      <c r="G10" s="2"/>
    </row>
    <row r="11" spans="1:7" x14ac:dyDescent="0.3">
      <c r="A11" t="s">
        <v>17</v>
      </c>
      <c r="B11" t="s">
        <v>15</v>
      </c>
      <c r="C11">
        <v>0</v>
      </c>
      <c r="D11" t="s">
        <v>10</v>
      </c>
      <c r="G11" s="2"/>
    </row>
    <row r="12" spans="1:7" x14ac:dyDescent="0.3">
      <c r="A12" t="s">
        <v>17</v>
      </c>
      <c r="B12" t="s">
        <v>16</v>
      </c>
      <c r="C12">
        <v>0</v>
      </c>
      <c r="D12" t="s">
        <v>10</v>
      </c>
      <c r="G12" s="2"/>
    </row>
    <row r="13" spans="1:7" x14ac:dyDescent="0.3">
      <c r="A13" t="s">
        <v>17</v>
      </c>
      <c r="B13" t="s">
        <v>16</v>
      </c>
      <c r="C13">
        <v>0</v>
      </c>
      <c r="D13" t="s">
        <v>10</v>
      </c>
      <c r="G13" s="2"/>
    </row>
    <row r="14" spans="1:7" x14ac:dyDescent="0.3">
      <c r="A14" t="s">
        <v>17</v>
      </c>
      <c r="B14" t="s">
        <v>16</v>
      </c>
      <c r="C14">
        <v>0</v>
      </c>
      <c r="D14" t="s">
        <v>10</v>
      </c>
      <c r="G14" s="2"/>
    </row>
    <row r="15" spans="1:7" x14ac:dyDescent="0.3">
      <c r="G15" s="2"/>
    </row>
    <row r="16" spans="1:7" x14ac:dyDescent="0.3">
      <c r="A16" t="s">
        <v>7</v>
      </c>
      <c r="B16" t="s">
        <v>15</v>
      </c>
      <c r="C16">
        <v>0</v>
      </c>
      <c r="D16" t="s">
        <v>10</v>
      </c>
      <c r="G16" s="2"/>
    </row>
    <row r="17" spans="1:7" x14ac:dyDescent="0.3">
      <c r="A17" t="s">
        <v>7</v>
      </c>
      <c r="B17" t="s">
        <v>15</v>
      </c>
      <c r="C17">
        <v>0</v>
      </c>
      <c r="D17" t="s">
        <v>10</v>
      </c>
      <c r="G17" s="2"/>
    </row>
    <row r="18" spans="1:7" x14ac:dyDescent="0.3">
      <c r="A18" t="s">
        <v>7</v>
      </c>
      <c r="B18" t="s">
        <v>15</v>
      </c>
      <c r="C18">
        <v>0</v>
      </c>
      <c r="D18" t="s">
        <v>10</v>
      </c>
      <c r="G18" s="2"/>
    </row>
    <row r="19" spans="1:7" x14ac:dyDescent="0.3">
      <c r="A19" t="s">
        <v>7</v>
      </c>
      <c r="B19" t="s">
        <v>16</v>
      </c>
      <c r="C19">
        <v>3.1186256816680418</v>
      </c>
      <c r="D19" t="s">
        <v>10</v>
      </c>
      <c r="G19" s="2"/>
    </row>
    <row r="20" spans="1:7" x14ac:dyDescent="0.3">
      <c r="A20" t="s">
        <v>7</v>
      </c>
      <c r="B20" t="s">
        <v>16</v>
      </c>
      <c r="C20">
        <v>2.5832701494349513</v>
      </c>
      <c r="D20" t="s">
        <v>10</v>
      </c>
      <c r="G20" s="2"/>
    </row>
    <row r="21" spans="1:7" x14ac:dyDescent="0.3">
      <c r="A21" t="s">
        <v>7</v>
      </c>
      <c r="B21" t="s">
        <v>16</v>
      </c>
      <c r="C21">
        <v>2.6439424504570783</v>
      </c>
      <c r="D21" t="s">
        <v>10</v>
      </c>
      <c r="G21" s="2"/>
    </row>
    <row r="22" spans="1:7" x14ac:dyDescent="0.3">
      <c r="A22" t="s">
        <v>18</v>
      </c>
      <c r="B22" s="2" t="s">
        <v>15</v>
      </c>
      <c r="C22">
        <v>1.2781335797372344</v>
      </c>
      <c r="D22" t="s">
        <v>10</v>
      </c>
      <c r="G22" s="2"/>
    </row>
    <row r="23" spans="1:7" x14ac:dyDescent="0.3">
      <c r="A23" t="s">
        <v>18</v>
      </c>
      <c r="B23" s="2" t="s">
        <v>15</v>
      </c>
      <c r="C23">
        <v>1.1507857834928421</v>
      </c>
      <c r="D23" t="s">
        <v>10</v>
      </c>
      <c r="G23" s="2"/>
    </row>
    <row r="24" spans="1:7" x14ac:dyDescent="0.3">
      <c r="A24" t="s">
        <v>18</v>
      </c>
      <c r="B24" s="2" t="s">
        <v>15</v>
      </c>
      <c r="C24">
        <v>0.47979443354377577</v>
      </c>
      <c r="D24" t="s">
        <v>10</v>
      </c>
      <c r="G24" s="2"/>
    </row>
    <row r="25" spans="1:7" x14ac:dyDescent="0.3">
      <c r="A25" t="s">
        <v>18</v>
      </c>
      <c r="B25" s="2" t="s">
        <v>16</v>
      </c>
      <c r="C25">
        <v>1.3275266184237757</v>
      </c>
      <c r="D25" t="s">
        <v>10</v>
      </c>
      <c r="G25" s="2"/>
    </row>
    <row r="26" spans="1:7" x14ac:dyDescent="0.3">
      <c r="A26" t="s">
        <v>18</v>
      </c>
      <c r="B26" s="2" t="s">
        <v>16</v>
      </c>
      <c r="C26">
        <v>0.92169051307709615</v>
      </c>
      <c r="D26" t="s">
        <v>10</v>
      </c>
    </row>
    <row r="27" spans="1:7" x14ac:dyDescent="0.3">
      <c r="A27" t="s">
        <v>18</v>
      </c>
      <c r="B27" s="2" t="s">
        <v>16</v>
      </c>
      <c r="C27">
        <v>1.060067675241227</v>
      </c>
      <c r="D27" t="s">
        <v>10</v>
      </c>
      <c r="G27" s="2"/>
    </row>
    <row r="28" spans="1:7" x14ac:dyDescent="0.3">
      <c r="G28" s="2"/>
    </row>
    <row r="29" spans="1:7" x14ac:dyDescent="0.3">
      <c r="G29" s="2"/>
    </row>
    <row r="30" spans="1:7" x14ac:dyDescent="0.3">
      <c r="G30" s="2"/>
    </row>
    <row r="31" spans="1:7" x14ac:dyDescent="0.3">
      <c r="G31" s="2"/>
    </row>
    <row r="32" spans="1:7" x14ac:dyDescent="0.3">
      <c r="G32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Rotavirus</vt:lpstr>
      <vt:lpstr>Rotavirus Copy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Garcia</dc:creator>
  <cp:lastModifiedBy>Tri</cp:lastModifiedBy>
  <dcterms:created xsi:type="dcterms:W3CDTF">2020-03-13T16:13:19Z</dcterms:created>
  <dcterms:modified xsi:type="dcterms:W3CDTF">2021-07-08T20:29:58Z</dcterms:modified>
</cp:coreProperties>
</file>