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Metadata\"/>
    </mc:Choice>
  </mc:AlternateContent>
  <xr:revisionPtr revIDLastSave="0" documentId="13_ncr:1_{E96AD764-85BF-46FF-AFF8-1186DB251A3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<sst xmlns="http://schemas.openxmlformats.org/spreadsheetml/2006/main" count="219" uniqueCount="111">
  <si>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</si>
  <si>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</si>
  <si>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</si>
  <si>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</si>
  <si>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</si>
  <si>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</si>
  <si>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</si>
  <si>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</si>
  <si>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</si>
  <si>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</si>
  <si>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</si>
  <si>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</si>
  <si>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</si>
  <si>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</si>
  <si>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</si>
  <si>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</si>
  <si>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</si>
  <si>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</si>
  <si>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</si>
  <si>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</si>
  <si>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</si>
  <si>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</si>
  <si>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</si>
  <si>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</si>
  <si>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</si>
  <si>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</si>
  <si>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</si>
  <si>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</si>
  <si>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</si>
  <si>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</si>
  <si>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</si>
  <si>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</si>
  <si>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</si>
  <si>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</si>
  <si>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</si>
  <si>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</si>
  <si>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</si>
  <si>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</si>
  <si>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</si>
  <si>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</si>
  <si>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</si>
  <si>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</si>
  <si>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</si>
  <si>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</si>
  <si>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</si>
  <si>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</si>
  <si>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</si>
  <si>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</si>
  <si>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</si>
  <si>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</si>
  <si>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</si>
  <si>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</si>
  <si>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</si>
  <si>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</si>
  <si>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</si>
  <si>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</si>
  <si>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</si>
  <si>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</si>
  <si>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</si>
  <si>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</si>
  <si>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</si>
  <si>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</si>
  <si>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</si>
  <si>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</si>
  <si>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</si>
  <si>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</si>
  <si>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</si>
  <si>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</si>
  <si>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</si>
  <si>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</si>
  <si>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</si>
  <si>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</si>
  <si>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</si>
  <si>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</si>
  <si>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</si>
  <si>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</si>
  <si>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</si>
  <si>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</si>
  <si>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</si>
  <si>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</si>
  <si>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</si>
  <si>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</si>
  <si>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</si>
  <si>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</si>
  <si>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</si>
  <si>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</si>
  <si>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</si>
  <si>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</si>
  <si>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</si>
  <si>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</si>
  <si>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</si>
  <si>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</si>
  <si>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</si>
  <si>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</si>
  <si>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</si>
  <si>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</si>
  <si>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</si>
  <si>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</si>
  <si>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</si>
  <si>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</si>
  <si>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</si>
  <si>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</si>
  <si>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</si>
  <si>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</si>
  <si>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</si>
  <si>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</si>
  <si>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</si>
  <si>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</si>
  <si>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</si>
  <si>
    <r>
      <t>Grab Temperature (</t>
    </r>
    <r>
      <rPr>
        <b/>
        <sz val="10"/>
        <color rgb="FF000000"/>
        <rFont val="Calibri"/>
        <family val="2"/>
      </rPr>
      <t>°</t>
    </r>
    <r>
      <rPr>
        <b/>
        <sz val="10"/>
        <color rgb="FF000000"/>
        <rFont val="Arial"/>
        <family val="2"/>
      </rPr>
      <t>C)</t>
    </r>
  </si>
  <si>
    <t>Mean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</si>
</sst>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  <fill>
      <patternFill patternType="solid">
        <fgColor rgb="FFC8DC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94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30" xfId="0" applyFont="1" applyBorder="1" applyAlignment="1">
      <alignment horizontal="center" vertical="center"/>
    </xf>
    <xf numFmtId="166" fontId="9" fillId="0" borderId="30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167" fontId="9" fillId="0" borderId="30" xfId="1" applyNumberFormat="1" applyFont="1" applyBorder="1" applyAlignment="1">
      <alignment horizontal="center"/>
    </xf>
    <xf numFmtId="168" fontId="9" fillId="0" borderId="30" xfId="1" applyNumberFormat="1" applyFont="1" applyFill="1" applyBorder="1" applyAlignment="1">
      <alignment horizontal="center"/>
    </xf>
    <xf numFmtId="168" fontId="9" fillId="12" borderId="30" xfId="1" applyNumberFormat="1" applyFont="1" applyFill="1" applyBorder="1" applyAlignment="1">
      <alignment horizontal="center"/>
    </xf>
    <xf numFmtId="0" fontId="18" fillId="13" borderId="30" xfId="1" applyFont="1" applyFill="1" applyBorder="1" applyAlignment="1">
      <alignment horizontal="center" wrapText="1"/>
    </xf>
    <xf numFmtId="0" fontId="16" fillId="13" borderId="30" xfId="1" applyFont="1" applyFill="1" applyBorder="1" applyAlignment="1">
      <alignment horizontal="center" wrapText="1"/>
    </xf>
    <xf numFmtId="0" fontId="22" fillId="0" borderId="30" xfId="0" applyFont="1" applyBorder="1" applyAlignment="1">
      <alignment horizontal="center"/>
    </xf>
    <xf numFmtId="165" fontId="16" fillId="0" borderId="28" xfId="1" applyNumberFormat="1" applyFont="1" applyBorder="1" applyAlignment="1">
      <alignment horizontal="center"/>
    </xf>
    <xf numFmtId="166" fontId="16" fillId="0" borderId="28" xfId="1" applyNumberFormat="1" applyFont="1" applyBorder="1" applyAlignment="1">
      <alignment horizontal="center"/>
    </xf>
    <xf numFmtId="167" fontId="16" fillId="0" borderId="28" xfId="1" applyNumberFormat="1" applyFont="1" applyBorder="1" applyAlignment="1">
      <alignment horizontal="center"/>
    </xf>
    <xf numFmtId="168" fontId="16" fillId="0" borderId="28" xfId="1" applyNumberFormat="1" applyFont="1" applyBorder="1" applyAlignment="1">
      <alignment horizontal="center"/>
    </xf>
    <xf numFmtId="0" fontId="20" fillId="0" borderId="0" xfId="0" applyFont="1"/>
    <xf numFmtId="0" fontId="16" fillId="0" borderId="28" xfId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8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AB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48" t="s">
        <v>0</v>
      </c>
      <c r="C1" s="149"/>
      <c r="D1" s="149"/>
      <c r="E1" s="149"/>
      <c r="F1" s="149"/>
      <c r="G1" s="149"/>
      <c r="H1" s="150"/>
      <c r="I1" s="151" t="s">
        <v>1</v>
      </c>
      <c r="J1" s="152"/>
      <c r="K1" s="152"/>
      <c r="L1" s="152"/>
      <c r="M1" s="152"/>
      <c r="N1" s="153"/>
      <c r="O1" s="154" t="s">
        <v>2</v>
      </c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6"/>
      <c r="AG1" s="157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9"/>
      <c r="BP1" s="145" t="s">
        <v>3</v>
      </c>
      <c r="BQ1" s="145"/>
      <c r="BR1" s="145" t="s">
        <v>4</v>
      </c>
      <c r="BS1" s="145"/>
      <c r="BT1" s="3"/>
      <c r="BU1" s="3"/>
      <c r="BV1" s="3"/>
      <c r="BW1" s="3"/>
    </row>
    <row r="2" spans="1:75" s="5" customFormat="1" ht="19.5" customHeight="1" thickBot="1" x14ac:dyDescent="0.35">
      <c r="A2" s="4"/>
      <c r="B2" s="160" t="s">
        <v>5</v>
      </c>
      <c r="C2" s="161"/>
      <c r="D2" s="162"/>
      <c r="E2" s="163" t="s">
        <v>6</v>
      </c>
      <c r="F2" s="160" t="s">
        <v>7</v>
      </c>
      <c r="G2" s="162"/>
      <c r="H2" s="165" t="s">
        <v>8</v>
      </c>
      <c r="I2" s="167" t="s">
        <v>9</v>
      </c>
      <c r="J2" s="168"/>
      <c r="K2" s="168"/>
      <c r="L2" s="168"/>
      <c r="M2" s="169"/>
      <c r="N2" s="146" t="s">
        <v>10</v>
      </c>
      <c r="O2" s="172" t="s">
        <v>11</v>
      </c>
      <c r="P2" s="173"/>
      <c r="Q2" s="174"/>
      <c r="R2" s="175" t="s">
        <v>12</v>
      </c>
      <c r="S2" s="173"/>
      <c r="T2" s="174"/>
      <c r="U2" s="175" t="s">
        <v>13</v>
      </c>
      <c r="V2" s="173"/>
      <c r="W2" s="174"/>
      <c r="X2" s="175" t="s">
        <v>14</v>
      </c>
      <c r="Y2" s="173"/>
      <c r="Z2" s="173"/>
      <c r="AA2" s="173"/>
      <c r="AB2" s="173"/>
      <c r="AC2" s="176"/>
      <c r="AD2" s="177" t="s">
        <v>15</v>
      </c>
      <c r="AE2" s="178"/>
      <c r="AF2" s="179"/>
      <c r="AG2" s="180" t="s">
        <v>16</v>
      </c>
      <c r="AH2" s="181"/>
      <c r="AI2" s="182"/>
      <c r="AJ2" s="183" t="s">
        <v>17</v>
      </c>
      <c r="AK2" s="181"/>
      <c r="AL2" s="182"/>
      <c r="AM2" s="181" t="s">
        <v>18</v>
      </c>
      <c r="AN2" s="181"/>
      <c r="AO2" s="181"/>
      <c r="AP2" s="183" t="s">
        <v>19</v>
      </c>
      <c r="AQ2" s="181"/>
      <c r="AR2" s="182"/>
      <c r="AS2" s="181" t="s">
        <v>20</v>
      </c>
      <c r="AT2" s="181"/>
      <c r="AU2" s="181"/>
      <c r="AV2" s="189" t="s">
        <v>21</v>
      </c>
      <c r="AW2" s="170" t="s">
        <v>22</v>
      </c>
      <c r="AX2" s="170" t="s">
        <v>23</v>
      </c>
      <c r="AY2" s="191" t="s">
        <v>24</v>
      </c>
      <c r="AZ2" s="184" t="s">
        <v>25</v>
      </c>
      <c r="BA2" s="186" t="s">
        <v>26</v>
      </c>
      <c r="BB2" s="180" t="s">
        <v>27</v>
      </c>
      <c r="BC2" s="181"/>
      <c r="BD2" s="181"/>
      <c r="BE2" s="181"/>
      <c r="BF2" s="188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64"/>
      <c r="F3" s="11" t="s">
        <v>32</v>
      </c>
      <c r="G3" s="12" t="s">
        <v>33</v>
      </c>
      <c r="H3" s="166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47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90"/>
      <c r="AW3" s="171"/>
      <c r="AX3" s="171"/>
      <c r="AY3" s="192"/>
      <c r="AZ3" s="185"/>
      <c r="BA3" s="187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AZ2:AZ3"/>
    <mergeCell ref="BA2:BA3"/>
    <mergeCell ref="BB2:BF2"/>
    <mergeCell ref="AP2:AR2"/>
    <mergeCell ref="AS2:AU2"/>
    <mergeCell ref="AV2:AV3"/>
    <mergeCell ref="AX2:AX3"/>
    <mergeCell ref="AY2:AY3"/>
    <mergeCell ref="X2:AC2"/>
    <mergeCell ref="AD2:AF2"/>
    <mergeCell ref="AG2:AI2"/>
    <mergeCell ref="AJ2:AL2"/>
    <mergeCell ref="AM2:AO2"/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opLeftCell="C1" workbookViewId="0">
      <selection activeCell="F2" sqref="F2:F13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s="143" customFormat="1" x14ac:dyDescent="0.3">
      <c r="A3" s="139">
        <v>43760</v>
      </c>
      <c r="B3" s="140">
        <v>341.29</v>
      </c>
      <c r="C3" s="140">
        <v>525.44000000000005</v>
      </c>
      <c r="D3" s="141">
        <v>1370</v>
      </c>
      <c r="E3" s="141">
        <v>336</v>
      </c>
      <c r="F3" s="141">
        <v>167</v>
      </c>
      <c r="G3" s="141">
        <v>420</v>
      </c>
      <c r="H3" s="141">
        <v>102</v>
      </c>
      <c r="I3" s="140">
        <v>15</v>
      </c>
      <c r="J3" s="142">
        <v>3.3452999999999999</v>
      </c>
      <c r="K3" s="140">
        <v>129.19999999999999</v>
      </c>
      <c r="L3" s="140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s="143" customFormat="1" x14ac:dyDescent="0.3">
      <c r="A6" s="139">
        <v>43797</v>
      </c>
      <c r="B6" s="140">
        <v>158.43</v>
      </c>
      <c r="C6" s="140">
        <v>236.64</v>
      </c>
      <c r="D6" s="141">
        <v>1370</v>
      </c>
      <c r="E6" s="141">
        <v>484</v>
      </c>
      <c r="F6" s="141">
        <v>349</v>
      </c>
      <c r="G6" s="141">
        <v>734</v>
      </c>
      <c r="H6" s="141">
        <v>198</v>
      </c>
      <c r="I6" s="140">
        <v>31.5</v>
      </c>
      <c r="J6" s="142">
        <v>7.9013</v>
      </c>
      <c r="K6" s="140">
        <v>207.5</v>
      </c>
      <c r="L6" s="140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s="143" customFormat="1" x14ac:dyDescent="0.3">
      <c r="A9" s="139">
        <v>43817</v>
      </c>
      <c r="B9" s="140">
        <v>141.29</v>
      </c>
      <c r="C9" s="140">
        <v>232.35</v>
      </c>
      <c r="D9" s="141">
        <v>1340</v>
      </c>
      <c r="E9" s="141">
        <v>510</v>
      </c>
      <c r="F9" s="141">
        <v>363</v>
      </c>
      <c r="G9" s="144"/>
      <c r="H9" s="144"/>
      <c r="I9" s="140">
        <v>37.5</v>
      </c>
      <c r="J9" s="142">
        <v>6.2276999999999996</v>
      </c>
      <c r="K9" s="140">
        <v>223.9</v>
      </c>
      <c r="L9" s="140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s="143" customFormat="1" x14ac:dyDescent="0.3">
      <c r="A12" s="139">
        <v>43867</v>
      </c>
      <c r="B12" s="140">
        <v>135.85</v>
      </c>
      <c r="C12" s="140">
        <v>255.71</v>
      </c>
      <c r="D12" s="141">
        <v>1020</v>
      </c>
      <c r="E12" s="141">
        <v>365</v>
      </c>
      <c r="F12" s="141">
        <v>298</v>
      </c>
      <c r="G12" s="141">
        <v>630</v>
      </c>
      <c r="H12" s="141">
        <v>221</v>
      </c>
      <c r="I12" s="140">
        <v>41.9</v>
      </c>
      <c r="J12" s="142">
        <v>6.6729000000000003</v>
      </c>
      <c r="K12" s="140">
        <v>155.4</v>
      </c>
      <c r="L12" s="140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tabSelected="1" zoomScale="70" zoomScaleNormal="70" workbookViewId="0">
      <pane xSplit="2" topLeftCell="F1" activePane="topRight" state="frozen"/>
      <selection pane="topRight" activeCell="Q11" sqref="Q11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10.33203125" customWidth="1"/>
    <col min="6" max="6" width="15.6640625" customWidth="1"/>
    <col min="7" max="7" width="10.88671875" customWidth="1"/>
    <col min="8" max="12" width="13.33203125" bestFit="1" customWidth="1"/>
    <col min="13" max="13" width="13.33203125" customWidth="1"/>
    <col min="14" max="14" width="13" bestFit="1" customWidth="1"/>
    <col min="15" max="15" width="13.33203125" bestFit="1" customWidth="1"/>
    <col min="16" max="16" width="12.21875" bestFit="1" customWidth="1"/>
    <col min="17" max="17" width="13.33203125" bestFit="1" customWidth="1"/>
    <col min="18" max="18" width="17.77734375" customWidth="1"/>
    <col min="19" max="19" width="22.33203125" customWidth="1"/>
    <col min="20" max="20" width="13.77734375" customWidth="1"/>
    <col min="21" max="21" width="19.6640625" style="112" customWidth="1"/>
    <col min="22" max="22" width="13.77734375" customWidth="1"/>
    <col min="23" max="23" width="21.109375" customWidth="1"/>
    <col min="24" max="24" width="22.77734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93" t="s">
        <v>99</v>
      </c>
      <c r="H1" s="193"/>
      <c r="I1" s="193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95</v>
      </c>
      <c r="V3" s="81" t="s">
        <v>96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s="128" customFormat="1" ht="27" x14ac:dyDescent="0.3">
      <c r="A17" s="136" t="s">
        <v>100</v>
      </c>
      <c r="B17" s="136" t="s">
        <v>101</v>
      </c>
      <c r="C17" s="137" t="s">
        <v>62</v>
      </c>
      <c r="D17" s="137" t="s">
        <v>51</v>
      </c>
      <c r="E17" s="137" t="s">
        <v>102</v>
      </c>
      <c r="F17" s="137" t="s">
        <v>64</v>
      </c>
      <c r="G17" s="137" t="s">
        <v>52</v>
      </c>
      <c r="H17" s="137" t="s">
        <v>65</v>
      </c>
      <c r="I17" s="137" t="s">
        <v>66</v>
      </c>
      <c r="J17" s="137" t="s">
        <v>55</v>
      </c>
      <c r="K17" s="137" t="s">
        <v>54</v>
      </c>
      <c r="L17" s="137" t="s">
        <v>56</v>
      </c>
      <c r="M17" s="137" t="s">
        <v>57</v>
      </c>
      <c r="N17" s="137" t="s">
        <v>58</v>
      </c>
      <c r="O17" s="137" t="s">
        <v>59</v>
      </c>
      <c r="P17" s="137" t="s">
        <v>60</v>
      </c>
      <c r="Q17" s="137" t="s">
        <v>61</v>
      </c>
      <c r="R17" s="137" t="s">
        <v>67</v>
      </c>
      <c r="S17" s="137" t="s">
        <v>109</v>
      </c>
      <c r="T17" s="137" t="s">
        <v>69</v>
      </c>
      <c r="U17" s="137" t="s">
        <v>97</v>
      </c>
      <c r="V17" s="137" t="s">
        <v>98</v>
      </c>
      <c r="W17" s="127" t="s">
        <v>106</v>
      </c>
      <c r="X17" s="137" t="s">
        <v>110</v>
      </c>
    </row>
    <row r="18" spans="1:24" s="94" customFormat="1" x14ac:dyDescent="0.3">
      <c r="A18" s="129">
        <v>1</v>
      </c>
      <c r="B18" s="120">
        <v>43760</v>
      </c>
      <c r="C18" s="130">
        <v>341.37900000000002</v>
      </c>
      <c r="D18" s="130">
        <v>1065</v>
      </c>
      <c r="E18" s="131">
        <v>7.12</v>
      </c>
      <c r="F18" s="132">
        <v>12.234999999999999</v>
      </c>
      <c r="G18" s="132">
        <v>10</v>
      </c>
      <c r="H18" s="132">
        <v>9</v>
      </c>
      <c r="I18" s="132">
        <v>4</v>
      </c>
      <c r="J18" s="133">
        <v>25</v>
      </c>
      <c r="K18" s="132">
        <v>51.5</v>
      </c>
      <c r="L18" s="132">
        <v>5.9050000000000002</v>
      </c>
      <c r="M18" s="132">
        <v>7.49</v>
      </c>
      <c r="N18" s="132">
        <v>1.29</v>
      </c>
      <c r="O18" s="132">
        <v>1.9</v>
      </c>
      <c r="P18" s="132">
        <v>19.8</v>
      </c>
      <c r="Q18" s="132">
        <v>16.899999999999999</v>
      </c>
      <c r="R18" s="130">
        <v>341</v>
      </c>
      <c r="S18" s="130">
        <v>13.4</v>
      </c>
      <c r="T18" s="130">
        <v>56.7</v>
      </c>
      <c r="U18" s="134">
        <f>U5/100</f>
        <v>0.6</v>
      </c>
      <c r="V18" s="131">
        <f>V5/100</f>
        <v>1</v>
      </c>
      <c r="W18" s="129">
        <v>4.5999999999999996</v>
      </c>
      <c r="X18" s="138">
        <f t="shared" ref="X18" si="0">X5+273.15</f>
        <v>275.84999999999997</v>
      </c>
    </row>
    <row r="19" spans="1:24" s="94" customFormat="1" x14ac:dyDescent="0.3">
      <c r="A19" s="129">
        <v>2</v>
      </c>
      <c r="B19" s="120">
        <v>43797</v>
      </c>
      <c r="C19" s="130">
        <v>158.36500000000001</v>
      </c>
      <c r="D19" s="133">
        <v>886</v>
      </c>
      <c r="E19" s="131">
        <v>6.81</v>
      </c>
      <c r="F19" s="130">
        <v>4.24</v>
      </c>
      <c r="G19" s="133">
        <v>6</v>
      </c>
      <c r="H19" s="133">
        <v>13</v>
      </c>
      <c r="I19" s="133">
        <v>5</v>
      </c>
      <c r="J19" s="133">
        <v>51</v>
      </c>
      <c r="K19" s="133">
        <v>66</v>
      </c>
      <c r="L19" s="130">
        <v>26.3</v>
      </c>
      <c r="M19" s="130">
        <v>5.33</v>
      </c>
      <c r="N19" s="131">
        <v>2.62</v>
      </c>
      <c r="O19" s="131">
        <v>3.4331999999999998</v>
      </c>
      <c r="P19" s="130">
        <v>21.2</v>
      </c>
      <c r="Q19" s="130">
        <v>40.700000000000003</v>
      </c>
      <c r="R19" s="130">
        <v>119</v>
      </c>
      <c r="S19" s="130">
        <v>14.1</v>
      </c>
      <c r="T19" s="130">
        <v>52.1</v>
      </c>
      <c r="U19" s="134">
        <f>U8/100</f>
        <v>0.6</v>
      </c>
      <c r="V19" s="131">
        <f>V8/100</f>
        <v>0.2</v>
      </c>
      <c r="W19" s="129">
        <v>0</v>
      </c>
      <c r="X19" s="138">
        <f t="shared" ref="X19" si="1">X8+273.15</f>
        <v>266.54999999999995</v>
      </c>
    </row>
    <row r="20" spans="1:24" s="94" customFormat="1" x14ac:dyDescent="0.3">
      <c r="A20" s="129">
        <v>3</v>
      </c>
      <c r="B20" s="120">
        <v>43817</v>
      </c>
      <c r="C20" s="130">
        <v>141.30600000000001</v>
      </c>
      <c r="D20" s="133">
        <v>818</v>
      </c>
      <c r="E20" s="131">
        <v>6.79</v>
      </c>
      <c r="F20" s="130">
        <v>6.28</v>
      </c>
      <c r="G20" s="133">
        <v>10</v>
      </c>
      <c r="H20" s="133">
        <v>18</v>
      </c>
      <c r="I20" s="133">
        <v>7</v>
      </c>
      <c r="J20" s="133">
        <v>68</v>
      </c>
      <c r="K20" s="133">
        <v>94</v>
      </c>
      <c r="L20" s="130">
        <v>34.299999999999997</v>
      </c>
      <c r="M20" s="130">
        <v>3.28</v>
      </c>
      <c r="N20" s="131">
        <v>1.1599999999999999</v>
      </c>
      <c r="O20" s="131">
        <v>1.6906000000000001</v>
      </c>
      <c r="P20" s="130">
        <v>29.6</v>
      </c>
      <c r="Q20" s="130">
        <v>49.8</v>
      </c>
      <c r="R20" s="130">
        <v>223</v>
      </c>
      <c r="S20" s="130">
        <v>14.1</v>
      </c>
      <c r="T20" s="130">
        <v>45.8</v>
      </c>
      <c r="U20" s="134">
        <f>U11/100</f>
        <v>0.9</v>
      </c>
      <c r="V20" s="131">
        <f>V11/100</f>
        <v>0.4</v>
      </c>
      <c r="W20" s="129">
        <v>0</v>
      </c>
      <c r="X20" s="138">
        <f t="shared" ref="X20" si="2">X11+273.15</f>
        <v>256.14999999999998</v>
      </c>
    </row>
    <row r="21" spans="1:24" s="94" customFormat="1" x14ac:dyDescent="0.3">
      <c r="A21" s="129">
        <v>4</v>
      </c>
      <c r="B21" s="120">
        <v>43867</v>
      </c>
      <c r="C21" s="130">
        <v>135.851</v>
      </c>
      <c r="D21" s="133">
        <v>598</v>
      </c>
      <c r="E21" s="131">
        <v>6.99</v>
      </c>
      <c r="F21" s="130">
        <v>9.24</v>
      </c>
      <c r="G21" s="133">
        <v>18</v>
      </c>
      <c r="H21" s="133">
        <v>26</v>
      </c>
      <c r="I21" s="133">
        <v>7</v>
      </c>
      <c r="J21" s="133">
        <v>63</v>
      </c>
      <c r="K21" s="133">
        <v>89</v>
      </c>
      <c r="L21" s="130">
        <v>34.9</v>
      </c>
      <c r="M21" s="130">
        <v>2.0699999999999998</v>
      </c>
      <c r="N21" s="131">
        <v>1.04</v>
      </c>
      <c r="O21" s="131">
        <v>1.6949000000000001</v>
      </c>
      <c r="P21" s="130">
        <v>34.4</v>
      </c>
      <c r="Q21" s="130">
        <v>50.5</v>
      </c>
      <c r="R21" s="130">
        <v>140</v>
      </c>
      <c r="S21" s="130">
        <v>12.7</v>
      </c>
      <c r="T21" s="130">
        <v>46.9</v>
      </c>
      <c r="U21" s="134">
        <f>U14/100</f>
        <v>10.8</v>
      </c>
      <c r="V21" s="135">
        <f>V14/100</f>
        <v>6.4</v>
      </c>
      <c r="W21" s="129">
        <v>0</v>
      </c>
      <c r="X21" s="138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100</v>
      </c>
      <c r="B24" s="127" t="s">
        <v>101</v>
      </c>
      <c r="C24" s="127" t="s">
        <v>80</v>
      </c>
      <c r="D24" s="127" t="s">
        <v>81</v>
      </c>
      <c r="E24" s="127" t="s">
        <v>102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103</v>
      </c>
      <c r="T24" s="127" t="s">
        <v>104</v>
      </c>
      <c r="U24" s="127" t="s">
        <v>108</v>
      </c>
      <c r="V24" s="127" t="s">
        <v>105</v>
      </c>
      <c r="W24" s="127" t="s">
        <v>106</v>
      </c>
      <c r="X24" s="127" t="s">
        <v>107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2021-07-30T00:54:43Z</dcterms:modified>
</cp:coreProperties>
</file>