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年龄分布及其占比" sheetId="1" r:id="rId1"/>
    <sheet name="不同压力下脱发情况" sheetId="2" r:id="rId2"/>
    <sheet name="哪些因素与脱发有关" sheetId="3" r:id="rId3"/>
    <sheet name="Nutritional-Deficiencies" sheetId="6" r:id="rId4"/>
    <sheet name="Medications-Treatments" sheetId="5" r:id="rId5"/>
    <sheet name="Medica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  <c r="B33" i="3"/>
  <c r="B34" i="3"/>
  <c r="B35" i="3"/>
  <c r="B36" i="3"/>
  <c r="B37" i="3"/>
  <c r="B38" i="3"/>
  <c r="B39" i="3"/>
  <c r="B40" i="3"/>
  <c r="B31" i="3"/>
  <c r="B22" i="3"/>
  <c r="B23" i="3"/>
  <c r="B24" i="3"/>
  <c r="B25" i="3"/>
  <c r="B26" i="3"/>
  <c r="B27" i="3"/>
  <c r="B28" i="3"/>
  <c r="B29" i="3"/>
  <c r="B30" i="3"/>
  <c r="B21" i="3"/>
  <c r="B12" i="3"/>
  <c r="B13" i="3"/>
  <c r="B14" i="3"/>
  <c r="B15" i="3"/>
  <c r="B16" i="3"/>
  <c r="B17" i="3"/>
  <c r="B18" i="3"/>
  <c r="B19" i="3"/>
  <c r="B20" i="3"/>
  <c r="B11" i="3"/>
</calcChain>
</file>

<file path=xl/sharedStrings.xml><?xml version="1.0" encoding="utf-8"?>
<sst xmlns="http://schemas.openxmlformats.org/spreadsheetml/2006/main" count="149" uniqueCount="130">
  <si>
    <t>0~18</t>
  </si>
  <si>
    <t>19~29</t>
  </si>
  <si>
    <t>30~39</t>
  </si>
  <si>
    <t>40以上</t>
  </si>
  <si>
    <t>年龄分组</t>
    <phoneticPr fontId="1" type="noConversion"/>
  </si>
  <si>
    <t>数量</t>
    <phoneticPr fontId="1" type="noConversion"/>
  </si>
  <si>
    <t>脱发数量</t>
    <phoneticPr fontId="1" type="noConversion"/>
  </si>
  <si>
    <t>脱发占比</t>
    <phoneticPr fontId="1" type="noConversion"/>
  </si>
  <si>
    <t>Moderate</t>
  </si>
  <si>
    <t>Low</t>
  </si>
  <si>
    <t>High</t>
  </si>
  <si>
    <t>压力分类</t>
    <phoneticPr fontId="1" type="noConversion"/>
  </si>
  <si>
    <t>总数</t>
    <phoneticPr fontId="1" type="noConversion"/>
  </si>
  <si>
    <t>因素</t>
    <phoneticPr fontId="1" type="noConversion"/>
  </si>
  <si>
    <t>家族秃头史-否</t>
    <phoneticPr fontId="1" type="noConversion"/>
  </si>
  <si>
    <t>家族秃头史-是</t>
    <phoneticPr fontId="1" type="noConversion"/>
  </si>
  <si>
    <t>年龄-0~18</t>
    <phoneticPr fontId="1" type="noConversion"/>
  </si>
  <si>
    <t>年龄-19~29</t>
    <phoneticPr fontId="1" type="noConversion"/>
  </si>
  <si>
    <t>年龄-30~39</t>
    <phoneticPr fontId="1" type="noConversion"/>
  </si>
  <si>
    <t>年龄-40以上</t>
    <phoneticPr fontId="1" type="noConversion"/>
  </si>
  <si>
    <t>压力-中等</t>
    <phoneticPr fontId="1" type="noConversion"/>
  </si>
  <si>
    <t>压力-低</t>
    <phoneticPr fontId="1" type="noConversion"/>
  </si>
  <si>
    <t>压力-高</t>
    <phoneticPr fontId="1" type="noConversion"/>
  </si>
  <si>
    <t>原</t>
    <phoneticPr fontId="1" type="noConversion"/>
  </si>
  <si>
    <t>Alopecia Areata</t>
    <phoneticPr fontId="1" type="noConversion"/>
  </si>
  <si>
    <t>Thyroid Problems</t>
    <phoneticPr fontId="1" type="noConversion"/>
  </si>
  <si>
    <t>Psoriasis</t>
    <phoneticPr fontId="1" type="noConversion"/>
  </si>
  <si>
    <t>Androgenetic Alopecia</t>
    <phoneticPr fontId="1" type="noConversion"/>
  </si>
  <si>
    <t>Seborrheic Dermatitis</t>
    <phoneticPr fontId="1" type="noConversion"/>
  </si>
  <si>
    <t>Eczema</t>
    <phoneticPr fontId="1" type="noConversion"/>
  </si>
  <si>
    <t>Dermatitis</t>
    <phoneticPr fontId="1" type="noConversion"/>
  </si>
  <si>
    <t>Scalp Infection</t>
    <phoneticPr fontId="1" type="noConversion"/>
  </si>
  <si>
    <t>Ringworm</t>
    <phoneticPr fontId="1" type="noConversion"/>
  </si>
  <si>
    <t>Dermatosis</t>
    <phoneticPr fontId="1" type="noConversion"/>
  </si>
  <si>
    <t>Medical</t>
    <phoneticPr fontId="3" type="noConversion"/>
  </si>
  <si>
    <t>id</t>
    <phoneticPr fontId="3" type="noConversion"/>
  </si>
  <si>
    <t>name</t>
    <phoneticPr fontId="3" type="noConversion"/>
  </si>
  <si>
    <t>Alopecia Areata</t>
    <phoneticPr fontId="3" type="noConversion"/>
  </si>
  <si>
    <t>斑秃</t>
    <phoneticPr fontId="3" type="noConversion"/>
  </si>
  <si>
    <t>Androgenetic Alopecia</t>
    <phoneticPr fontId="3" type="noConversion"/>
  </si>
  <si>
    <t xml:space="preserve">雄激素型秃发 </t>
    <phoneticPr fontId="3" type="noConversion"/>
  </si>
  <si>
    <t>Dermatitis</t>
    <phoneticPr fontId="3" type="noConversion"/>
  </si>
  <si>
    <t xml:space="preserve">⽪炎 </t>
    <phoneticPr fontId="3" type="noConversion"/>
  </si>
  <si>
    <t>Dermatosis</t>
    <phoneticPr fontId="3" type="noConversion"/>
  </si>
  <si>
    <t xml:space="preserve">⽪肤病 </t>
    <phoneticPr fontId="3" type="noConversion"/>
  </si>
  <si>
    <t>Eczema</t>
    <phoneticPr fontId="3" type="noConversion"/>
  </si>
  <si>
    <t xml:space="preserve">湿疹 </t>
    <phoneticPr fontId="3" type="noConversion"/>
  </si>
  <si>
    <t>Psoriasis</t>
    <phoneticPr fontId="3" type="noConversion"/>
  </si>
  <si>
    <t xml:space="preserve">银屑病 </t>
    <phoneticPr fontId="3" type="noConversion"/>
  </si>
  <si>
    <t>Ringworm</t>
    <phoneticPr fontId="3" type="noConversion"/>
  </si>
  <si>
    <t xml:space="preserve">癣 </t>
    <phoneticPr fontId="3" type="noConversion"/>
  </si>
  <si>
    <t>Scalp Infection</t>
    <phoneticPr fontId="3" type="noConversion"/>
  </si>
  <si>
    <t xml:space="preserve">头⽪感染 </t>
    <phoneticPr fontId="3" type="noConversion"/>
  </si>
  <si>
    <t>Seborrheic Dermatitis</t>
    <phoneticPr fontId="3" type="noConversion"/>
  </si>
  <si>
    <t xml:space="preserve">⽪脂溢出性⽪炎 </t>
    <phoneticPr fontId="3" type="noConversion"/>
  </si>
  <si>
    <t>Thyroid Problems</t>
    <phoneticPr fontId="3" type="noConversion"/>
  </si>
  <si>
    <t>甲状腺问题</t>
    <phoneticPr fontId="3" type="noConversion"/>
  </si>
  <si>
    <t>No Data</t>
    <phoneticPr fontId="3" type="noConversion"/>
  </si>
  <si>
    <t>未知或没有</t>
    <phoneticPr fontId="3" type="noConversion"/>
  </si>
  <si>
    <t>Treatments</t>
    <phoneticPr fontId="3" type="noConversion"/>
  </si>
  <si>
    <t>Accutane</t>
    <phoneticPr fontId="3" type="noConversion"/>
  </si>
  <si>
    <t xml:space="preserve">治疗痤疮的药物 </t>
  </si>
  <si>
    <t>Antibiotics</t>
    <phoneticPr fontId="3" type="noConversion"/>
  </si>
  <si>
    <t xml:space="preserve">抗⽣素 </t>
  </si>
  <si>
    <t>Antidepressants</t>
    <phoneticPr fontId="3" type="noConversion"/>
  </si>
  <si>
    <t xml:space="preserve">抗抑郁药 </t>
  </si>
  <si>
    <t>Antifungal Cream</t>
    <phoneticPr fontId="3" type="noConversion"/>
  </si>
  <si>
    <t xml:space="preserve">杀菌霜 </t>
  </si>
  <si>
    <t>Blood Pressure Medication</t>
    <phoneticPr fontId="3" type="noConversion"/>
  </si>
  <si>
    <t xml:space="preserve">降⾎压药 </t>
  </si>
  <si>
    <t>Chemotherapy</t>
    <phoneticPr fontId="3" type="noConversion"/>
  </si>
  <si>
    <t xml:space="preserve">化疗 </t>
  </si>
  <si>
    <t>Heart Medication</t>
    <phoneticPr fontId="3" type="noConversion"/>
  </si>
  <si>
    <t xml:space="preserve">⼼脏药物 </t>
  </si>
  <si>
    <t>Immunomodulators</t>
    <phoneticPr fontId="3" type="noConversion"/>
  </si>
  <si>
    <t xml:space="preserve">免疫调节剂 </t>
  </si>
  <si>
    <t>Rogaine</t>
    <phoneticPr fontId="3" type="noConversion"/>
  </si>
  <si>
    <t xml:space="preserve">⽣发素 </t>
  </si>
  <si>
    <t>Steroids</t>
    <phoneticPr fontId="3" type="noConversion"/>
  </si>
  <si>
    <t>类固醇</t>
  </si>
  <si>
    <r>
      <rPr>
        <sz val="10.35"/>
        <color rgb="FF333333"/>
        <rFont val="等线"/>
        <family val="2"/>
        <charset val="134"/>
      </rPr>
      <t>未知或没有</t>
    </r>
    <phoneticPr fontId="3" type="noConversion"/>
  </si>
  <si>
    <t>Rogaine</t>
    <phoneticPr fontId="1" type="noConversion"/>
  </si>
  <si>
    <t>Chemotherapy</t>
    <phoneticPr fontId="1" type="noConversion"/>
  </si>
  <si>
    <t>Antifungal Cream</t>
    <phoneticPr fontId="1" type="noConversion"/>
  </si>
  <si>
    <t>Immunomodulators</t>
    <phoneticPr fontId="1" type="noConversion"/>
  </si>
  <si>
    <t>Steroids</t>
    <phoneticPr fontId="1" type="noConversion"/>
  </si>
  <si>
    <t>Antidepressants</t>
    <phoneticPr fontId="1" type="noConversion"/>
  </si>
  <si>
    <t>Heart Medication</t>
    <phoneticPr fontId="1" type="noConversion"/>
  </si>
  <si>
    <t>Blood Pressure Medication</t>
    <phoneticPr fontId="1" type="noConversion"/>
  </si>
  <si>
    <t>Accutane</t>
    <phoneticPr fontId="1" type="noConversion"/>
  </si>
  <si>
    <t>Antibiotics</t>
    <phoneticPr fontId="1" type="noConversion"/>
  </si>
  <si>
    <t>Selenium deficiency</t>
  </si>
  <si>
    <t>Iron deficiency</t>
  </si>
  <si>
    <t>Vitamin E deficiency</t>
  </si>
  <si>
    <t>Magnesium deficiency</t>
  </si>
  <si>
    <t>Vitamin D Deficiency</t>
  </si>
  <si>
    <t>Omega-3 fatty acids</t>
  </si>
  <si>
    <t>Protein deficiency</t>
  </si>
  <si>
    <t>Vitamin A Deficiency</t>
  </si>
  <si>
    <t>Zinc Deficiency</t>
  </si>
  <si>
    <t xml:space="preserve">Deficiencies </t>
    <phoneticPr fontId="3" type="noConversion"/>
  </si>
  <si>
    <t>Biotin Deficiency</t>
    <phoneticPr fontId="3" type="noConversion"/>
  </si>
  <si>
    <t xml:space="preserve">⽣物素缺乏 </t>
  </si>
  <si>
    <t>Iron deficiency</t>
    <phoneticPr fontId="3" type="noConversion"/>
  </si>
  <si>
    <t xml:space="preserve">铁缺乏 </t>
  </si>
  <si>
    <t>Magnesium deficiency</t>
    <phoneticPr fontId="3" type="noConversion"/>
  </si>
  <si>
    <t xml:space="preserve">镁缺乏 </t>
  </si>
  <si>
    <t>Omega-3 fatty acids</t>
    <phoneticPr fontId="3" type="noConversion"/>
  </si>
  <si>
    <r>
      <t>Ω</t>
    </r>
    <r>
      <rPr>
        <sz val="10.35"/>
        <color rgb="FF333333"/>
        <rFont val="OpenSans-Regular"/>
        <family val="2"/>
      </rPr>
      <t>-3</t>
    </r>
    <r>
      <rPr>
        <sz val="10.35"/>
        <color rgb="FF333333"/>
        <rFont val="PingFangSC-Regular"/>
        <family val="2"/>
      </rPr>
      <t xml:space="preserve">脂肪酸 </t>
    </r>
  </si>
  <si>
    <t>Protein deficiency</t>
    <phoneticPr fontId="3" type="noConversion"/>
  </si>
  <si>
    <t xml:space="preserve">蛋⽩质缺乏 </t>
  </si>
  <si>
    <t>Selenium deficiency</t>
    <phoneticPr fontId="3" type="noConversion"/>
  </si>
  <si>
    <t xml:space="preserve">硒缺乏 </t>
  </si>
  <si>
    <t>Vitamin A Deficiency</t>
    <phoneticPr fontId="3" type="noConversion"/>
  </si>
  <si>
    <r>
      <t>维⽣素</t>
    </r>
    <r>
      <rPr>
        <sz val="10.35"/>
        <color rgb="FF333333"/>
        <rFont val="OpenSans-Regular"/>
        <family val="2"/>
      </rPr>
      <t>A</t>
    </r>
    <r>
      <rPr>
        <sz val="10.35"/>
        <color rgb="FF333333"/>
        <rFont val="PingFangSC-Regular"/>
        <family val="2"/>
      </rPr>
      <t xml:space="preserve">缺乏 </t>
    </r>
  </si>
  <si>
    <t>Vitamin D Deficiency</t>
    <phoneticPr fontId="3" type="noConversion"/>
  </si>
  <si>
    <r>
      <t>维⽣素</t>
    </r>
    <r>
      <rPr>
        <sz val="10.35"/>
        <color rgb="FF333333"/>
        <rFont val="OpenSans-Regular"/>
        <family val="2"/>
      </rPr>
      <t>D</t>
    </r>
    <r>
      <rPr>
        <sz val="10.35"/>
        <color rgb="FF333333"/>
        <rFont val="PingFangSC-Regular"/>
        <family val="2"/>
      </rPr>
      <t xml:space="preserve">缺乏 </t>
    </r>
  </si>
  <si>
    <t>Vitamin E deficiency</t>
    <phoneticPr fontId="3" type="noConversion"/>
  </si>
  <si>
    <r>
      <t>维⽣素</t>
    </r>
    <r>
      <rPr>
        <sz val="10.35"/>
        <color rgb="FF333333"/>
        <rFont val="OpenSans-Regular"/>
        <family val="2"/>
      </rPr>
      <t>E</t>
    </r>
    <r>
      <rPr>
        <sz val="10.35"/>
        <color rgb="FF333333"/>
        <rFont val="PingFangSC-Regular"/>
        <family val="2"/>
      </rPr>
      <t xml:space="preserve">缺乏 </t>
    </r>
  </si>
  <si>
    <t>Zinc Deficiency</t>
    <phoneticPr fontId="3" type="noConversion"/>
  </si>
  <si>
    <t>锌缺乏</t>
  </si>
  <si>
    <t>Biotin Deficiency</t>
    <phoneticPr fontId="1" type="noConversion"/>
  </si>
  <si>
    <t>不良护发习惯-是</t>
    <phoneticPr fontId="1" type="noConversion"/>
  </si>
  <si>
    <t>不良护发习惯-否</t>
    <phoneticPr fontId="1" type="noConversion"/>
  </si>
  <si>
    <t>暴露脱发环境-否</t>
    <phoneticPr fontId="1" type="noConversion"/>
  </si>
  <si>
    <t>暴露脱发环境-是</t>
    <phoneticPr fontId="1" type="noConversion"/>
  </si>
  <si>
    <t>吸烟-是</t>
    <phoneticPr fontId="1" type="noConversion"/>
  </si>
  <si>
    <t>吸烟-否</t>
    <phoneticPr fontId="1" type="noConversion"/>
  </si>
  <si>
    <t>显著体重减轻-否</t>
    <phoneticPr fontId="1" type="noConversion"/>
  </si>
  <si>
    <t>显著体重减轻-是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</si>
</sst>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35"/>
      <color rgb="FF333333"/>
      <name val="PingFangSC-Regular"/>
      <family val="2"/>
    </font>
    <font>
      <sz val="10.35"/>
      <color rgb="FF333333"/>
      <name val="等线"/>
      <family val="2"/>
      <charset val="134"/>
    </font>
    <font>
      <sz val="10.35"/>
      <color rgb="FF333333"/>
      <name val="HelveticaNeue"/>
      <family val="2"/>
    </font>
    <font>
      <sz val="10.35"/>
      <color rgb="FF333333"/>
      <name val="OpenSans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年龄分布及其占比!$D$1</c:f>
              <c:strCache>
                <c:ptCount val="1"/>
                <c:pt idx="0">
                  <c:v>脱发占比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年龄分布及其占比!$A$2:$A$5</c:f>
              <c:strCache>
                <c:ptCount val="4"/>
                <c:pt idx="0">
                  <c:v>0~18</c:v>
                </c:pt>
                <c:pt idx="1">
                  <c:v>19~29</c:v>
                </c:pt>
                <c:pt idx="2">
                  <c:v>30~39</c:v>
                </c:pt>
                <c:pt idx="3">
                  <c:v>40以上</c:v>
                </c:pt>
              </c:strCache>
            </c:strRef>
          </c:cat>
          <c:val>
            <c:numRef>
              <c:f>年龄分布及其占比!$D$2:$D$5</c:f>
              <c:numCache>
                <c:formatCode>General</c:formatCode>
                <c:ptCount val="4"/>
                <c:pt idx="0">
                  <c:v>51.52</c:v>
                </c:pt>
                <c:pt idx="1">
                  <c:v>51.75</c:v>
                </c:pt>
                <c:pt idx="2">
                  <c:v>53.48</c:v>
                </c:pt>
                <c:pt idx="3">
                  <c:v>44.18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2E3-BAA6-4CD1103CD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6242175"/>
        <c:axId val="1746242591"/>
      </c:barChart>
      <c:catAx>
        <c:axId val="17462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42591"/>
        <c:crosses val="autoZero"/>
        <c:auto val="1"/>
        <c:lblAlgn val="ctr"/>
        <c:lblOffset val="100"/>
        <c:noMultiLvlLbl val="0"/>
      </c:catAx>
      <c:valAx>
        <c:axId val="17462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2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不良护发习惯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哪些因素与脱发有关!$B$41:$B$42</c:f>
              <c:strCache>
                <c:ptCount val="2"/>
                <c:pt idx="0">
                  <c:v>不良护发习惯-是</c:v>
                </c:pt>
                <c:pt idx="1">
                  <c:v>不良护发习惯-否</c:v>
                </c:pt>
              </c:strCache>
            </c:strRef>
          </c:cat>
          <c:val>
            <c:numRef>
              <c:f>哪些因素与脱发有关!$E$41:$E$42</c:f>
              <c:numCache>
                <c:formatCode>General</c:formatCode>
                <c:ptCount val="2"/>
                <c:pt idx="0">
                  <c:v>47.76</c:v>
                </c:pt>
                <c:pt idx="1">
                  <c:v>51.68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B-4D79-8389-565730F8E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4209871"/>
        <c:axId val="1874211951"/>
      </c:barChart>
      <c:catAx>
        <c:axId val="18742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11951"/>
        <c:crosses val="autoZero"/>
        <c:auto val="1"/>
        <c:lblAlgn val="ctr"/>
        <c:lblOffset val="100"/>
        <c:noMultiLvlLbl val="0"/>
      </c:catAx>
      <c:valAx>
        <c:axId val="18742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暴露脱发环境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哪些因素与脱发有关!$B$43:$B$44</c:f>
              <c:strCache>
                <c:ptCount val="2"/>
                <c:pt idx="0">
                  <c:v>暴露脱发环境-否</c:v>
                </c:pt>
                <c:pt idx="1">
                  <c:v>暴露脱发环境-是</c:v>
                </c:pt>
              </c:strCache>
            </c:strRef>
          </c:cat>
          <c:val>
            <c:numRef>
              <c:f>哪些因素与脱发有关!$E$43:$E$44</c:f>
              <c:numCache>
                <c:formatCode>General</c:formatCode>
                <c:ptCount val="2"/>
                <c:pt idx="0">
                  <c:v>50.71</c:v>
                </c:pt>
                <c:pt idx="1">
                  <c:v>48.82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B0C-8188-1E84A5250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791375"/>
        <c:axId val="2037792207"/>
      </c:barChart>
      <c:catAx>
        <c:axId val="20377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2207"/>
        <c:crosses val="autoZero"/>
        <c:auto val="1"/>
        <c:lblAlgn val="ctr"/>
        <c:lblOffset val="100"/>
        <c:noMultiLvlLbl val="0"/>
      </c:catAx>
      <c:valAx>
        <c:axId val="20377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吸烟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哪些因素与脱发有关!$B$45:$B$46</c:f>
              <c:strCache>
                <c:ptCount val="2"/>
                <c:pt idx="0">
                  <c:v>吸烟-是</c:v>
                </c:pt>
                <c:pt idx="1">
                  <c:v>吸烟-否</c:v>
                </c:pt>
              </c:strCache>
            </c:strRef>
          </c:cat>
          <c:val>
            <c:numRef>
              <c:f>哪些因素与脱发有关!$E$45:$E$46</c:f>
              <c:numCache>
                <c:formatCode>General</c:formatCode>
                <c:ptCount val="2"/>
                <c:pt idx="0">
                  <c:v>47.01</c:v>
                </c:pt>
                <c:pt idx="1">
                  <c:v>52.71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8-4E3C-AEED-4A9C9191A6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4216111"/>
        <c:axId val="1874211119"/>
      </c:barChart>
      <c:catAx>
        <c:axId val="18742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11119"/>
        <c:crosses val="autoZero"/>
        <c:auto val="1"/>
        <c:lblAlgn val="ctr"/>
        <c:lblOffset val="100"/>
        <c:noMultiLvlLbl val="0"/>
      </c:catAx>
      <c:valAx>
        <c:axId val="18742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显著体重减轻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哪些因素与脱发有关!$B$47:$B$48</c:f>
              <c:strCache>
                <c:ptCount val="2"/>
                <c:pt idx="0">
                  <c:v>显著体重减轻-否</c:v>
                </c:pt>
                <c:pt idx="1">
                  <c:v>显著体重减轻-是</c:v>
                </c:pt>
              </c:strCache>
            </c:strRef>
          </c:cat>
          <c:val>
            <c:numRef>
              <c:f>哪些因素与脱发有关!$E$47:$E$48</c:f>
              <c:numCache>
                <c:formatCode>General</c:formatCode>
                <c:ptCount val="2"/>
                <c:pt idx="0">
                  <c:v>47.63</c:v>
                </c:pt>
                <c:pt idx="1">
                  <c:v>52.12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8B8-9069-C8D137FB8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911743"/>
        <c:axId val="1742912159"/>
      </c:barChart>
      <c:catAx>
        <c:axId val="17429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12159"/>
        <c:crosses val="autoZero"/>
        <c:auto val="1"/>
        <c:lblAlgn val="ctr"/>
        <c:lblOffset val="100"/>
        <c:noMultiLvlLbl val="0"/>
      </c:catAx>
      <c:valAx>
        <c:axId val="1742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不同压力下脱发情况!$D$1</c:f>
              <c:strCache>
                <c:ptCount val="1"/>
                <c:pt idx="0">
                  <c:v>脱发占比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不同压力下脱发情况!$A$2:$A$4</c:f>
              <c:strCache>
                <c:ptCount val="3"/>
                <c:pt idx="0">
                  <c:v>Moderate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不同压力下脱发情况!$D$2:$D$4</c:f>
              <c:numCache>
                <c:formatCode>General</c:formatCode>
                <c:ptCount val="3"/>
                <c:pt idx="0">
                  <c:v>51.85</c:v>
                </c:pt>
                <c:pt idx="1">
                  <c:v>48.62</c:v>
                </c:pt>
                <c:pt idx="2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399-8F7B-1F0581B7A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6415583"/>
        <c:axId val="1746413919"/>
      </c:barChart>
      <c:catAx>
        <c:axId val="1746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13919"/>
        <c:crosses val="autoZero"/>
        <c:auto val="1"/>
        <c:lblAlgn val="ctr"/>
        <c:lblOffset val="100"/>
        <c:noMultiLvlLbl val="0"/>
      </c:catAx>
      <c:valAx>
        <c:axId val="17464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哪些因素与脱发有关!$E$1</c:f>
              <c:strCache>
                <c:ptCount val="1"/>
                <c:pt idx="0">
                  <c:v>脱发占比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哪些因素与脱发有关!$B$2:$B$48</c:f>
              <c:strCache>
                <c:ptCount val="47"/>
                <c:pt idx="0">
                  <c:v>家族秃头史-否</c:v>
                </c:pt>
                <c:pt idx="1">
                  <c:v>家族秃头史-是</c:v>
                </c:pt>
                <c:pt idx="2">
                  <c:v>年龄-0~18</c:v>
                </c:pt>
                <c:pt idx="3">
                  <c:v>年龄-19~29</c:v>
                </c:pt>
                <c:pt idx="4">
                  <c:v>年龄-30~39</c:v>
                </c:pt>
                <c:pt idx="5">
                  <c:v>年龄-40以上</c:v>
                </c:pt>
                <c:pt idx="6">
                  <c:v>压力-中等</c:v>
                </c:pt>
                <c:pt idx="7">
                  <c:v>压力-低</c:v>
                </c:pt>
                <c:pt idx="8">
                  <c:v>压力-高</c:v>
                </c:pt>
                <c:pt idx="9">
                  <c:v>秃头病史-⽪肤病 </c:v>
                </c:pt>
                <c:pt idx="10">
                  <c:v>秃头病史-斑秃</c:v>
                </c:pt>
                <c:pt idx="11">
                  <c:v>秃头病史-甲状腺问题</c:v>
                </c:pt>
                <c:pt idx="12">
                  <c:v>秃头病史-银屑病 </c:v>
                </c:pt>
                <c:pt idx="13">
                  <c:v>秃头病史-雄激素型秃发 </c:v>
                </c:pt>
                <c:pt idx="14">
                  <c:v>秃头病史-⽪脂溢出性⽪炎 </c:v>
                </c:pt>
                <c:pt idx="15">
                  <c:v>秃头病史-湿疹 </c:v>
                </c:pt>
                <c:pt idx="16">
                  <c:v>秃头病史-⽪炎 </c:v>
                </c:pt>
                <c:pt idx="17">
                  <c:v>秃头病史-头⽪感染 </c:v>
                </c:pt>
                <c:pt idx="18">
                  <c:v>秃头病史-癣 </c:v>
                </c:pt>
                <c:pt idx="19">
                  <c:v>药物治疗史-⽣发素 </c:v>
                </c:pt>
                <c:pt idx="20">
                  <c:v>药物治疗史-化疗 </c:v>
                </c:pt>
                <c:pt idx="21">
                  <c:v>药物治疗史-杀菌霜 </c:v>
                </c:pt>
                <c:pt idx="22">
                  <c:v>药物治疗史-免疫调节剂 </c:v>
                </c:pt>
                <c:pt idx="23">
                  <c:v>药物治疗史-类固醇</c:v>
                </c:pt>
                <c:pt idx="24">
                  <c:v>药物治疗史-抗抑郁药 </c:v>
                </c:pt>
                <c:pt idx="25">
                  <c:v>药物治疗史-⼼脏药物 </c:v>
                </c:pt>
                <c:pt idx="26">
                  <c:v>药物治疗史-降⾎压药 </c:v>
                </c:pt>
                <c:pt idx="27">
                  <c:v>药物治疗史-治疗痤疮的药物 </c:v>
                </c:pt>
                <c:pt idx="28">
                  <c:v>药物治疗史-抗⽣素 </c:v>
                </c:pt>
                <c:pt idx="29">
                  <c:v>营养缺乏-硒缺乏 </c:v>
                </c:pt>
                <c:pt idx="30">
                  <c:v>营养缺乏-铁缺乏 </c:v>
                </c:pt>
                <c:pt idx="31">
                  <c:v>营养缺乏-维⽣素E缺乏 </c:v>
                </c:pt>
                <c:pt idx="32">
                  <c:v>营养缺乏-镁缺乏 </c:v>
                </c:pt>
                <c:pt idx="33">
                  <c:v>营养缺乏-⽣物素缺乏 </c:v>
                </c:pt>
                <c:pt idx="34">
                  <c:v>营养缺乏-维⽣素D缺乏 </c:v>
                </c:pt>
                <c:pt idx="35">
                  <c:v>营养缺乏-Ω-3脂肪酸 </c:v>
                </c:pt>
                <c:pt idx="36">
                  <c:v>营养缺乏-蛋⽩质缺乏 </c:v>
                </c:pt>
                <c:pt idx="37">
                  <c:v>营养缺乏-维⽣素A缺乏 </c:v>
                </c:pt>
                <c:pt idx="38">
                  <c:v>营养缺乏-锌缺乏</c:v>
                </c:pt>
                <c:pt idx="39">
                  <c:v>不良护发习惯-是</c:v>
                </c:pt>
                <c:pt idx="40">
                  <c:v>不良护发习惯-否</c:v>
                </c:pt>
                <c:pt idx="41">
                  <c:v>暴露脱发环境-否</c:v>
                </c:pt>
                <c:pt idx="42">
                  <c:v>暴露脱发环境-是</c:v>
                </c:pt>
                <c:pt idx="43">
                  <c:v>吸烟-是</c:v>
                </c:pt>
                <c:pt idx="44">
                  <c:v>吸烟-否</c:v>
                </c:pt>
                <c:pt idx="45">
                  <c:v>显著体重减轻-否</c:v>
                </c:pt>
                <c:pt idx="46">
                  <c:v>显著体重减轻-是</c:v>
                </c:pt>
              </c:strCache>
            </c:strRef>
          </c:cat>
          <c:val>
            <c:numRef>
              <c:f>哪些因素与脱发有关!$E$2:$E$48</c:f>
              <c:numCache>
                <c:formatCode>General</c:formatCode>
                <c:ptCount val="47"/>
                <c:pt idx="0">
                  <c:v>47.59</c:v>
                </c:pt>
                <c:pt idx="1">
                  <c:v>51.72</c:v>
                </c:pt>
                <c:pt idx="2">
                  <c:v>51.52</c:v>
                </c:pt>
                <c:pt idx="3">
                  <c:v>51.75</c:v>
                </c:pt>
                <c:pt idx="4">
                  <c:v>53.48</c:v>
                </c:pt>
                <c:pt idx="5">
                  <c:v>44.18</c:v>
                </c:pt>
                <c:pt idx="6">
                  <c:v>51.85</c:v>
                </c:pt>
                <c:pt idx="7">
                  <c:v>48.62</c:v>
                </c:pt>
                <c:pt idx="8">
                  <c:v>48.6</c:v>
                </c:pt>
                <c:pt idx="9">
                  <c:v>48.86</c:v>
                </c:pt>
                <c:pt idx="10">
                  <c:v>57.01</c:v>
                </c:pt>
                <c:pt idx="11">
                  <c:v>43.43</c:v>
                </c:pt>
                <c:pt idx="12">
                  <c:v>50</c:v>
                </c:pt>
                <c:pt idx="13">
                  <c:v>56.12</c:v>
                </c:pt>
                <c:pt idx="14">
                  <c:v>56.82</c:v>
                </c:pt>
                <c:pt idx="15">
                  <c:v>47.83</c:v>
                </c:pt>
                <c:pt idx="16">
                  <c:v>47.83</c:v>
                </c:pt>
                <c:pt idx="17">
                  <c:v>48.1</c:v>
                </c:pt>
                <c:pt idx="18">
                  <c:v>47.83</c:v>
                </c:pt>
                <c:pt idx="19">
                  <c:v>50.86</c:v>
                </c:pt>
                <c:pt idx="20">
                  <c:v>51.11</c:v>
                </c:pt>
                <c:pt idx="21">
                  <c:v>46.81</c:v>
                </c:pt>
                <c:pt idx="22">
                  <c:v>44.44</c:v>
                </c:pt>
                <c:pt idx="23">
                  <c:v>55.14</c:v>
                </c:pt>
                <c:pt idx="24">
                  <c:v>48.18</c:v>
                </c:pt>
                <c:pt idx="25">
                  <c:v>50.96</c:v>
                </c:pt>
                <c:pt idx="26">
                  <c:v>46.67</c:v>
                </c:pt>
                <c:pt idx="27">
                  <c:v>49.02</c:v>
                </c:pt>
                <c:pt idx="28">
                  <c:v>53.19</c:v>
                </c:pt>
                <c:pt idx="29">
                  <c:v>51.22</c:v>
                </c:pt>
                <c:pt idx="30">
                  <c:v>51.28</c:v>
                </c:pt>
                <c:pt idx="31">
                  <c:v>45.78</c:v>
                </c:pt>
                <c:pt idx="32">
                  <c:v>54.76</c:v>
                </c:pt>
                <c:pt idx="33">
                  <c:v>46.46</c:v>
                </c:pt>
                <c:pt idx="34">
                  <c:v>50</c:v>
                </c:pt>
                <c:pt idx="35">
                  <c:v>45.65</c:v>
                </c:pt>
                <c:pt idx="36">
                  <c:v>52.22</c:v>
                </c:pt>
                <c:pt idx="37">
                  <c:v>51.52</c:v>
                </c:pt>
                <c:pt idx="38">
                  <c:v>47.22</c:v>
                </c:pt>
                <c:pt idx="39">
                  <c:v>47.76</c:v>
                </c:pt>
                <c:pt idx="40">
                  <c:v>51.68</c:v>
                </c:pt>
                <c:pt idx="41">
                  <c:v>50.71</c:v>
                </c:pt>
                <c:pt idx="42">
                  <c:v>48.82</c:v>
                </c:pt>
                <c:pt idx="43">
                  <c:v>47.01</c:v>
                </c:pt>
                <c:pt idx="44">
                  <c:v>52.71</c:v>
                </c:pt>
                <c:pt idx="45">
                  <c:v>47.63</c:v>
                </c:pt>
                <c:pt idx="46">
                  <c:v>52.12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6-4A02-85E8-4CEB2AC9B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45253967"/>
        <c:axId val="1745254799"/>
      </c:barChart>
      <c:catAx>
        <c:axId val="17452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5254799"/>
        <c:crosses val="autoZero"/>
        <c:auto val="1"/>
        <c:lblAlgn val="ctr"/>
        <c:lblOffset val="100"/>
        <c:noMultiLvlLbl val="0"/>
      </c:catAx>
      <c:valAx>
        <c:axId val="17452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52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家族秃头史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哪些因素与脱发有关!$E$1</c:f>
              <c:strCache>
                <c:ptCount val="1"/>
                <c:pt idx="0">
                  <c:v>脱发占比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哪些因素与脱发有关!$B$2:$B$3</c:f>
              <c:strCache>
                <c:ptCount val="2"/>
                <c:pt idx="0">
                  <c:v>家族秃头史-否</c:v>
                </c:pt>
                <c:pt idx="1">
                  <c:v>家族秃头史-是</c:v>
                </c:pt>
              </c:strCache>
            </c:strRef>
          </c:cat>
          <c:val>
            <c:numRef>
              <c:f>哪些因素与脱发有关!$E$2:$E$3</c:f>
              <c:numCache>
                <c:formatCode>General</c:formatCode>
                <c:ptCount val="2"/>
                <c:pt idx="0">
                  <c:v>47.59</c:v>
                </c:pt>
                <c:pt idx="1">
                  <c:v>51.72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956-B166-AE1139DFF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6607247"/>
        <c:axId val="1741237887"/>
      </c:barChart>
      <c:catAx>
        <c:axId val="17466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237887"/>
        <c:crosses val="autoZero"/>
        <c:auto val="1"/>
        <c:lblAlgn val="ctr"/>
        <c:lblOffset val="100"/>
        <c:noMultiLvlLbl val="0"/>
      </c:catAx>
      <c:valAx>
        <c:axId val="17412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0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年龄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哪些因素与脱发有关!$B$4:$B$7</c:f>
              <c:strCache>
                <c:ptCount val="4"/>
                <c:pt idx="0">
                  <c:v>年龄-0~18</c:v>
                </c:pt>
                <c:pt idx="1">
                  <c:v>年龄-19~29</c:v>
                </c:pt>
                <c:pt idx="2">
                  <c:v>年龄-30~39</c:v>
                </c:pt>
                <c:pt idx="3">
                  <c:v>年龄-40以上</c:v>
                </c:pt>
              </c:strCache>
            </c:strRef>
          </c:cat>
          <c:val>
            <c:numRef>
              <c:f>哪些因素与脱发有关!$E$4:$E$7</c:f>
              <c:numCache>
                <c:formatCode>General</c:formatCode>
                <c:ptCount val="4"/>
                <c:pt idx="0">
                  <c:v>51.52</c:v>
                </c:pt>
                <c:pt idx="1">
                  <c:v>51.75</c:v>
                </c:pt>
                <c:pt idx="2">
                  <c:v>53.48</c:v>
                </c:pt>
                <c:pt idx="3">
                  <c:v>44.18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A-4B79-A7E2-F78FD88BF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790127"/>
        <c:axId val="2037793871"/>
      </c:barChart>
      <c:catAx>
        <c:axId val="203779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3871"/>
        <c:crosses val="autoZero"/>
        <c:auto val="1"/>
        <c:lblAlgn val="ctr"/>
        <c:lblOffset val="100"/>
        <c:noMultiLvlLbl val="0"/>
      </c:catAx>
      <c:valAx>
        <c:axId val="20377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压力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哪些因素与脱发有关!$B$8:$B$10</c:f>
              <c:strCache>
                <c:ptCount val="3"/>
                <c:pt idx="0">
                  <c:v>压力-中等</c:v>
                </c:pt>
                <c:pt idx="1">
                  <c:v>压力-低</c:v>
                </c:pt>
                <c:pt idx="2">
                  <c:v>压力-高</c:v>
                </c:pt>
              </c:strCache>
            </c:strRef>
          </c:cat>
          <c:val>
            <c:numRef>
              <c:f>哪些因素与脱发有关!$E$8:$E$10</c:f>
              <c:numCache>
                <c:formatCode>General</c:formatCode>
                <c:ptCount val="3"/>
                <c:pt idx="0">
                  <c:v>51.85</c:v>
                </c:pt>
                <c:pt idx="1">
                  <c:v>48.62</c:v>
                </c:pt>
                <c:pt idx="2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4B69-9746-F2FEA4EA0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4211535"/>
        <c:axId val="1874210287"/>
      </c:barChart>
      <c:catAx>
        <c:axId val="18742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10287"/>
        <c:crosses val="autoZero"/>
        <c:auto val="1"/>
        <c:lblAlgn val="ctr"/>
        <c:lblOffset val="100"/>
        <c:noMultiLvlLbl val="0"/>
      </c:catAx>
      <c:valAx>
        <c:axId val="18742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21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秃头病史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哪些因素与脱发有关!$B$11:$B$20</c:f>
              <c:strCache>
                <c:ptCount val="10"/>
                <c:pt idx="0">
                  <c:v>秃头病史-⽪肤病 </c:v>
                </c:pt>
                <c:pt idx="1">
                  <c:v>秃头病史-斑秃</c:v>
                </c:pt>
                <c:pt idx="2">
                  <c:v>秃头病史-甲状腺问题</c:v>
                </c:pt>
                <c:pt idx="3">
                  <c:v>秃头病史-银屑病 </c:v>
                </c:pt>
                <c:pt idx="4">
                  <c:v>秃头病史-雄激素型秃发 </c:v>
                </c:pt>
                <c:pt idx="5">
                  <c:v>秃头病史-⽪脂溢出性⽪炎 </c:v>
                </c:pt>
                <c:pt idx="6">
                  <c:v>秃头病史-湿疹 </c:v>
                </c:pt>
                <c:pt idx="7">
                  <c:v>秃头病史-⽪炎 </c:v>
                </c:pt>
                <c:pt idx="8">
                  <c:v>秃头病史-头⽪感染 </c:v>
                </c:pt>
                <c:pt idx="9">
                  <c:v>秃头病史-癣 </c:v>
                </c:pt>
              </c:strCache>
            </c:strRef>
          </c:cat>
          <c:val>
            <c:numRef>
              <c:f>哪些因素与脱发有关!$E$11:$E$20</c:f>
              <c:numCache>
                <c:formatCode>General</c:formatCode>
                <c:ptCount val="10"/>
                <c:pt idx="0">
                  <c:v>48.86</c:v>
                </c:pt>
                <c:pt idx="1">
                  <c:v>57.01</c:v>
                </c:pt>
                <c:pt idx="2">
                  <c:v>43.43</c:v>
                </c:pt>
                <c:pt idx="3">
                  <c:v>50</c:v>
                </c:pt>
                <c:pt idx="4">
                  <c:v>56.12</c:v>
                </c:pt>
                <c:pt idx="5">
                  <c:v>56.82</c:v>
                </c:pt>
                <c:pt idx="6">
                  <c:v>47.83</c:v>
                </c:pt>
                <c:pt idx="7">
                  <c:v>47.83</c:v>
                </c:pt>
                <c:pt idx="8">
                  <c:v>48.1</c:v>
                </c:pt>
                <c:pt idx="9">
                  <c:v>47.83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E-4BB4-99B3-4F87D6675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793455"/>
        <c:axId val="2037795535"/>
      </c:barChart>
      <c:catAx>
        <c:axId val="20377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5535"/>
        <c:crosses val="autoZero"/>
        <c:auto val="1"/>
        <c:lblAlgn val="ctr"/>
        <c:lblOffset val="100"/>
        <c:noMultiLvlLbl val="0"/>
      </c:catAx>
      <c:valAx>
        <c:axId val="20377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药物治疗史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哪些因素与脱发有关!$B$21:$B$30</c:f>
              <c:strCache>
                <c:ptCount val="10"/>
                <c:pt idx="0">
                  <c:v>药物治疗史-⽣发素 </c:v>
                </c:pt>
                <c:pt idx="1">
                  <c:v>药物治疗史-化疗 </c:v>
                </c:pt>
                <c:pt idx="2">
                  <c:v>药物治疗史-杀菌霜 </c:v>
                </c:pt>
                <c:pt idx="3">
                  <c:v>药物治疗史-免疫调节剂 </c:v>
                </c:pt>
                <c:pt idx="4">
                  <c:v>药物治疗史-类固醇</c:v>
                </c:pt>
                <c:pt idx="5">
                  <c:v>药物治疗史-抗抑郁药 </c:v>
                </c:pt>
                <c:pt idx="6">
                  <c:v>药物治疗史-⼼脏药物 </c:v>
                </c:pt>
                <c:pt idx="7">
                  <c:v>药物治疗史-降⾎压药 </c:v>
                </c:pt>
                <c:pt idx="8">
                  <c:v>药物治疗史-治疗痤疮的药物 </c:v>
                </c:pt>
                <c:pt idx="9">
                  <c:v>药物治疗史-抗⽣素 </c:v>
                </c:pt>
              </c:strCache>
            </c:strRef>
          </c:cat>
          <c:val>
            <c:numRef>
              <c:f>哪些因素与脱发有关!$E$21:$E$30</c:f>
              <c:numCache>
                <c:formatCode>General</c:formatCode>
                <c:ptCount val="10"/>
                <c:pt idx="0">
                  <c:v>50.86</c:v>
                </c:pt>
                <c:pt idx="1">
                  <c:v>51.11</c:v>
                </c:pt>
                <c:pt idx="2">
                  <c:v>46.81</c:v>
                </c:pt>
                <c:pt idx="3">
                  <c:v>44.44</c:v>
                </c:pt>
                <c:pt idx="4">
                  <c:v>55.14</c:v>
                </c:pt>
                <c:pt idx="5">
                  <c:v>48.18</c:v>
                </c:pt>
                <c:pt idx="6">
                  <c:v>50.96</c:v>
                </c:pt>
                <c:pt idx="7">
                  <c:v>46.67</c:v>
                </c:pt>
                <c:pt idx="8">
                  <c:v>49.02</c:v>
                </c:pt>
                <c:pt idx="9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104-A680-5B469A541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795951"/>
        <c:axId val="2037788463"/>
      </c:barChart>
      <c:catAx>
        <c:axId val="20377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88463"/>
        <c:crosses val="autoZero"/>
        <c:auto val="1"/>
        <c:lblAlgn val="ctr"/>
        <c:lblOffset val="100"/>
        <c:noMultiLvlLbl val="0"/>
      </c:catAx>
      <c:valAx>
        <c:axId val="20377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营养缺乏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哪些因素与脱发有关!$B$31:$B$40</c:f>
              <c:strCache>
                <c:ptCount val="10"/>
                <c:pt idx="0">
                  <c:v>营养缺乏-硒缺乏 </c:v>
                </c:pt>
                <c:pt idx="1">
                  <c:v>营养缺乏-铁缺乏 </c:v>
                </c:pt>
                <c:pt idx="2">
                  <c:v>营养缺乏-维⽣素E缺乏 </c:v>
                </c:pt>
                <c:pt idx="3">
                  <c:v>营养缺乏-镁缺乏 </c:v>
                </c:pt>
                <c:pt idx="4">
                  <c:v>营养缺乏-⽣物素缺乏 </c:v>
                </c:pt>
                <c:pt idx="5">
                  <c:v>营养缺乏-维⽣素D缺乏 </c:v>
                </c:pt>
                <c:pt idx="6">
                  <c:v>营养缺乏-Ω-3脂肪酸 </c:v>
                </c:pt>
                <c:pt idx="7">
                  <c:v>营养缺乏-蛋⽩质缺乏 </c:v>
                </c:pt>
                <c:pt idx="8">
                  <c:v>营养缺乏-维⽣素A缺乏 </c:v>
                </c:pt>
                <c:pt idx="9">
                  <c:v>营养缺乏-锌缺乏</c:v>
                </c:pt>
              </c:strCache>
            </c:strRef>
          </c:cat>
          <c:val>
            <c:numRef>
              <c:f>哪些因素与脱发有关!$E$31:$E$40</c:f>
              <c:numCache>
                <c:formatCode>General</c:formatCode>
                <c:ptCount val="10"/>
                <c:pt idx="0">
                  <c:v>51.22</c:v>
                </c:pt>
                <c:pt idx="1">
                  <c:v>51.28</c:v>
                </c:pt>
                <c:pt idx="2">
                  <c:v>45.78</c:v>
                </c:pt>
                <c:pt idx="3">
                  <c:v>54.76</c:v>
                </c:pt>
                <c:pt idx="4">
                  <c:v>46.46</c:v>
                </c:pt>
                <c:pt idx="5">
                  <c:v>50</c:v>
                </c:pt>
                <c:pt idx="6">
                  <c:v>45.65</c:v>
                </c:pt>
                <c:pt idx="7">
                  <c:v>52.22</c:v>
                </c:pt>
                <c:pt idx="8">
                  <c:v>51.52</c:v>
                </c:pt>
                <c:pt idx="9">
                  <c:v>47.22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975-A046-7C2626157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6414335"/>
        <c:axId val="1746414751"/>
      </c:barChart>
      <c:catAx>
        <c:axId val="1746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14751"/>
        <c:crosses val="autoZero"/>
        <c:auto val="1"/>
        <c:lblAlgn val="ctr"/>
        <c:lblOffset val="100"/>
        <c:noMultiLvlLbl val="0"/>
      </c:catAx>
      <c:valAx>
        <c:axId val="17464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0</xdr:row>
      <xdr:rowOff>171450</xdr:rowOff>
    </xdr:from>
    <xdr:to>
      <xdr:col>12</xdr:col>
      <xdr:colOff>47625</xdr:colOff>
      <xdr:row>19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2</xdr:row>
      <xdr:rowOff>38100</xdr:rowOff>
    </xdr:from>
    <xdr:to>
      <xdr:col>11</xdr:col>
      <xdr:colOff>657224</xdr:colOff>
      <xdr:row>22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62</xdr:row>
      <xdr:rowOff>38099</xdr:rowOff>
    </xdr:from>
    <xdr:to>
      <xdr:col>18</xdr:col>
      <xdr:colOff>557213</xdr:colOff>
      <xdr:row>91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1</xdr:row>
      <xdr:rowOff>0</xdr:rowOff>
    </xdr:from>
    <xdr:to>
      <xdr:col>12</xdr:col>
      <xdr:colOff>557212</xdr:colOff>
      <xdr:row>16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595312</xdr:colOff>
      <xdr:row>0</xdr:row>
      <xdr:rowOff>171450</xdr:rowOff>
    </xdr:from>
    <xdr:to>
      <xdr:col>19</xdr:col>
      <xdr:colOff>366712</xdr:colOff>
      <xdr:row>16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16</xdr:row>
      <xdr:rowOff>95250</xdr:rowOff>
    </xdr:from>
    <xdr:to>
      <xdr:col>12</xdr:col>
      <xdr:colOff>533400</xdr:colOff>
      <xdr:row>31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16</xdr:row>
      <xdr:rowOff>95250</xdr:rowOff>
    </xdr:from>
    <xdr:to>
      <xdr:col>20</xdr:col>
      <xdr:colOff>85725</xdr:colOff>
      <xdr:row>31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66674</xdr:colOff>
      <xdr:row>32</xdr:row>
      <xdr:rowOff>28575</xdr:rowOff>
    </xdr:from>
    <xdr:to>
      <xdr:col>12</xdr:col>
      <xdr:colOff>647699</xdr:colOff>
      <xdr:row>47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32</xdr:row>
      <xdr:rowOff>0</xdr:rowOff>
    </xdr:from>
    <xdr:to>
      <xdr:col>20</xdr:col>
      <xdr:colOff>247650</xdr:colOff>
      <xdr:row>46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48</xdr:row>
      <xdr:rowOff>104776</xdr:rowOff>
    </xdr:from>
    <xdr:to>
      <xdr:col>2</xdr:col>
      <xdr:colOff>76200</xdr:colOff>
      <xdr:row>61</xdr:row>
      <xdr:rowOff>171451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161925</xdr:colOff>
      <xdr:row>48</xdr:row>
      <xdr:rowOff>76200</xdr:rowOff>
    </xdr:from>
    <xdr:to>
      <xdr:col>7</xdr:col>
      <xdr:colOff>361950</xdr:colOff>
      <xdr:row>61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409575</xdr:colOff>
      <xdr:row>48</xdr:row>
      <xdr:rowOff>95250</xdr:rowOff>
    </xdr:from>
    <xdr:to>
      <xdr:col>13</xdr:col>
      <xdr:colOff>209550</xdr:colOff>
      <xdr:row>61</xdr:row>
      <xdr:rowOff>171450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276225</xdr:colOff>
      <xdr:row>48</xdr:row>
      <xdr:rowOff>95250</xdr:rowOff>
    </xdr:from>
    <xdr:to>
      <xdr:col>19</xdr:col>
      <xdr:colOff>619125</xdr:colOff>
      <xdr:row>61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5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0</v>
      </c>
      <c r="B2">
        <v>33</v>
      </c>
      <c r="C2">
        <v>17</v>
      </c>
      <c r="D2">
        <v>51.52</v>
      </c>
    </row>
    <row r="3" spans="1:4">
      <c r="A3" t="s">
        <v>1</v>
      </c>
      <c r="B3">
        <v>315</v>
      </c>
      <c r="C3">
        <v>163</v>
      </c>
      <c r="D3">
        <v>51.75</v>
      </c>
    </row>
    <row r="4" spans="1:4">
      <c r="A4" t="s">
        <v>2</v>
      </c>
      <c r="B4">
        <v>316</v>
      </c>
      <c r="C4">
        <v>169</v>
      </c>
      <c r="D4">
        <v>53.48</v>
      </c>
    </row>
    <row r="5" spans="1:4">
      <c r="A5" t="s">
        <v>3</v>
      </c>
      <c r="B5">
        <v>335</v>
      </c>
      <c r="C5">
        <v>148</v>
      </c>
      <c r="D5">
        <v>44.18</v>
      </c>
    </row>
    <row r="7" spans="1:4" ht="11.2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4.25"/>
  <sheetData>
    <row r="1" spans="1:4">
      <c r="A1" t="s">
        <v>11</v>
      </c>
      <c r="B1" t="s">
        <v>12</v>
      </c>
      <c r="C1" t="s">
        <v>6</v>
      </c>
      <c r="D1" t="s">
        <v>7</v>
      </c>
    </row>
    <row r="2" spans="1:4">
      <c r="A2" t="s">
        <v>8</v>
      </c>
      <c r="B2">
        <v>351</v>
      </c>
      <c r="C2">
        <v>182</v>
      </c>
      <c r="D2">
        <v>51.85</v>
      </c>
    </row>
    <row r="3" spans="1:4">
      <c r="A3" t="s">
        <v>9</v>
      </c>
      <c r="B3">
        <v>327</v>
      </c>
      <c r="C3">
        <v>159</v>
      </c>
      <c r="D3">
        <v>48.62</v>
      </c>
    </row>
    <row r="4" spans="1:4">
      <c r="A4" t="s">
        <v>10</v>
      </c>
      <c r="B4">
        <v>321</v>
      </c>
      <c r="C4">
        <v>156</v>
      </c>
      <c r="D4">
        <v>48.6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T78" sqref="T78"/>
    </sheetView>
  </sheetViews>
  <sheetFormatPr defaultRowHeight="14.25"/>
  <cols>
    <col min="1" max="1" width="21.375" bestFit="1" customWidth="1"/>
    <col min="2" max="2" width="27.25" bestFit="1" customWidth="1"/>
  </cols>
  <sheetData>
    <row r="1" spans="1:5">
      <c r="A1" s="1" t="s">
        <v>23</v>
      </c>
      <c r="B1" s="1" t="s">
        <v>13</v>
      </c>
      <c r="C1" s="1" t="s">
        <v>12</v>
      </c>
      <c r="D1" s="1" t="s">
        <v>6</v>
      </c>
      <c r="E1" s="1" t="s">
        <v>7</v>
      </c>
    </row>
    <row r="2" spans="1:5">
      <c r="A2">
        <v>0</v>
      </c>
      <c r="B2" t="s">
        <v>14</v>
      </c>
      <c r="C2">
        <v>477</v>
      </c>
      <c r="D2">
        <v>227</v>
      </c>
      <c r="E2">
        <v>47.59</v>
      </c>
    </row>
    <row r="3" spans="1:5">
      <c r="A3">
        <v>1</v>
      </c>
      <c r="B3" t="s">
        <v>15</v>
      </c>
      <c r="C3">
        <v>522</v>
      </c>
      <c r="D3">
        <v>270</v>
      </c>
      <c r="E3">
        <v>51.72</v>
      </c>
    </row>
    <row r="4" spans="1:5">
      <c r="A4" t="s">
        <v>0</v>
      </c>
      <c r="B4" t="s">
        <v>16</v>
      </c>
      <c r="C4">
        <v>33</v>
      </c>
      <c r="D4">
        <v>17</v>
      </c>
      <c r="E4">
        <v>51.52</v>
      </c>
    </row>
    <row r="5" spans="1:5">
      <c r="A5" t="s">
        <v>1</v>
      </c>
      <c r="B5" t="s">
        <v>17</v>
      </c>
      <c r="C5">
        <v>315</v>
      </c>
      <c r="D5">
        <v>163</v>
      </c>
      <c r="E5">
        <v>51.75</v>
      </c>
    </row>
    <row r="6" spans="1:5">
      <c r="A6" t="s">
        <v>2</v>
      </c>
      <c r="B6" t="s">
        <v>18</v>
      </c>
      <c r="C6">
        <v>316</v>
      </c>
      <c r="D6">
        <v>169</v>
      </c>
      <c r="E6">
        <v>53.48</v>
      </c>
    </row>
    <row r="7" spans="1:5">
      <c r="A7" t="s">
        <v>3</v>
      </c>
      <c r="B7" t="s">
        <v>19</v>
      </c>
      <c r="C7">
        <v>335</v>
      </c>
      <c r="D7">
        <v>148</v>
      </c>
      <c r="E7">
        <v>44.18</v>
      </c>
    </row>
    <row r="8" spans="1:5">
      <c r="A8" t="s">
        <v>8</v>
      </c>
      <c r="B8" t="s">
        <v>20</v>
      </c>
      <c r="C8">
        <v>351</v>
      </c>
      <c r="D8">
        <v>182</v>
      </c>
      <c r="E8">
        <v>51.85</v>
      </c>
    </row>
    <row r="9" spans="1:5">
      <c r="A9" t="s">
        <v>9</v>
      </c>
      <c r="B9" t="s">
        <v>21</v>
      </c>
      <c r="C9">
        <v>327</v>
      </c>
      <c r="D9">
        <v>159</v>
      </c>
      <c r="E9">
        <v>48.62</v>
      </c>
    </row>
    <row r="10" spans="1:5">
      <c r="A10" t="s">
        <v>10</v>
      </c>
      <c r="B10" t="s">
        <v>22</v>
      </c>
      <c r="C10">
        <v>321</v>
      </c>
      <c r="D10">
        <v>156</v>
      </c>
      <c r="E10">
        <v>48.6</v>
      </c>
    </row>
    <row r="11" spans="1:5">
      <c r="A11" t="s">
        <v>33</v>
      </c>
      <c r="B11" t="str">
        <f>"秃头病史-"&amp;VLOOKUP(A11,Medical!A:C,3,0)</f>
        <v xml:space="preserve">秃头病史-⽪肤病 </v>
      </c>
      <c r="C11">
        <v>88</v>
      </c>
      <c r="D11">
        <v>43</v>
      </c>
      <c r="E11">
        <v>48.86</v>
      </c>
    </row>
    <row r="12" spans="1:5">
      <c r="A12" t="s">
        <v>24</v>
      </c>
      <c r="B12" t="str">
        <f>"秃头病史-"&amp;VLOOKUP(A12,Medical!A:C,3,0)</f>
        <v>秃头病史-斑秃</v>
      </c>
      <c r="C12">
        <v>107</v>
      </c>
      <c r="D12">
        <v>61</v>
      </c>
      <c r="E12">
        <v>57.01</v>
      </c>
    </row>
    <row r="13" spans="1:5">
      <c r="A13" t="s">
        <v>25</v>
      </c>
      <c r="B13" t="str">
        <f>"秃头病史-"&amp;VLOOKUP(A13,Medical!A:C,3,0)</f>
        <v>秃头病史-甲状腺问题</v>
      </c>
      <c r="C13">
        <v>99</v>
      </c>
      <c r="D13">
        <v>43</v>
      </c>
      <c r="E13">
        <v>43.43</v>
      </c>
    </row>
    <row r="14" spans="1:5">
      <c r="A14" t="s">
        <v>26</v>
      </c>
      <c r="B14" t="str">
        <f>"秃头病史-"&amp;VLOOKUP(A14,Medical!A:C,3,0)</f>
        <v xml:space="preserve">秃头病史-银屑病 </v>
      </c>
      <c r="C14">
        <v>100</v>
      </c>
      <c r="D14">
        <v>50</v>
      </c>
      <c r="E14">
        <v>50</v>
      </c>
    </row>
    <row r="15" spans="1:5">
      <c r="A15" t="s">
        <v>27</v>
      </c>
      <c r="B15" t="str">
        <f>"秃头病史-"&amp;VLOOKUP(A15,Medical!A:C,3,0)</f>
        <v xml:space="preserve">秃头病史-雄激素型秃发 </v>
      </c>
      <c r="C15">
        <v>98</v>
      </c>
      <c r="D15">
        <v>55</v>
      </c>
      <c r="E15">
        <v>56.12</v>
      </c>
    </row>
    <row r="16" spans="1:5">
      <c r="A16" t="s">
        <v>28</v>
      </c>
      <c r="B16" t="str">
        <f>"秃头病史-"&amp;VLOOKUP(A16,Medical!A:C,3,0)</f>
        <v xml:space="preserve">秃头病史-⽪脂溢出性⽪炎 </v>
      </c>
      <c r="C16">
        <v>88</v>
      </c>
      <c r="D16">
        <v>50</v>
      </c>
      <c r="E16">
        <v>56.82</v>
      </c>
    </row>
    <row r="17" spans="1:5">
      <c r="A17" t="s">
        <v>29</v>
      </c>
      <c r="B17" t="str">
        <f>"秃头病史-"&amp;VLOOKUP(A17,Medical!A:C,3,0)</f>
        <v xml:space="preserve">秃头病史-湿疹 </v>
      </c>
      <c r="C17">
        <v>69</v>
      </c>
      <c r="D17">
        <v>33</v>
      </c>
      <c r="E17">
        <v>47.83</v>
      </c>
    </row>
    <row r="18" spans="1:5">
      <c r="A18" t="s">
        <v>30</v>
      </c>
      <c r="B18" t="str">
        <f>"秃头病史-"&amp;VLOOKUP(A18,Medical!A:C,3,0)</f>
        <v xml:space="preserve">秃头病史-⽪炎 </v>
      </c>
      <c r="C18">
        <v>92</v>
      </c>
      <c r="D18">
        <v>44</v>
      </c>
      <c r="E18">
        <v>47.83</v>
      </c>
    </row>
    <row r="19" spans="1:5">
      <c r="A19" t="s">
        <v>31</v>
      </c>
      <c r="B19" t="str">
        <f>"秃头病史-"&amp;VLOOKUP(A19,Medical!A:C,3,0)</f>
        <v xml:space="preserve">秃头病史-头⽪感染 </v>
      </c>
      <c r="C19">
        <v>79</v>
      </c>
      <c r="D19">
        <v>38</v>
      </c>
      <c r="E19">
        <v>48.1</v>
      </c>
    </row>
    <row r="20" spans="1:5">
      <c r="A20" t="s">
        <v>32</v>
      </c>
      <c r="B20" t="str">
        <f>"秃头病史-"&amp;VLOOKUP(A20,Medical!A:C,3,0)</f>
        <v xml:space="preserve">秃头病史-癣 </v>
      </c>
      <c r="C20">
        <v>69</v>
      </c>
      <c r="D20">
        <v>33</v>
      </c>
      <c r="E20">
        <v>47.83</v>
      </c>
    </row>
    <row r="21" spans="1:5">
      <c r="A21" t="s">
        <v>81</v>
      </c>
      <c r="B21" t="str">
        <f>"药物治疗史-"&amp;VLOOKUP(A21,'Medications-Treatments'!A:C,3,0)</f>
        <v xml:space="preserve">药物治疗史-⽣发素 </v>
      </c>
      <c r="C21">
        <v>116</v>
      </c>
      <c r="D21">
        <v>59</v>
      </c>
      <c r="E21">
        <v>50.86</v>
      </c>
    </row>
    <row r="22" spans="1:5">
      <c r="A22" t="s">
        <v>82</v>
      </c>
      <c r="B22" t="str">
        <f>"药物治疗史-"&amp;VLOOKUP(A22,'Medications-Treatments'!A:C,3,0)</f>
        <v xml:space="preserve">药物治疗史-化疗 </v>
      </c>
      <c r="C22">
        <v>90</v>
      </c>
      <c r="D22">
        <v>46</v>
      </c>
      <c r="E22">
        <v>51.11</v>
      </c>
    </row>
    <row r="23" spans="1:5">
      <c r="A23" t="s">
        <v>83</v>
      </c>
      <c r="B23" t="str">
        <f>"药物治疗史-"&amp;VLOOKUP(A23,'Medications-Treatments'!A:C,3,0)</f>
        <v xml:space="preserve">药物治疗史-杀菌霜 </v>
      </c>
      <c r="C23">
        <v>94</v>
      </c>
      <c r="D23">
        <v>44</v>
      </c>
      <c r="E23">
        <v>46.81</v>
      </c>
    </row>
    <row r="24" spans="1:5">
      <c r="A24" t="s">
        <v>84</v>
      </c>
      <c r="B24" t="str">
        <f>"药物治疗史-"&amp;VLOOKUP(A24,'Medications-Treatments'!A:C,3,0)</f>
        <v xml:space="preserve">药物治疗史-免疫调节剂 </v>
      </c>
      <c r="C24">
        <v>90</v>
      </c>
      <c r="D24">
        <v>40</v>
      </c>
      <c r="E24">
        <v>44.44</v>
      </c>
    </row>
    <row r="25" spans="1:5">
      <c r="A25" t="s">
        <v>85</v>
      </c>
      <c r="B25" t="str">
        <f>"药物治疗史-"&amp;VLOOKUP(A25,'Medications-Treatments'!A:C,3,0)</f>
        <v>药物治疗史-类固醇</v>
      </c>
      <c r="C25">
        <v>107</v>
      </c>
      <c r="D25">
        <v>59</v>
      </c>
      <c r="E25">
        <v>55.14</v>
      </c>
    </row>
    <row r="26" spans="1:5">
      <c r="A26" t="s">
        <v>86</v>
      </c>
      <c r="B26" t="str">
        <f>"药物治疗史-"&amp;VLOOKUP(A26,'Medications-Treatments'!A:C,3,0)</f>
        <v xml:space="preserve">药物治疗史-抗抑郁药 </v>
      </c>
      <c r="C26">
        <v>110</v>
      </c>
      <c r="D26">
        <v>53</v>
      </c>
      <c r="E26">
        <v>48.18</v>
      </c>
    </row>
    <row r="27" spans="1:5">
      <c r="A27" t="s">
        <v>87</v>
      </c>
      <c r="B27" t="str">
        <f>"药物治疗史-"&amp;VLOOKUP(A27,'Medications-Treatments'!A:C,3,0)</f>
        <v xml:space="preserve">药物治疗史-⼼脏药物 </v>
      </c>
      <c r="C27">
        <v>104</v>
      </c>
      <c r="D27">
        <v>53</v>
      </c>
      <c r="E27">
        <v>50.96</v>
      </c>
    </row>
    <row r="28" spans="1:5">
      <c r="A28" t="s">
        <v>88</v>
      </c>
      <c r="B28" t="str">
        <f>"药物治疗史-"&amp;VLOOKUP(A28,'Medications-Treatments'!A:C,3,0)</f>
        <v xml:space="preserve">药物治疗史-降⾎压药 </v>
      </c>
      <c r="C28">
        <v>90</v>
      </c>
      <c r="D28">
        <v>42</v>
      </c>
      <c r="E28">
        <v>46.67</v>
      </c>
    </row>
    <row r="29" spans="1:5">
      <c r="A29" t="s">
        <v>89</v>
      </c>
      <c r="B29" t="str">
        <f>"药物治疗史-"&amp;VLOOKUP(A29,'Medications-Treatments'!A:C,3,0)</f>
        <v xml:space="preserve">药物治疗史-治疗痤疮的药物 </v>
      </c>
      <c r="C29">
        <v>102</v>
      </c>
      <c r="D29">
        <v>50</v>
      </c>
      <c r="E29">
        <v>49.02</v>
      </c>
    </row>
    <row r="30" spans="1:5">
      <c r="A30" t="s">
        <v>90</v>
      </c>
      <c r="B30" t="str">
        <f>"药物治疗史-"&amp;VLOOKUP(A30,'Medications-Treatments'!A:C,3,0)</f>
        <v xml:space="preserve">药物治疗史-抗⽣素 </v>
      </c>
      <c r="C30">
        <v>94</v>
      </c>
      <c r="D30">
        <v>50</v>
      </c>
      <c r="E30">
        <v>53.19</v>
      </c>
    </row>
    <row r="31" spans="1:5">
      <c r="A31" t="s">
        <v>91</v>
      </c>
      <c r="B31" t="str">
        <f>"营养缺乏-"&amp;VLOOKUP(A31,'Nutritional-Deficiencies'!A:C,3,0)</f>
        <v xml:space="preserve">营养缺乏-硒缺乏 </v>
      </c>
      <c r="C31">
        <v>82</v>
      </c>
      <c r="D31">
        <v>42</v>
      </c>
      <c r="E31">
        <v>51.22</v>
      </c>
    </row>
    <row r="32" spans="1:5">
      <c r="A32" t="s">
        <v>92</v>
      </c>
      <c r="B32" t="str">
        <f>"营养缺乏-"&amp;VLOOKUP(A32,'Nutritional-Deficiencies'!A:C,3,0)</f>
        <v xml:space="preserve">营养缺乏-铁缺乏 </v>
      </c>
      <c r="C32">
        <v>78</v>
      </c>
      <c r="D32">
        <v>40</v>
      </c>
      <c r="E32">
        <v>51.28</v>
      </c>
    </row>
    <row r="33" spans="1:5">
      <c r="A33" t="s">
        <v>93</v>
      </c>
      <c r="B33" t="str">
        <f>"营养缺乏-"&amp;VLOOKUP(A33,'Nutritional-Deficiencies'!A:C,3,0)</f>
        <v xml:space="preserve">营养缺乏-维⽣素E缺乏 </v>
      </c>
      <c r="C33">
        <v>83</v>
      </c>
      <c r="D33">
        <v>38</v>
      </c>
      <c r="E33">
        <v>45.78</v>
      </c>
    </row>
    <row r="34" spans="1:5">
      <c r="A34" t="s">
        <v>94</v>
      </c>
      <c r="B34" t="str">
        <f>"营养缺乏-"&amp;VLOOKUP(A34,'Nutritional-Deficiencies'!A:C,3,0)</f>
        <v xml:space="preserve">营养缺乏-镁缺乏 </v>
      </c>
      <c r="C34">
        <v>84</v>
      </c>
      <c r="D34">
        <v>46</v>
      </c>
      <c r="E34">
        <v>54.76</v>
      </c>
    </row>
    <row r="35" spans="1:5">
      <c r="A35" t="s">
        <v>121</v>
      </c>
      <c r="B35" t="str">
        <f>"营养缺乏-"&amp;VLOOKUP(A35,'Nutritional-Deficiencies'!A:C,3,0)</f>
        <v xml:space="preserve">营养缺乏-⽣物素缺乏 </v>
      </c>
      <c r="C35">
        <v>99</v>
      </c>
      <c r="D35">
        <v>46</v>
      </c>
      <c r="E35">
        <v>46.46</v>
      </c>
    </row>
    <row r="36" spans="1:5">
      <c r="A36" t="s">
        <v>95</v>
      </c>
      <c r="B36" t="str">
        <f>"营养缺乏-"&amp;VLOOKUP(A36,'Nutritional-Deficiencies'!A:C,3,0)</f>
        <v xml:space="preserve">营养缺乏-维⽣素D缺乏 </v>
      </c>
      <c r="C36">
        <v>104</v>
      </c>
      <c r="D36">
        <v>52</v>
      </c>
      <c r="E36">
        <v>50</v>
      </c>
    </row>
    <row r="37" spans="1:5">
      <c r="A37" t="s">
        <v>96</v>
      </c>
      <c r="B37" t="str">
        <f>"营养缺乏-"&amp;VLOOKUP(A37,'Nutritional-Deficiencies'!A:C,3,0)</f>
        <v xml:space="preserve">营养缺乏-Ω-3脂肪酸 </v>
      </c>
      <c r="C37">
        <v>92</v>
      </c>
      <c r="D37">
        <v>42</v>
      </c>
      <c r="E37">
        <v>45.65</v>
      </c>
    </row>
    <row r="38" spans="1:5">
      <c r="A38" t="s">
        <v>97</v>
      </c>
      <c r="B38" t="str">
        <f>"营养缺乏-"&amp;VLOOKUP(A38,'Nutritional-Deficiencies'!A:C,3,0)</f>
        <v xml:space="preserve">营养缺乏-蛋⽩质缺乏 </v>
      </c>
      <c r="C38">
        <v>90</v>
      </c>
      <c r="D38">
        <v>47</v>
      </c>
      <c r="E38">
        <v>52.22</v>
      </c>
    </row>
    <row r="39" spans="1:5">
      <c r="A39" t="s">
        <v>98</v>
      </c>
      <c r="B39" t="str">
        <f>"营养缺乏-"&amp;VLOOKUP(A39,'Nutritional-Deficiencies'!A:C,3,0)</f>
        <v xml:space="preserve">营养缺乏-维⽣素A缺乏 </v>
      </c>
      <c r="C39">
        <v>99</v>
      </c>
      <c r="D39">
        <v>51</v>
      </c>
      <c r="E39">
        <v>51.52</v>
      </c>
    </row>
    <row r="40" spans="1:5">
      <c r="A40" t="s">
        <v>99</v>
      </c>
      <c r="B40" t="str">
        <f>"营养缺乏-"&amp;VLOOKUP(A40,'Nutritional-Deficiencies'!A:C,3,0)</f>
        <v>营养缺乏-锌缺乏</v>
      </c>
      <c r="C40">
        <v>108</v>
      </c>
      <c r="D40">
        <v>51</v>
      </c>
      <c r="E40">
        <v>47.22</v>
      </c>
    </row>
    <row r="41" spans="1:5">
      <c r="A41">
        <v>1</v>
      </c>
      <c r="B41" t="s">
        <v>122</v>
      </c>
      <c r="C41">
        <v>492</v>
      </c>
      <c r="D41">
        <v>235</v>
      </c>
      <c r="E41">
        <v>47.76</v>
      </c>
    </row>
    <row r="42" spans="1:5">
      <c r="A42">
        <v>0</v>
      </c>
      <c r="B42" t="s">
        <v>123</v>
      </c>
      <c r="C42">
        <v>507</v>
      </c>
      <c r="D42">
        <v>262</v>
      </c>
      <c r="E42">
        <v>51.68</v>
      </c>
    </row>
    <row r="43" spans="1:5">
      <c r="A43">
        <v>0</v>
      </c>
      <c r="B43" t="s">
        <v>124</v>
      </c>
      <c r="C43">
        <v>491</v>
      </c>
      <c r="D43">
        <v>249</v>
      </c>
      <c r="E43">
        <v>50.71</v>
      </c>
    </row>
    <row r="44" spans="1:5">
      <c r="A44">
        <v>1</v>
      </c>
      <c r="B44" t="s">
        <v>125</v>
      </c>
      <c r="C44">
        <v>508</v>
      </c>
      <c r="D44">
        <v>248</v>
      </c>
      <c r="E44">
        <v>48.82</v>
      </c>
    </row>
    <row r="45" spans="1:5">
      <c r="A45">
        <v>1</v>
      </c>
      <c r="B45" t="s">
        <v>126</v>
      </c>
      <c r="C45">
        <v>519</v>
      </c>
      <c r="D45">
        <v>244</v>
      </c>
      <c r="E45">
        <v>47.01</v>
      </c>
    </row>
    <row r="46" spans="1:5">
      <c r="A46">
        <v>0</v>
      </c>
      <c r="B46" t="s">
        <v>127</v>
      </c>
      <c r="C46">
        <v>480</v>
      </c>
      <c r="D46">
        <v>253</v>
      </c>
      <c r="E46">
        <v>52.71</v>
      </c>
    </row>
    <row r="47" spans="1:5">
      <c r="A47">
        <v>0</v>
      </c>
      <c r="B47" t="s">
        <v>128</v>
      </c>
      <c r="C47">
        <v>527</v>
      </c>
      <c r="D47">
        <v>251</v>
      </c>
      <c r="E47">
        <v>47.63</v>
      </c>
    </row>
    <row r="48" spans="1:5">
      <c r="A48">
        <v>1</v>
      </c>
      <c r="B48" t="s">
        <v>129</v>
      </c>
      <c r="C48">
        <v>472</v>
      </c>
      <c r="D48">
        <v>246</v>
      </c>
      <c r="E48">
        <v>52.12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7" sqref="E27"/>
    </sheetView>
  </sheetViews>
  <sheetFormatPr defaultRowHeight="14.25"/>
  <cols>
    <col min="1" max="1" width="20.5" bestFit="1" customWidth="1"/>
  </cols>
  <sheetData>
    <row r="1" spans="1:3">
      <c r="A1" s="2" t="s">
        <v>100</v>
      </c>
      <c r="B1" s="2" t="s">
        <v>35</v>
      </c>
      <c r="C1" s="2" t="s">
        <v>36</v>
      </c>
    </row>
    <row r="2" spans="1:3">
      <c r="A2" s="2" t="s">
        <v>101</v>
      </c>
      <c r="B2" s="2">
        <v>1</v>
      </c>
      <c r="C2" s="4" t="s">
        <v>102</v>
      </c>
    </row>
    <row r="3" spans="1:3">
      <c r="A3" s="2" t="s">
        <v>103</v>
      </c>
      <c r="B3" s="2">
        <v>2</v>
      </c>
      <c r="C3" s="4" t="s">
        <v>104</v>
      </c>
    </row>
    <row r="4" spans="1:3">
      <c r="A4" s="2" t="s">
        <v>105</v>
      </c>
      <c r="B4" s="2">
        <v>3</v>
      </c>
      <c r="C4" s="4" t="s">
        <v>106</v>
      </c>
    </row>
    <row r="5" spans="1:3">
      <c r="A5" s="2" t="s">
        <v>107</v>
      </c>
      <c r="B5" s="2">
        <v>4</v>
      </c>
      <c r="C5" s="5" t="s">
        <v>108</v>
      </c>
    </row>
    <row r="6" spans="1:3">
      <c r="A6" s="2" t="s">
        <v>109</v>
      </c>
      <c r="B6" s="2">
        <v>5</v>
      </c>
      <c r="C6" s="4" t="s">
        <v>110</v>
      </c>
    </row>
    <row r="7" spans="1:3">
      <c r="A7" s="2" t="s">
        <v>111</v>
      </c>
      <c r="B7" s="2">
        <v>6</v>
      </c>
      <c r="C7" s="4" t="s">
        <v>112</v>
      </c>
    </row>
    <row r="8" spans="1:3">
      <c r="A8" s="2" t="s">
        <v>113</v>
      </c>
      <c r="B8" s="2">
        <v>7</v>
      </c>
      <c r="C8" s="4" t="s">
        <v>114</v>
      </c>
    </row>
    <row r="9" spans="1:3">
      <c r="A9" s="2" t="s">
        <v>115</v>
      </c>
      <c r="B9" s="2">
        <v>8</v>
      </c>
      <c r="C9" s="4" t="s">
        <v>116</v>
      </c>
    </row>
    <row r="10" spans="1:3">
      <c r="A10" s="2" t="s">
        <v>117</v>
      </c>
      <c r="B10" s="2">
        <v>9</v>
      </c>
      <c r="C10" s="4" t="s">
        <v>118</v>
      </c>
    </row>
    <row r="11" spans="1:3">
      <c r="A11" s="2" t="s">
        <v>119</v>
      </c>
      <c r="B11" s="2">
        <v>10</v>
      </c>
      <c r="C11" s="4" t="s">
        <v>120</v>
      </c>
    </row>
    <row r="12" spans="1:3">
      <c r="A12" s="2" t="s">
        <v>57</v>
      </c>
      <c r="B12" s="2">
        <v>11</v>
      </c>
      <c r="C12" s="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8" sqref="C28"/>
    </sheetView>
  </sheetViews>
  <sheetFormatPr defaultRowHeight="14.25"/>
  <cols>
    <col min="1" max="1" width="24.5" bestFit="1" customWidth="1"/>
  </cols>
  <sheetData>
    <row r="1" spans="1:3">
      <c r="A1" s="3" t="s">
        <v>59</v>
      </c>
      <c r="B1" s="3" t="s">
        <v>35</v>
      </c>
      <c r="C1" s="3" t="s">
        <v>36</v>
      </c>
    </row>
    <row r="2" spans="1:3">
      <c r="A2" s="2" t="s">
        <v>60</v>
      </c>
      <c r="B2" s="2">
        <v>1</v>
      </c>
      <c r="C2" s="4" t="s">
        <v>61</v>
      </c>
    </row>
    <row r="3" spans="1:3">
      <c r="A3" s="2" t="s">
        <v>62</v>
      </c>
      <c r="B3" s="2">
        <v>2</v>
      </c>
      <c r="C3" s="4" t="s">
        <v>63</v>
      </c>
    </row>
    <row r="4" spans="1:3">
      <c r="A4" s="2" t="s">
        <v>64</v>
      </c>
      <c r="B4" s="2">
        <v>3</v>
      </c>
      <c r="C4" s="4" t="s">
        <v>65</v>
      </c>
    </row>
    <row r="5" spans="1:3">
      <c r="A5" s="2" t="s">
        <v>66</v>
      </c>
      <c r="B5" s="2">
        <v>4</v>
      </c>
      <c r="C5" s="4" t="s">
        <v>67</v>
      </c>
    </row>
    <row r="6" spans="1:3">
      <c r="A6" s="2" t="s">
        <v>68</v>
      </c>
      <c r="B6" s="2">
        <v>5</v>
      </c>
      <c r="C6" s="4" t="s">
        <v>69</v>
      </c>
    </row>
    <row r="7" spans="1:3">
      <c r="A7" s="2" t="s">
        <v>70</v>
      </c>
      <c r="B7" s="2">
        <v>6</v>
      </c>
      <c r="C7" s="4" t="s">
        <v>71</v>
      </c>
    </row>
    <row r="8" spans="1:3">
      <c r="A8" s="2" t="s">
        <v>72</v>
      </c>
      <c r="B8" s="2">
        <v>7</v>
      </c>
      <c r="C8" s="4" t="s">
        <v>73</v>
      </c>
    </row>
    <row r="9" spans="1:3">
      <c r="A9" s="2" t="s">
        <v>74</v>
      </c>
      <c r="B9" s="2">
        <v>8</v>
      </c>
      <c r="C9" s="4" t="s">
        <v>75</v>
      </c>
    </row>
    <row r="10" spans="1:3">
      <c r="A10" s="2" t="s">
        <v>76</v>
      </c>
      <c r="B10" s="2">
        <v>9</v>
      </c>
      <c r="C10" s="4" t="s">
        <v>77</v>
      </c>
    </row>
    <row r="11" spans="1:3">
      <c r="A11" s="2" t="s">
        <v>78</v>
      </c>
      <c r="B11" s="2">
        <v>10</v>
      </c>
      <c r="C11" s="4" t="s">
        <v>79</v>
      </c>
    </row>
    <row r="12" spans="1:3">
      <c r="A12" s="2" t="s">
        <v>57</v>
      </c>
      <c r="B12" s="2">
        <v>11</v>
      </c>
      <c r="C12" s="4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23" sqref="I23"/>
    </sheetView>
  </sheetViews>
  <sheetFormatPr defaultRowHeight="14.25"/>
  <sheetData>
    <row r="1" spans="1:3">
      <c r="A1" s="3" t="s">
        <v>34</v>
      </c>
      <c r="B1" s="3" t="s">
        <v>35</v>
      </c>
      <c r="C1" s="3" t="s">
        <v>36</v>
      </c>
    </row>
    <row r="2" spans="1:3">
      <c r="A2" s="2" t="s">
        <v>37</v>
      </c>
      <c r="B2" s="2">
        <v>1</v>
      </c>
      <c r="C2" s="2" t="s">
        <v>38</v>
      </c>
    </row>
    <row r="3" spans="1:3">
      <c r="A3" s="2" t="s">
        <v>39</v>
      </c>
      <c r="B3" s="2">
        <v>2</v>
      </c>
      <c r="C3" s="2" t="s">
        <v>40</v>
      </c>
    </row>
    <row r="4" spans="1:3">
      <c r="A4" s="2" t="s">
        <v>41</v>
      </c>
      <c r="B4" s="2">
        <v>3</v>
      </c>
      <c r="C4" s="2" t="s">
        <v>42</v>
      </c>
    </row>
    <row r="5" spans="1:3">
      <c r="A5" s="2" t="s">
        <v>43</v>
      </c>
      <c r="B5" s="2">
        <v>4</v>
      </c>
      <c r="C5" s="2" t="s">
        <v>44</v>
      </c>
    </row>
    <row r="6" spans="1:3">
      <c r="A6" s="2" t="s">
        <v>45</v>
      </c>
      <c r="B6" s="2">
        <v>5</v>
      </c>
      <c r="C6" s="2" t="s">
        <v>46</v>
      </c>
    </row>
    <row r="7" spans="1:3">
      <c r="A7" s="2" t="s">
        <v>47</v>
      </c>
      <c r="B7" s="2">
        <v>6</v>
      </c>
      <c r="C7" s="2" t="s">
        <v>48</v>
      </c>
    </row>
    <row r="8" spans="1:3">
      <c r="A8" s="2" t="s">
        <v>49</v>
      </c>
      <c r="B8" s="2">
        <v>7</v>
      </c>
      <c r="C8" s="2" t="s">
        <v>50</v>
      </c>
    </row>
    <row r="9" spans="1:3">
      <c r="A9" s="2" t="s">
        <v>51</v>
      </c>
      <c r="B9" s="2">
        <v>8</v>
      </c>
      <c r="C9" s="2" t="s">
        <v>52</v>
      </c>
    </row>
    <row r="10" spans="1:3">
      <c r="A10" s="2" t="s">
        <v>53</v>
      </c>
      <c r="B10" s="2">
        <v>9</v>
      </c>
      <c r="C10" s="2" t="s">
        <v>54</v>
      </c>
    </row>
    <row r="11" spans="1:3">
      <c r="A11" s="2" t="s">
        <v>55</v>
      </c>
      <c r="B11" s="2">
        <v>10</v>
      </c>
      <c r="C11" s="2" t="s">
        <v>56</v>
      </c>
    </row>
    <row r="12" spans="1:3">
      <c r="A12" s="2" t="s">
        <v>57</v>
      </c>
      <c r="B12" s="2">
        <v>11</v>
      </c>
      <c r="C12" s="2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年龄分布及其占比</vt:lpstr>
      <vt:lpstr>不同压力下脱发情况</vt:lpstr>
      <vt:lpstr>哪些因素与脱发有关</vt:lpstr>
      <vt:lpstr>Nutritional-Deficiencies</vt:lpstr>
      <vt:lpstr>Medications-Treatments</vt:lpstr>
      <vt:lpstr>Medical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2024-12-31T12:17:41Z</dcterms:modified>
</cp:coreProperties>
</file>