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Courses/2023 Fall/大物实验/霍尔效应/"/>
    </mc:Choice>
  </mc:AlternateContent>
  <xr:revisionPtr revIDLastSave="0" documentId="13_ncr:1_{8F5D6B77-C0C5-B046-8F1B-34BAEA6F6FC1}" xr6:coauthVersionLast="47" xr6:coauthVersionMax="47" xr10:uidLastSave="{00000000-0000-0000-0000-000000000000}"/>
  <bookViews>
    <workbookView xWindow="0" yWindow="0" windowWidth="28800" windowHeight="18000" activeTab="2" xr2:uid="{FA6CEE7C-56B4-9040-9F5F-1FF44BB70DAE}"/>
  </bookViews>
  <sheets>
    <sheet name="Sheet1" sheetId="1" r:id="rId1"/>
    <sheet name="Sheet7" sheetId="7" r:id="rId2"/>
    <sheet name="Sheet2" sheetId="2" r:id="rId3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Sheet2!$B$2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L23" i="1"/>
  <c r="L24" i="1"/>
  <c r="L25" i="1"/>
  <c r="L26" i="1"/>
  <c r="L27" i="1"/>
  <c r="L28" i="1"/>
  <c r="L21" i="1"/>
  <c r="F22" i="1"/>
  <c r="F23" i="1"/>
  <c r="F24" i="1"/>
  <c r="F25" i="1"/>
  <c r="F26" i="1"/>
  <c r="F27" i="1"/>
  <c r="F28" i="1"/>
  <c r="F21" i="1"/>
</calcChain>
</file>

<file path=xl/sharedStrings.xml><?xml version="1.0" encoding="utf-8"?>
<sst xmlns="http://schemas.openxmlformats.org/spreadsheetml/2006/main" count="40" uniqueCount="33">
  <si>
    <t>Avg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</si>
  <si>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</si>
  <si>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</si>
  <si>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</si>
  <si>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</si>
  <si>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</si>
  <si>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</si>
  <si>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</si>
  <si>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</si>
  <si>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</si>
  <si>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</si>
  <si>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</si>
  <si>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</si>
  <si>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</si>
  <si>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</si>
  <si>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</si>
  <si>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</si>
  <si>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</si>
  <si>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</si>
  <si>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</si>
  <si>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</si>
  <si>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</si>
  <si>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</si>
  <si>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</si>
  <si>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</si>
  <si>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</si>
  <si>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</si>
  <si>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</si>
  <si>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V_BB'</t>
  </si>
  <si>
    <t>I_S</t>
  </si>
  <si>
    <t>I_M</t>
  </si>
  <si>
    <t>Predicted V_BB'</t>
  </si>
  <si>
    <t>V_H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</si>
</sst>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I_S Line Fit 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V_BB'</c:v>
          </c:tx>
          <c:xVal>
            <c:numRef>
              <c:f>Sheet2!$B$2:$B$9</c:f>
              <c:numCache>
                <c:formatCode>0.00</c:formatCode>
                <c:ptCount val="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</c:numCache>
            </c:numRef>
          </c:xVal>
          <c:yVal>
            <c:numRef>
              <c:f>Sheet2!$C$2:$C$9</c:f>
              <c:numCache>
                <c:formatCode>0.000</c:formatCode>
                <c:ptCount val="8"/>
                <c:pt idx="0">
                  <c:v>2.0407500000000001</c:v>
                </c:pt>
                <c:pt idx="1">
                  <c:v>3.0509999999999997</c:v>
                </c:pt>
                <c:pt idx="2">
                  <c:v>4.0534999999999997</c:v>
                </c:pt>
                <c:pt idx="3">
                  <c:v>5.016</c:v>
                </c:pt>
                <c:pt idx="4">
                  <c:v>6.0219999999999994</c:v>
                </c:pt>
                <c:pt idx="5">
                  <c:v>7.024</c:v>
                </c:pt>
                <c:pt idx="6">
                  <c:v>8.0330000000000013</c:v>
                </c:pt>
                <c:pt idx="7">
                  <c:v>9.0399999999999991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96-6D4D-BE75-B7386AAE4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93663"/>
        <c:axId val="438956447"/>
      </c:scatterChart>
      <c:valAx>
        <c:axId val="1545093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I_S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38956447"/>
        <c:crosses val="autoZero"/>
        <c:crossBetween val="midCat"/>
      </c:valAx>
      <c:valAx>
        <c:axId val="438956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V_BB'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45093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V_BB'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Sheet2!$B$2:$B$9</c:f>
              <c:numCache>
                <c:formatCode>0.00</c:formatCode>
                <c:ptCount val="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</c:numCache>
            </c:numRef>
          </c:xVal>
          <c:yVal>
            <c:numRef>
              <c:f>Sheet2!$C$2:$C$9</c:f>
              <c:numCache>
                <c:formatCode>0.000</c:formatCode>
                <c:ptCount val="8"/>
                <c:pt idx="0">
                  <c:v>2.0407500000000001</c:v>
                </c:pt>
                <c:pt idx="1">
                  <c:v>3.0509999999999997</c:v>
                </c:pt>
                <c:pt idx="2">
                  <c:v>4.0534999999999997</c:v>
                </c:pt>
                <c:pt idx="3">
                  <c:v>5.016</c:v>
                </c:pt>
                <c:pt idx="4">
                  <c:v>6.0219999999999994</c:v>
                </c:pt>
                <c:pt idx="5">
                  <c:v>7.024</c:v>
                </c:pt>
                <c:pt idx="6">
                  <c:v>8.0330000000000013</c:v>
                </c:pt>
                <c:pt idx="7">
                  <c:v>9.0399999999999991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C-F040-909D-0BEC7688C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750864"/>
        <c:axId val="394752592"/>
      </c:scatterChart>
      <c:valAx>
        <c:axId val="3947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394752592"/>
        <c:crosses val="autoZero"/>
        <c:crossBetween val="midCat"/>
      </c:valAx>
      <c:valAx>
        <c:axId val="3947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39475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V_BB'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Sheet2!$H$2:$H$9</c:f>
              <c:numCache>
                <c:formatCode>0.000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Sheet2!$I$2:$I$9</c:f>
              <c:numCache>
                <c:formatCode>0.000</c:formatCode>
                <c:ptCount val="8"/>
                <c:pt idx="0">
                  <c:v>1.87575</c:v>
                </c:pt>
                <c:pt idx="1">
                  <c:v>2.8127499999999999</c:v>
                </c:pt>
                <c:pt idx="2">
                  <c:v>3.7822499999999999</c:v>
                </c:pt>
                <c:pt idx="3">
                  <c:v>4.7857499999999993</c:v>
                </c:pt>
                <c:pt idx="4">
                  <c:v>5.82775</c:v>
                </c:pt>
                <c:pt idx="5">
                  <c:v>6.8760000000000003</c:v>
                </c:pt>
                <c:pt idx="6">
                  <c:v>7.9262499999999996</c:v>
                </c:pt>
                <c:pt idx="7">
                  <c:v>9.0067500000000003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F-924A-85C4-72827B380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306800"/>
        <c:axId val="644308528"/>
      </c:scatterChart>
      <c:valAx>
        <c:axId val="64430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44308528"/>
        <c:crosses val="autoZero"/>
        <c:crossBetween val="midCat"/>
      </c:valAx>
      <c:valAx>
        <c:axId val="6443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4430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Sheet2!$P$1</c:f>
              <c:strCache>
                <c:ptCount val="1"/>
                <c:pt idx="0">
                  <c:v>V_H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Sheet2!$O$2:$O$6</c:f>
              <c:numCache>
                <c:formatCode>General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Sheet2!$P$2:$P$6</c:f>
              <c:numCache>
                <c:formatCode>General</c:formatCode>
                <c:ptCount val="5"/>
                <c:pt idx="0">
                  <c:v>-60</c:v>
                </c:pt>
                <c:pt idx="1">
                  <c:v>-20.2</c:v>
                </c:pt>
                <c:pt idx="2">
                  <c:v>15.3</c:v>
                </c:pt>
                <c:pt idx="3">
                  <c:v>46.9</c:v>
                </c:pt>
                <c:pt idx="4">
                  <c:v>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B-B84C-85C0-35E6CE2D7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829567"/>
        <c:axId val="1205841903"/>
      </c:scatterChart>
      <c:valAx>
        <c:axId val="120582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05841903"/>
        <c:crosses val="autoZero"/>
        <c:crossBetween val="midCat"/>
      </c:valAx>
      <c:valAx>
        <c:axId val="12058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0582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Sheet2!$P$9</c:f>
              <c:strCache>
                <c:ptCount val="1"/>
                <c:pt idx="0">
                  <c:v>V_H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Sheet2!$O$10:$O$24</c:f>
              <c:numCache>
                <c:formatCode>General</c:formatCode>
                <c:ptCount val="15"/>
                <c:pt idx="0">
                  <c:v>0.22</c:v>
                </c:pt>
                <c:pt idx="1">
                  <c:v>0.25</c:v>
                </c:pt>
                <c:pt idx="2">
                  <c:v>0.27</c:v>
                </c:pt>
                <c:pt idx="3">
                  <c:v>0.28999999999999998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</c:numCache>
            </c:numRef>
          </c:xVal>
          <c:yVal>
            <c:numRef>
              <c:f>Sheet2!$P$10:$P$24</c:f>
              <c:numCache>
                <c:formatCode>General</c:formatCode>
                <c:ptCount val="15"/>
                <c:pt idx="0">
                  <c:v>84.8</c:v>
                </c:pt>
                <c:pt idx="1">
                  <c:v>92.3</c:v>
                </c:pt>
                <c:pt idx="2">
                  <c:v>98.5</c:v>
                </c:pt>
                <c:pt idx="3">
                  <c:v>102.5</c:v>
                </c:pt>
                <c:pt idx="4">
                  <c:v>104</c:v>
                </c:pt>
                <c:pt idx="5">
                  <c:v>115.5</c:v>
                </c:pt>
                <c:pt idx="6">
                  <c:v>124.4</c:v>
                </c:pt>
                <c:pt idx="7">
                  <c:v>132.30000000000001</c:v>
                </c:pt>
                <c:pt idx="8">
                  <c:v>141.30000000000001</c:v>
                </c:pt>
                <c:pt idx="9">
                  <c:v>150.19999999999999</c:v>
                </c:pt>
                <c:pt idx="10">
                  <c:v>159.4</c:v>
                </c:pt>
                <c:pt idx="11">
                  <c:v>167.9</c:v>
                </c:pt>
                <c:pt idx="12">
                  <c:v>177</c:v>
                </c:pt>
                <c:pt idx="13">
                  <c:v>185.4</c:v>
                </c:pt>
                <c:pt idx="14">
                  <c:v>194.3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D-F940-8E00-D0225DB3B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127056"/>
        <c:axId val="1089128784"/>
      </c:scatterChart>
      <c:valAx>
        <c:axId val="10891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89128784"/>
        <c:crosses val="autoZero"/>
        <c:crossBetween val="midCat"/>
      </c:valAx>
      <c:valAx>
        <c:axId val="10891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8912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17</xdr:col>
      <xdr:colOff>792624</xdr:colOff>
      <xdr:row>23</xdr:row>
      <xdr:rowOff>153121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9EC758-4B0D-2975-A58A-FB27747F4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502261</xdr:colOff>
      <xdr:row>10</xdr:row>
      <xdr:rowOff>0</xdr:rowOff>
    </xdr:from>
    <xdr:to>
      <xdr:col>6</xdr:col>
      <xdr:colOff>262612</xdr:colOff>
      <xdr:row>24</xdr:row>
      <xdr:rowOff>22672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81A8BC8-D715-919C-6FA3-412356A1CBC9}"/>
            </a:ext>
          </a:extLst>
        </xdr:cNvPr>
        <xdr:cNvGrpSpPr/>
      </xdr:nvGrpSpPr>
      <xdr:grpSpPr>
        <a:xfrm>
          <a:off x="502261" y="2009040"/>
          <a:ext cx="4711198" cy="2835327"/>
          <a:chOff x="641247" y="2101167"/>
          <a:chExt cx="4572000" cy="274320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2F45553-515B-4C0E-4602-927CFDF13D68}"/>
              </a:ext>
            </a:extLst>
          </xdr:cNvPr>
          <xdr:cNvGraphicFramePr/>
        </xdr:nvGraphicFramePr>
        <xdr:xfrm>
          <a:off x="641247" y="210116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37EECCBD-8055-1A33-0E03-3CC75C96A6CC}"/>
                  </a:ext>
                </a:extLst>
              </xdr:cNvPr>
              <xdr:cNvSpPr txBox="1"/>
            </xdr:nvSpPr>
            <xdr:spPr>
              <a:xfrm>
                <a:off x="2513522" y="2283234"/>
                <a:ext cx="1580433" cy="1720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𝑉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𝐵𝐵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=1.9958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  <m:r>
                        <a:rPr lang="en-US" sz="1100" b="0" i="0">
                          <a:latin typeface="Cambria Math" panose="02040503050406030204" pitchFamily="18" charset="0"/>
                        </a:rPr>
                        <m:t>+0.0467</m:t>
                      </m:r>
                    </m:oMath>
                  </m:oMathPara>
                </a14:m>
                <a:endParaRPr lang="en-US" sz="1100" b="0"/>
              </a:p>
            </xdr:txBody>
          </xdr:sp>
        </mc:Choice>
        <mc:Fallback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37EECCBD-8055-1A33-0E03-3CC75C96A6CC}"/>
                  </a:ext>
                </a:extLst>
              </xdr:cNvPr>
              <xdr:cNvSpPr txBox="1"/>
            </xdr:nvSpPr>
            <xdr:spPr>
              <a:xfrm>
                <a:off x="2513522" y="2283234"/>
                <a:ext cx="1580433" cy="1720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latin typeface="Cambria Math" panose="02040503050406030204" pitchFamily="18" charset="0"/>
                  </a:rPr>
                  <a:t>𝑉_𝐵𝐵′=1.9958𝐼_𝑆+0.0467</a:t>
                </a:r>
                <a:endParaRPr lang="en-US" sz="1100" b="0"/>
              </a:p>
            </xdr:txBody>
          </xdr:sp>
        </mc:Fallback>
      </mc:AlternateContent>
    </xdr:grpSp>
    <xdr:clientData/>
  </xdr:twoCellAnchor>
  <xdr:twoCellAnchor>
    <xdr:from>
      <xdr:col>7</xdr:col>
      <xdr:colOff>10045</xdr:colOff>
      <xdr:row>10</xdr:row>
      <xdr:rowOff>128004</xdr:rowOff>
    </xdr:from>
    <xdr:to>
      <xdr:col>12</xdr:col>
      <xdr:colOff>456339</xdr:colOff>
      <xdr:row>24</xdr:row>
      <xdr:rowOff>58549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AF4C226-F92A-A60E-05F3-F30259B1C0D3}"/>
            </a:ext>
          </a:extLst>
        </xdr:cNvPr>
        <xdr:cNvGrpSpPr/>
      </xdr:nvGrpSpPr>
      <xdr:grpSpPr>
        <a:xfrm>
          <a:off x="5786034" y="2137044"/>
          <a:ext cx="4572000" cy="2743200"/>
          <a:chOff x="5786034" y="2137044"/>
          <a:chExt cx="4572000" cy="274320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9D71B77A-B94C-7BA2-2BF7-2586D6315C96}"/>
              </a:ext>
            </a:extLst>
          </xdr:cNvPr>
          <xdr:cNvGraphicFramePr/>
        </xdr:nvGraphicFramePr>
        <xdr:xfrm>
          <a:off x="5786034" y="2137044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4958F83F-4EEC-79A5-0F5F-E695476C9102}"/>
                  </a:ext>
                </a:extLst>
              </xdr:cNvPr>
              <xdr:cNvSpPr txBox="1"/>
            </xdr:nvSpPr>
            <xdr:spPr>
              <a:xfrm>
                <a:off x="7507205" y="2326754"/>
                <a:ext cx="1540422" cy="1720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𝑉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𝐵𝐵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=20.43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𝑀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−0.2567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4958F83F-4EEC-79A5-0F5F-E695476C9102}"/>
                  </a:ext>
                </a:extLst>
              </xdr:cNvPr>
              <xdr:cNvSpPr txBox="1"/>
            </xdr:nvSpPr>
            <xdr:spPr>
              <a:xfrm>
                <a:off x="7507205" y="2326754"/>
                <a:ext cx="1540422" cy="1720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latin typeface="Cambria Math" panose="02040503050406030204" pitchFamily="18" charset="0"/>
                  </a:rPr>
                  <a:t>𝑉_𝐵𝐵′=20.43𝐼_𝑀−0.2567</a:t>
                </a:r>
                <a:endParaRPr lang="en-US" sz="1100"/>
              </a:p>
            </xdr:txBody>
          </xdr:sp>
        </mc:Fallback>
      </mc:AlternateContent>
    </xdr:grpSp>
    <xdr:clientData/>
  </xdr:twoCellAnchor>
  <xdr:twoCellAnchor>
    <xdr:from>
      <xdr:col>17</xdr:col>
      <xdr:colOff>88972</xdr:colOff>
      <xdr:row>18</xdr:row>
      <xdr:rowOff>106480</xdr:rowOff>
    </xdr:from>
    <xdr:to>
      <xdr:col>22</xdr:col>
      <xdr:colOff>535266</xdr:colOff>
      <xdr:row>32</xdr:row>
      <xdr:rowOff>37024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9C31329-96DD-66E6-40EB-DE1DC1887B8D}"/>
            </a:ext>
          </a:extLst>
        </xdr:cNvPr>
        <xdr:cNvGrpSpPr/>
      </xdr:nvGrpSpPr>
      <xdr:grpSpPr>
        <a:xfrm>
          <a:off x="14116373" y="3722751"/>
          <a:ext cx="4572000" cy="2743200"/>
          <a:chOff x="13915469" y="3701225"/>
          <a:chExt cx="4572000" cy="2743200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99A66E39-5A2E-6166-4E3B-963620293D78}"/>
              </a:ext>
            </a:extLst>
          </xdr:cNvPr>
          <xdr:cNvGraphicFramePr/>
        </xdr:nvGraphicFramePr>
        <xdr:xfrm>
          <a:off x="13915469" y="37012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C5C64E05-F42F-C843-98E0-382D435A8A45}"/>
                  </a:ext>
                </a:extLst>
              </xdr:cNvPr>
              <xdr:cNvSpPr txBox="1"/>
            </xdr:nvSpPr>
            <xdr:spPr>
              <a:xfrm>
                <a:off x="15604354" y="3905285"/>
                <a:ext cx="1258999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𝑉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=669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𝑀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−55.76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C5C64E05-F42F-C843-98E0-382D435A8A45}"/>
                  </a:ext>
                </a:extLst>
              </xdr:cNvPr>
              <xdr:cNvSpPr txBox="1"/>
            </xdr:nvSpPr>
            <xdr:spPr>
              <a:xfrm>
                <a:off x="15604354" y="3905285"/>
                <a:ext cx="1258999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latin typeface="Cambria Math" panose="02040503050406030204" pitchFamily="18" charset="0"/>
                  </a:rPr>
                  <a:t>𝑉_𝐻=669𝐼_𝑀−55.76</a:t>
                </a:r>
                <a:endParaRPr lang="en-US" sz="1100"/>
              </a:p>
            </xdr:txBody>
          </xdr:sp>
        </mc:Fallback>
      </mc:AlternateContent>
    </xdr:grpSp>
    <xdr:clientData/>
  </xdr:twoCellAnchor>
  <xdr:twoCellAnchor>
    <xdr:from>
      <xdr:col>16</xdr:col>
      <xdr:colOff>695271</xdr:colOff>
      <xdr:row>2</xdr:row>
      <xdr:rowOff>185405</xdr:rowOff>
    </xdr:from>
    <xdr:to>
      <xdr:col>22</xdr:col>
      <xdr:colOff>316424</xdr:colOff>
      <xdr:row>16</xdr:row>
      <xdr:rowOff>115950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69FFAFD-E9BE-55A3-AD39-1686A2CEFEB7}"/>
            </a:ext>
          </a:extLst>
        </xdr:cNvPr>
        <xdr:cNvGrpSpPr/>
      </xdr:nvGrpSpPr>
      <xdr:grpSpPr>
        <a:xfrm>
          <a:off x="13897531" y="587213"/>
          <a:ext cx="4572000" cy="2743200"/>
          <a:chOff x="13897531" y="587213"/>
          <a:chExt cx="4572000" cy="2743200"/>
        </a:xfrm>
      </xdr:grpSpPr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D80513B2-07BF-37ED-4094-A9F4AC52A520}"/>
              </a:ext>
            </a:extLst>
          </xdr:cNvPr>
          <xdr:cNvGraphicFramePr/>
        </xdr:nvGraphicFramePr>
        <xdr:xfrm>
          <a:off x="13897531" y="587213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AD775056-1D0D-C144-97FE-9CF47C698D07}"/>
                  </a:ext>
                </a:extLst>
              </xdr:cNvPr>
              <xdr:cNvSpPr txBox="1"/>
            </xdr:nvSpPr>
            <xdr:spPr>
              <a:xfrm>
                <a:off x="15254351" y="904068"/>
                <a:ext cx="1722033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𝑉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=184.11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𝑀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+48.418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AD775056-1D0D-C144-97FE-9CF47C698D07}"/>
                  </a:ext>
                </a:extLst>
              </xdr:cNvPr>
              <xdr:cNvSpPr txBox="1"/>
            </xdr:nvSpPr>
            <xdr:spPr>
              <a:xfrm>
                <a:off x="15254351" y="904068"/>
                <a:ext cx="1722033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sz="1100" b="0" i="0">
                    <a:latin typeface="Cambria Math" panose="02040503050406030204" pitchFamily="18" charset="0"/>
                  </a:rPr>
                  <a:t>𝑉_𝐻=184.11𝐼_𝑀+48.418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6354-AC64-3D4F-BC8F-C68C2CC1CFDC}">
  <dimension ref="B2:L38"/>
  <sheetViews>
    <sheetView topLeftCell="B17" zoomScale="187" workbookViewId="0">
      <selection activeCell="E30" sqref="E30:F37"/>
    </sheetView>
  </sheetViews>
  <sheetFormatPr baseColWidth="10" defaultRowHeight="16" x14ac:dyDescent="0.2"/>
  <sheetData>
    <row r="2" spans="2:8" x14ac:dyDescent="0.2">
      <c r="B2" s="1">
        <v>2.1</v>
      </c>
      <c r="C2" s="1">
        <v>1.984</v>
      </c>
      <c r="G2" s="1">
        <v>2.141</v>
      </c>
      <c r="H2" s="1">
        <v>2.1509999999999998</v>
      </c>
    </row>
    <row r="3" spans="2:8" x14ac:dyDescent="0.2">
      <c r="B3" s="2">
        <v>2.0960000000000001</v>
      </c>
      <c r="C3" s="2">
        <v>1.9830000000000001</v>
      </c>
      <c r="G3" s="2">
        <v>1.6060000000000001</v>
      </c>
      <c r="H3" s="2">
        <v>1.605</v>
      </c>
    </row>
    <row r="4" spans="2:8" x14ac:dyDescent="0.2">
      <c r="B4" s="2">
        <v>3.1459999999999999</v>
      </c>
      <c r="C4" s="2">
        <v>2.9569999999999999</v>
      </c>
      <c r="G4" s="2">
        <v>3.06</v>
      </c>
      <c r="H4" s="2">
        <v>3.097</v>
      </c>
    </row>
    <row r="5" spans="2:8" x14ac:dyDescent="0.2">
      <c r="B5" s="2">
        <v>3.1429999999999998</v>
      </c>
      <c r="C5" s="2">
        <v>2.9580000000000002</v>
      </c>
      <c r="G5" s="2">
        <v>2.548</v>
      </c>
      <c r="H5" s="2">
        <v>2.5459999999999998</v>
      </c>
    </row>
    <row r="6" spans="2:8" x14ac:dyDescent="0.2">
      <c r="B6" s="2">
        <v>4.1779999999999999</v>
      </c>
      <c r="C6" s="2">
        <v>3.9289999999999998</v>
      </c>
      <c r="G6" s="2">
        <v>4.0199999999999996</v>
      </c>
      <c r="H6" s="2">
        <v>4.07</v>
      </c>
    </row>
    <row r="7" spans="2:8" x14ac:dyDescent="0.2">
      <c r="B7" s="2">
        <v>4.1769999999999996</v>
      </c>
      <c r="C7" s="2">
        <v>3.93</v>
      </c>
      <c r="G7" s="2">
        <v>3.5190000000000001</v>
      </c>
      <c r="H7" s="2">
        <v>3.52</v>
      </c>
    </row>
    <row r="8" spans="2:8" x14ac:dyDescent="0.2">
      <c r="B8" s="2">
        <v>5.17</v>
      </c>
      <c r="C8" s="2">
        <v>4.8639999999999999</v>
      </c>
      <c r="G8" s="2">
        <v>5.0069999999999997</v>
      </c>
      <c r="H8" s="2">
        <v>5.0759999999999996</v>
      </c>
    </row>
    <row r="9" spans="2:8" x14ac:dyDescent="0.2">
      <c r="B9" s="2">
        <v>5.165</v>
      </c>
      <c r="C9" s="2">
        <v>4.8650000000000002</v>
      </c>
      <c r="G9" s="2">
        <v>4.5309999999999997</v>
      </c>
      <c r="H9" s="2">
        <v>4.5289999999999999</v>
      </c>
    </row>
    <row r="10" spans="2:8" x14ac:dyDescent="0.2">
      <c r="B10" s="2">
        <v>6.2069999999999999</v>
      </c>
      <c r="C10" s="2">
        <v>5.8390000000000004</v>
      </c>
      <c r="G10" s="2">
        <v>6.0179999999999998</v>
      </c>
      <c r="H10" s="2">
        <v>6.13</v>
      </c>
    </row>
    <row r="11" spans="2:8" x14ac:dyDescent="0.2">
      <c r="B11" s="2">
        <v>6.202</v>
      </c>
      <c r="C11" s="2">
        <v>5.84</v>
      </c>
      <c r="G11" s="2">
        <v>5.5819999999999999</v>
      </c>
      <c r="H11" s="2">
        <v>5.5810000000000004</v>
      </c>
    </row>
    <row r="12" spans="2:8" x14ac:dyDescent="0.2">
      <c r="B12" s="2">
        <v>7.2409999999999997</v>
      </c>
      <c r="C12" s="2">
        <v>6.8140000000000001</v>
      </c>
      <c r="G12" s="2">
        <v>7.0949999999999998</v>
      </c>
      <c r="H12" s="2">
        <v>7.1719999999999997</v>
      </c>
    </row>
    <row r="13" spans="2:8" x14ac:dyDescent="0.2">
      <c r="B13" s="2">
        <v>7.2249999999999996</v>
      </c>
      <c r="C13" s="2">
        <v>6.8159999999999998</v>
      </c>
      <c r="G13" s="2">
        <v>6.62</v>
      </c>
      <c r="H13" s="2">
        <v>6.617</v>
      </c>
    </row>
    <row r="14" spans="2:8" x14ac:dyDescent="0.2">
      <c r="B14" s="2">
        <v>8.2780000000000005</v>
      </c>
      <c r="C14" s="2">
        <v>7.7910000000000004</v>
      </c>
      <c r="G14" s="2">
        <v>8.1419999999999995</v>
      </c>
      <c r="H14" s="2">
        <v>8.2240000000000002</v>
      </c>
    </row>
    <row r="15" spans="2:8" x14ac:dyDescent="0.2">
      <c r="B15" s="2">
        <v>8.2710000000000008</v>
      </c>
      <c r="C15" s="2">
        <v>7.7919999999999998</v>
      </c>
      <c r="G15" s="2">
        <v>7.6719999999999997</v>
      </c>
      <c r="H15" s="2">
        <v>7.6669999999999998</v>
      </c>
    </row>
    <row r="16" spans="2:8" x14ac:dyDescent="0.2">
      <c r="B16" s="2">
        <v>9.3160000000000007</v>
      </c>
      <c r="C16" s="2">
        <v>8.7639999999999993</v>
      </c>
      <c r="G16" s="2">
        <v>9.2089999999999996</v>
      </c>
      <c r="H16" s="2">
        <v>9.3070000000000004</v>
      </c>
    </row>
    <row r="17" spans="2:12" x14ac:dyDescent="0.2">
      <c r="B17" s="3">
        <v>9.3140000000000001</v>
      </c>
      <c r="C17" s="3">
        <v>8.766</v>
      </c>
      <c r="G17" s="3">
        <v>8.7560000000000002</v>
      </c>
      <c r="H17" s="3">
        <v>8.7550000000000008</v>
      </c>
    </row>
    <row r="20" spans="2:12" x14ac:dyDescent="0.2">
      <c r="F20" t="s">
        <v>0</v>
      </c>
      <c r="L20" t="s">
        <v>0</v>
      </c>
    </row>
    <row r="21" spans="2:12" x14ac:dyDescent="0.2">
      <c r="B21" s="5">
        <v>2.1</v>
      </c>
      <c r="C21" s="5">
        <v>1.984</v>
      </c>
      <c r="D21" s="5">
        <v>2.0960000000000001</v>
      </c>
      <c r="E21" s="5">
        <v>1.9830000000000001</v>
      </c>
      <c r="F21" s="5">
        <f>AVERAGE(B21:E21)</f>
        <v>2.0407500000000001</v>
      </c>
      <c r="G21" s="5"/>
      <c r="H21" s="5">
        <v>2.141</v>
      </c>
      <c r="I21" s="5">
        <v>2.1509999999999998</v>
      </c>
      <c r="J21" s="5">
        <v>1.6060000000000001</v>
      </c>
      <c r="K21" s="5">
        <v>1.605</v>
      </c>
      <c r="L21" s="5">
        <f>AVERAGE(H21:K21)</f>
        <v>1.87575</v>
      </c>
    </row>
    <row r="22" spans="2:12" x14ac:dyDescent="0.2">
      <c r="B22" s="5">
        <v>3.1459999999999999</v>
      </c>
      <c r="C22" s="5">
        <v>2.9569999999999999</v>
      </c>
      <c r="D22" s="5">
        <v>3.1429999999999998</v>
      </c>
      <c r="E22" s="5">
        <v>2.9580000000000002</v>
      </c>
      <c r="F22" s="5">
        <f t="shared" ref="F22:F28" si="0">AVERAGE(B22:E22)</f>
        <v>3.0509999999999997</v>
      </c>
      <c r="G22" s="5"/>
      <c r="H22" s="5">
        <v>3.06</v>
      </c>
      <c r="I22" s="5">
        <v>3.097</v>
      </c>
      <c r="J22" s="5">
        <v>2.548</v>
      </c>
      <c r="K22" s="5">
        <v>2.5459999999999998</v>
      </c>
      <c r="L22" s="5">
        <f t="shared" ref="L22:L28" si="1">AVERAGE(H22:K22)</f>
        <v>2.8127499999999999</v>
      </c>
    </row>
    <row r="23" spans="2:12" x14ac:dyDescent="0.2">
      <c r="B23" s="5">
        <v>4.1779999999999999</v>
      </c>
      <c r="C23" s="5">
        <v>3.9289999999999998</v>
      </c>
      <c r="D23" s="5">
        <v>4.1769999999999996</v>
      </c>
      <c r="E23" s="5">
        <v>3.93</v>
      </c>
      <c r="F23" s="5">
        <f t="shared" si="0"/>
        <v>4.0534999999999997</v>
      </c>
      <c r="G23" s="5"/>
      <c r="H23" s="5">
        <v>4.0199999999999996</v>
      </c>
      <c r="I23" s="5">
        <v>4.07</v>
      </c>
      <c r="J23" s="5">
        <v>3.5190000000000001</v>
      </c>
      <c r="K23" s="5">
        <v>3.52</v>
      </c>
      <c r="L23" s="5">
        <f t="shared" si="1"/>
        <v>3.7822499999999999</v>
      </c>
    </row>
    <row r="24" spans="2:12" x14ac:dyDescent="0.2">
      <c r="B24" s="5">
        <v>5.17</v>
      </c>
      <c r="C24" s="5">
        <v>4.8639999999999999</v>
      </c>
      <c r="D24" s="5">
        <v>5.165</v>
      </c>
      <c r="E24" s="5">
        <v>4.8650000000000002</v>
      </c>
      <c r="F24" s="5">
        <f t="shared" si="0"/>
        <v>5.016</v>
      </c>
      <c r="G24" s="5"/>
      <c r="H24" s="5">
        <v>5.0069999999999997</v>
      </c>
      <c r="I24" s="5">
        <v>5.0759999999999996</v>
      </c>
      <c r="J24" s="5">
        <v>4.5309999999999997</v>
      </c>
      <c r="K24" s="5">
        <v>4.5289999999999999</v>
      </c>
      <c r="L24" s="5">
        <f t="shared" si="1"/>
        <v>4.7857499999999993</v>
      </c>
    </row>
    <row r="25" spans="2:12" x14ac:dyDescent="0.2">
      <c r="B25" s="5">
        <v>6.2069999999999999</v>
      </c>
      <c r="C25" s="5">
        <v>5.8390000000000004</v>
      </c>
      <c r="D25" s="5">
        <v>6.202</v>
      </c>
      <c r="E25" s="5">
        <v>5.84</v>
      </c>
      <c r="F25" s="5">
        <f t="shared" si="0"/>
        <v>6.0219999999999994</v>
      </c>
      <c r="G25" s="5"/>
      <c r="H25" s="5">
        <v>6.0179999999999998</v>
      </c>
      <c r="I25" s="5">
        <v>6.13</v>
      </c>
      <c r="J25" s="5">
        <v>5.5819999999999999</v>
      </c>
      <c r="K25" s="5">
        <v>5.5810000000000004</v>
      </c>
      <c r="L25" s="5">
        <f t="shared" si="1"/>
        <v>5.82775</v>
      </c>
    </row>
    <row r="26" spans="2:12" x14ac:dyDescent="0.2">
      <c r="B26" s="5">
        <v>7.2409999999999997</v>
      </c>
      <c r="C26" s="5">
        <v>6.8140000000000001</v>
      </c>
      <c r="D26" s="5">
        <v>7.2249999999999996</v>
      </c>
      <c r="E26" s="5">
        <v>6.8159999999999998</v>
      </c>
      <c r="F26" s="5">
        <f t="shared" si="0"/>
        <v>7.024</v>
      </c>
      <c r="G26" s="5"/>
      <c r="H26" s="5">
        <v>7.0949999999999998</v>
      </c>
      <c r="I26" s="5">
        <v>7.1719999999999997</v>
      </c>
      <c r="J26" s="5">
        <v>6.62</v>
      </c>
      <c r="K26" s="5">
        <v>6.617</v>
      </c>
      <c r="L26" s="5">
        <f t="shared" si="1"/>
        <v>6.8760000000000003</v>
      </c>
    </row>
    <row r="27" spans="2:12" x14ac:dyDescent="0.2">
      <c r="B27" s="5">
        <v>8.2780000000000005</v>
      </c>
      <c r="C27" s="5">
        <v>7.7910000000000004</v>
      </c>
      <c r="D27" s="5">
        <v>8.2710000000000008</v>
      </c>
      <c r="E27" s="5">
        <v>7.7919999999999998</v>
      </c>
      <c r="F27" s="5">
        <f t="shared" si="0"/>
        <v>8.0330000000000013</v>
      </c>
      <c r="G27" s="5"/>
      <c r="H27" s="5">
        <v>8.1419999999999995</v>
      </c>
      <c r="I27" s="5">
        <v>8.2240000000000002</v>
      </c>
      <c r="J27" s="5">
        <v>7.6719999999999997</v>
      </c>
      <c r="K27" s="5">
        <v>7.6669999999999998</v>
      </c>
      <c r="L27" s="5">
        <f t="shared" si="1"/>
        <v>7.9262499999999996</v>
      </c>
    </row>
    <row r="28" spans="2:12" x14ac:dyDescent="0.2">
      <c r="B28" s="5">
        <v>9.3160000000000007</v>
      </c>
      <c r="C28" s="5">
        <v>8.7639999999999993</v>
      </c>
      <c r="D28" s="5">
        <v>9.3140000000000001</v>
      </c>
      <c r="E28" s="5">
        <v>8.766</v>
      </c>
      <c r="F28" s="5">
        <f t="shared" si="0"/>
        <v>9.0399999999999991</v>
      </c>
      <c r="G28" s="5"/>
      <c r="H28" s="5">
        <v>9.2089999999999996</v>
      </c>
      <c r="I28" s="5">
        <v>9.3070000000000004</v>
      </c>
      <c r="J28" s="5">
        <v>8.7560000000000002</v>
      </c>
      <c r="K28" s="5">
        <v>8.7550000000000008</v>
      </c>
      <c r="L28" s="5">
        <f t="shared" si="1"/>
        <v>9.0067500000000003</v>
      </c>
    </row>
    <row r="30" spans="2:12" x14ac:dyDescent="0.2">
      <c r="E30" s="4">
        <v>1</v>
      </c>
      <c r="F30" s="5">
        <v>2.0407500000000001</v>
      </c>
      <c r="K30" s="5">
        <v>0.1</v>
      </c>
      <c r="L30" s="5">
        <v>1.87575</v>
      </c>
    </row>
    <row r="31" spans="2:12" x14ac:dyDescent="0.2">
      <c r="E31" s="4">
        <v>1.5</v>
      </c>
      <c r="F31" s="5">
        <v>3.0509999999999997</v>
      </c>
      <c r="K31" s="5">
        <v>0.15</v>
      </c>
      <c r="L31" s="5">
        <v>2.8127499999999999</v>
      </c>
    </row>
    <row r="32" spans="2:12" x14ac:dyDescent="0.2">
      <c r="E32" s="4">
        <v>2</v>
      </c>
      <c r="F32" s="5">
        <v>4.0534999999999997</v>
      </c>
      <c r="K32" s="5">
        <v>0.2</v>
      </c>
      <c r="L32" s="5">
        <v>3.7822499999999999</v>
      </c>
    </row>
    <row r="33" spans="5:12" x14ac:dyDescent="0.2">
      <c r="E33" s="4">
        <v>2.5</v>
      </c>
      <c r="F33" s="5">
        <v>5.016</v>
      </c>
      <c r="K33" s="5">
        <v>0.25</v>
      </c>
      <c r="L33" s="5">
        <v>4.7857499999999993</v>
      </c>
    </row>
    <row r="34" spans="5:12" x14ac:dyDescent="0.2">
      <c r="E34" s="4">
        <v>3</v>
      </c>
      <c r="F34" s="5">
        <v>6.0219999999999994</v>
      </c>
      <c r="K34" s="5">
        <v>0.3</v>
      </c>
      <c r="L34" s="5">
        <v>5.82775</v>
      </c>
    </row>
    <row r="35" spans="5:12" x14ac:dyDescent="0.2">
      <c r="E35" s="4">
        <v>3.5</v>
      </c>
      <c r="F35" s="5">
        <v>7.024</v>
      </c>
      <c r="K35" s="5">
        <v>0.35</v>
      </c>
      <c r="L35" s="5">
        <v>6.8760000000000003</v>
      </c>
    </row>
    <row r="36" spans="5:12" x14ac:dyDescent="0.2">
      <c r="E36" s="4">
        <v>4</v>
      </c>
      <c r="F36" s="5">
        <v>8.0330000000000013</v>
      </c>
      <c r="K36" s="5">
        <v>0.4</v>
      </c>
      <c r="L36" s="5">
        <v>7.9262499999999996</v>
      </c>
    </row>
    <row r="37" spans="5:12" x14ac:dyDescent="0.2">
      <c r="E37" s="4">
        <v>4.5</v>
      </c>
      <c r="F37" s="5">
        <v>9.0399999999999991</v>
      </c>
      <c r="K37" s="5">
        <v>0.45</v>
      </c>
      <c r="L37" s="5">
        <v>9.0067500000000003</v>
      </c>
    </row>
    <row r="38" spans="5:12" x14ac:dyDescent="0.2">
      <c r="F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FF7F-056E-DE46-A20A-1D49EDD33F21}">
  <dimension ref="A1:I32"/>
  <sheetViews>
    <sheetView zoomScale="141" workbookViewId="0">
      <selection activeCell="I16" sqref="I16"/>
    </sheetView>
  </sheetViews>
  <sheetFormatPr baseColWidth="10" defaultRowHeight="16" x14ac:dyDescent="0.2"/>
  <sheetData>
    <row r="1" spans="1:9" x14ac:dyDescent="0.2">
      <c r="A1" t="s">
        <v>1</v>
      </c>
    </row>
    <row r="2" spans="1:9" ht="17" thickBot="1" x14ac:dyDescent="0.25"/>
    <row r="3" spans="1:9" x14ac:dyDescent="0.2">
      <c r="A3" s="8" t="s">
        <v>2</v>
      </c>
      <c r="B3" s="8"/>
    </row>
    <row r="4" spans="1:9" x14ac:dyDescent="0.2">
      <c r="A4" t="s">
        <v>3</v>
      </c>
      <c r="B4">
        <v>0.99998657160765436</v>
      </c>
    </row>
    <row r="5" spans="1:9" x14ac:dyDescent="0.2">
      <c r="A5" t="s">
        <v>4</v>
      </c>
      <c r="B5">
        <v>0.99997314339563048</v>
      </c>
    </row>
    <row r="6" spans="1:9" x14ac:dyDescent="0.2">
      <c r="A6" t="s">
        <v>5</v>
      </c>
      <c r="B6">
        <v>0.9999686672949023</v>
      </c>
    </row>
    <row r="7" spans="1:9" x14ac:dyDescent="0.2">
      <c r="A7" t="s">
        <v>6</v>
      </c>
      <c r="B7">
        <v>1.3682341656832053E-2</v>
      </c>
    </row>
    <row r="8" spans="1:9" ht="17" thickBot="1" x14ac:dyDescent="0.25">
      <c r="A8" s="6" t="s">
        <v>7</v>
      </c>
      <c r="B8" s="6">
        <v>8</v>
      </c>
    </row>
    <row r="10" spans="1:9" ht="17" thickBot="1" x14ac:dyDescent="0.25">
      <c r="A10" t="s">
        <v>8</v>
      </c>
    </row>
    <row r="11" spans="1:9" x14ac:dyDescent="0.2">
      <c r="A11" s="7"/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</row>
    <row r="12" spans="1:9" x14ac:dyDescent="0.2">
      <c r="A12" t="s">
        <v>9</v>
      </c>
      <c r="B12">
        <v>1</v>
      </c>
      <c r="C12">
        <v>41.822438065848218</v>
      </c>
      <c r="D12">
        <v>41.822438065848218</v>
      </c>
      <c r="E12">
        <v>223402.73467989059</v>
      </c>
      <c r="F12">
        <v>6.0535160774877822E-15</v>
      </c>
    </row>
    <row r="13" spans="1:9" x14ac:dyDescent="0.2">
      <c r="A13" t="s">
        <v>10</v>
      </c>
      <c r="B13">
        <v>6</v>
      </c>
      <c r="C13">
        <v>1.1232388392856901E-3</v>
      </c>
      <c r="D13">
        <v>1.8720647321428168E-4</v>
      </c>
    </row>
    <row r="14" spans="1:9" ht="17" thickBot="1" x14ac:dyDescent="0.25">
      <c r="A14" s="6" t="s">
        <v>11</v>
      </c>
      <c r="B14" s="6">
        <v>7</v>
      </c>
      <c r="C14" s="6">
        <v>41.823561304687502</v>
      </c>
      <c r="D14" s="6"/>
      <c r="E14" s="6"/>
      <c r="F14" s="6"/>
    </row>
    <row r="15" spans="1:9" ht="17" thickBot="1" x14ac:dyDescent="0.25"/>
    <row r="16" spans="1:9" x14ac:dyDescent="0.2">
      <c r="A16" s="7"/>
      <c r="B16" s="7" t="s">
        <v>18</v>
      </c>
      <c r="C16" s="7" t="s">
        <v>6</v>
      </c>
      <c r="D16" s="7" t="s">
        <v>19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 x14ac:dyDescent="0.2">
      <c r="A17" t="s">
        <v>12</v>
      </c>
      <c r="B17">
        <v>4.6669642857143145E-2</v>
      </c>
      <c r="C17">
        <v>1.2579111369086489E-2</v>
      </c>
      <c r="D17">
        <v>3.7100906008221748</v>
      </c>
      <c r="E17">
        <v>9.9685300351438095E-3</v>
      </c>
      <c r="F17">
        <v>1.5889666171252991E-2</v>
      </c>
      <c r="G17">
        <v>7.7449619543033296E-2</v>
      </c>
      <c r="H17">
        <v>1.5889666171252991E-2</v>
      </c>
      <c r="I17">
        <v>7.7449619543033296E-2</v>
      </c>
    </row>
    <row r="18" spans="1:9" ht="17" thickBot="1" x14ac:dyDescent="0.25">
      <c r="A18" s="6" t="s">
        <v>29</v>
      </c>
      <c r="B18" s="6">
        <v>1.9957678571428572</v>
      </c>
      <c r="C18" s="6">
        <v>4.2224623059501296E-3</v>
      </c>
      <c r="D18" s="6">
        <v>472.65498482496787</v>
      </c>
      <c r="E18" s="6">
        <v>6.0535160774877822E-15</v>
      </c>
      <c r="F18" s="6">
        <v>1.9854358640854148</v>
      </c>
      <c r="G18" s="6">
        <v>2.0060998502002994</v>
      </c>
      <c r="H18" s="6">
        <v>1.9854358640854148</v>
      </c>
      <c r="I18" s="6">
        <v>2.0060998502002994</v>
      </c>
    </row>
    <row r="22" spans="1:9" x14ac:dyDescent="0.2">
      <c r="A22" t="s">
        <v>25</v>
      </c>
    </row>
    <row r="23" spans="1:9" ht="17" thickBot="1" x14ac:dyDescent="0.25"/>
    <row r="24" spans="1:9" x14ac:dyDescent="0.2">
      <c r="A24" s="7" t="s">
        <v>26</v>
      </c>
      <c r="B24" s="7" t="s">
        <v>31</v>
      </c>
      <c r="C24" s="7" t="s">
        <v>27</v>
      </c>
    </row>
    <row r="25" spans="1:9" x14ac:dyDescent="0.2">
      <c r="A25">
        <v>1</v>
      </c>
      <c r="B25">
        <v>2.0424375000000001</v>
      </c>
      <c r="C25">
        <v>-1.6875000000000639E-3</v>
      </c>
    </row>
    <row r="26" spans="1:9" x14ac:dyDescent="0.2">
      <c r="A26">
        <v>2</v>
      </c>
      <c r="B26">
        <v>3.0403214285714291</v>
      </c>
      <c r="C26">
        <v>1.0678571428570649E-2</v>
      </c>
    </row>
    <row r="27" spans="1:9" x14ac:dyDescent="0.2">
      <c r="A27">
        <v>3</v>
      </c>
      <c r="B27">
        <v>4.0382053571428571</v>
      </c>
      <c r="C27">
        <v>1.5294642857142549E-2</v>
      </c>
    </row>
    <row r="28" spans="1:9" x14ac:dyDescent="0.2">
      <c r="A28">
        <v>4</v>
      </c>
      <c r="B28">
        <v>5.0360892857142865</v>
      </c>
      <c r="C28">
        <v>-2.0089285714286476E-2</v>
      </c>
    </row>
    <row r="29" spans="1:9" x14ac:dyDescent="0.2">
      <c r="A29">
        <v>5</v>
      </c>
      <c r="B29">
        <v>6.033973214285715</v>
      </c>
      <c r="C29">
        <v>-1.1973214285715628E-2</v>
      </c>
    </row>
    <row r="30" spans="1:9" x14ac:dyDescent="0.2">
      <c r="A30">
        <v>6</v>
      </c>
      <c r="B30">
        <v>7.0318571428571435</v>
      </c>
      <c r="C30">
        <v>-7.857142857143451E-3</v>
      </c>
    </row>
    <row r="31" spans="1:9" x14ac:dyDescent="0.2">
      <c r="A31">
        <v>7</v>
      </c>
      <c r="B31">
        <v>8.0297410714285711</v>
      </c>
      <c r="C31">
        <v>3.2589285714301752E-3</v>
      </c>
    </row>
    <row r="32" spans="1:9" ht="17" thickBot="1" x14ac:dyDescent="0.25">
      <c r="A32" s="6">
        <v>8</v>
      </c>
      <c r="B32" s="6">
        <v>9.0276250000000005</v>
      </c>
      <c r="C32" s="6">
        <v>1.2374999999998693E-2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EA6A-CD65-1F40-9392-47FDCA112765}">
  <dimension ref="B1:P24"/>
  <sheetViews>
    <sheetView tabSelected="1" topLeftCell="O6" zoomScale="177" workbookViewId="0">
      <selection activeCell="Y16" sqref="Y16"/>
    </sheetView>
  </sheetViews>
  <sheetFormatPr baseColWidth="10" defaultRowHeight="16" x14ac:dyDescent="0.2"/>
  <sheetData>
    <row r="1" spans="2:16" x14ac:dyDescent="0.2">
      <c r="B1" t="s">
        <v>29</v>
      </c>
      <c r="C1" t="s">
        <v>28</v>
      </c>
      <c r="H1" t="s">
        <v>30</v>
      </c>
      <c r="I1" t="s">
        <v>28</v>
      </c>
      <c r="O1" t="s">
        <v>30</v>
      </c>
      <c r="P1" t="s">
        <v>32</v>
      </c>
    </row>
    <row r="2" spans="2:16" x14ac:dyDescent="0.2">
      <c r="B2" s="4">
        <v>1</v>
      </c>
      <c r="C2" s="5">
        <v>2.0407500000000001</v>
      </c>
      <c r="H2" s="5">
        <v>0.1</v>
      </c>
      <c r="I2" s="5">
        <v>1.87575</v>
      </c>
      <c r="O2">
        <v>0</v>
      </c>
      <c r="P2">
        <v>-60</v>
      </c>
    </row>
    <row r="3" spans="2:16" x14ac:dyDescent="0.2">
      <c r="B3" s="4">
        <v>1.5</v>
      </c>
      <c r="C3" s="5">
        <v>3.0509999999999997</v>
      </c>
      <c r="H3" s="5">
        <v>0.15</v>
      </c>
      <c r="I3" s="5">
        <v>2.8127499999999999</v>
      </c>
      <c r="O3">
        <v>0.05</v>
      </c>
      <c r="P3">
        <v>-20.2</v>
      </c>
    </row>
    <row r="4" spans="2:16" x14ac:dyDescent="0.2">
      <c r="B4" s="4">
        <v>2</v>
      </c>
      <c r="C4" s="5">
        <v>4.0534999999999997</v>
      </c>
      <c r="H4" s="5">
        <v>0.2</v>
      </c>
      <c r="I4" s="5">
        <v>3.7822499999999999</v>
      </c>
      <c r="O4">
        <v>0.1</v>
      </c>
      <c r="P4">
        <v>15.3</v>
      </c>
    </row>
    <row r="5" spans="2:16" x14ac:dyDescent="0.2">
      <c r="B5" s="4">
        <v>2.5</v>
      </c>
      <c r="C5" s="5">
        <v>5.016</v>
      </c>
      <c r="H5" s="5">
        <v>0.25</v>
      </c>
      <c r="I5" s="5">
        <v>4.7857499999999993</v>
      </c>
      <c r="O5">
        <v>0.15</v>
      </c>
      <c r="P5">
        <v>46.9</v>
      </c>
    </row>
    <row r="6" spans="2:16" x14ac:dyDescent="0.2">
      <c r="B6" s="4">
        <v>3</v>
      </c>
      <c r="C6" s="5">
        <v>6.0219999999999994</v>
      </c>
      <c r="H6" s="5">
        <v>0.3</v>
      </c>
      <c r="I6" s="5">
        <v>5.82775</v>
      </c>
      <c r="O6">
        <v>0.2</v>
      </c>
      <c r="P6">
        <v>73.7</v>
      </c>
    </row>
    <row r="7" spans="2:16" x14ac:dyDescent="0.2">
      <c r="B7" s="4">
        <v>3.5</v>
      </c>
      <c r="C7" s="5">
        <v>7.024</v>
      </c>
      <c r="H7" s="5">
        <v>0.35</v>
      </c>
      <c r="I7" s="5">
        <v>6.8760000000000003</v>
      </c>
    </row>
    <row r="8" spans="2:16" x14ac:dyDescent="0.2">
      <c r="B8" s="4">
        <v>4</v>
      </c>
      <c r="C8" s="5">
        <v>8.0330000000000013</v>
      </c>
      <c r="H8" s="5">
        <v>0.4</v>
      </c>
      <c r="I8" s="5">
        <v>7.9262499999999996</v>
      </c>
    </row>
    <row r="9" spans="2:16" x14ac:dyDescent="0.2">
      <c r="B9" s="4">
        <v>4.5</v>
      </c>
      <c r="C9" s="5">
        <v>9.0399999999999991</v>
      </c>
      <c r="H9" s="5">
        <v>0.45</v>
      </c>
      <c r="I9" s="5">
        <v>9.0067500000000003</v>
      </c>
      <c r="O9" t="s">
        <v>30</v>
      </c>
      <c r="P9" t="s">
        <v>32</v>
      </c>
    </row>
    <row r="10" spans="2:16" x14ac:dyDescent="0.2">
      <c r="O10">
        <v>0.22</v>
      </c>
      <c r="P10">
        <v>84.8</v>
      </c>
    </row>
    <row r="11" spans="2:16" x14ac:dyDescent="0.2">
      <c r="O11">
        <v>0.25</v>
      </c>
      <c r="P11">
        <v>92.3</v>
      </c>
    </row>
    <row r="12" spans="2:16" x14ac:dyDescent="0.2">
      <c r="O12">
        <v>0.27</v>
      </c>
      <c r="P12">
        <v>98.5</v>
      </c>
    </row>
    <row r="13" spans="2:16" x14ac:dyDescent="0.2">
      <c r="O13">
        <v>0.28999999999999998</v>
      </c>
      <c r="P13">
        <v>102.5</v>
      </c>
    </row>
    <row r="14" spans="2:16" x14ac:dyDescent="0.2">
      <c r="O14">
        <v>0.3</v>
      </c>
      <c r="P14">
        <v>104</v>
      </c>
    </row>
    <row r="15" spans="2:16" x14ac:dyDescent="0.2">
      <c r="O15">
        <v>0.35</v>
      </c>
      <c r="P15">
        <v>115.5</v>
      </c>
    </row>
    <row r="16" spans="2:16" x14ac:dyDescent="0.2">
      <c r="O16">
        <v>0.4</v>
      </c>
      <c r="P16">
        <v>124.4</v>
      </c>
    </row>
    <row r="17" spans="15:16" x14ac:dyDescent="0.2">
      <c r="O17">
        <v>0.45</v>
      </c>
      <c r="P17">
        <v>132.30000000000001</v>
      </c>
    </row>
    <row r="18" spans="15:16" x14ac:dyDescent="0.2">
      <c r="O18">
        <v>0.5</v>
      </c>
      <c r="P18">
        <v>141.30000000000001</v>
      </c>
    </row>
    <row r="19" spans="15:16" x14ac:dyDescent="0.2">
      <c r="O19">
        <v>0.55000000000000004</v>
      </c>
      <c r="P19">
        <v>150.19999999999999</v>
      </c>
    </row>
    <row r="20" spans="15:16" x14ac:dyDescent="0.2">
      <c r="O20">
        <v>0.6</v>
      </c>
      <c r="P20">
        <v>159.4</v>
      </c>
    </row>
    <row r="21" spans="15:16" x14ac:dyDescent="0.2">
      <c r="O21">
        <v>0.65</v>
      </c>
      <c r="P21">
        <v>167.9</v>
      </c>
    </row>
    <row r="22" spans="15:16" x14ac:dyDescent="0.2">
      <c r="O22">
        <v>0.7</v>
      </c>
      <c r="P22">
        <v>177</v>
      </c>
    </row>
    <row r="23" spans="15:16" x14ac:dyDescent="0.2">
      <c r="O23">
        <v>0.75</v>
      </c>
      <c r="P23">
        <v>185.4</v>
      </c>
    </row>
    <row r="24" spans="15:16" x14ac:dyDescent="0.2">
      <c r="O24">
        <v>0.8</v>
      </c>
      <c r="P24">
        <v>194.3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2023-10-22T08:44:21Z</dcterms:created>
  <dcterms:modified xsi:type="dcterms:W3CDTF">2023-10-24T05:21:41Z</dcterms:modified>
</cp:coreProperties>
</file>