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A409AD2A-0EB3-6046-9AA7-072100C7BF48}" xr6:coauthVersionLast="47" xr6:coauthVersionMax="47" xr10:uidLastSave="{00000000-0000-0000-0000-000000000000}"/>
  <bookViews>
    <workbookView xWindow="12260" yWindow="500" windowWidth="1334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3" i="1" s="1"/>
  <c r="E32" i="1"/>
  <c r="E33" i="1" s="1"/>
  <c r="B2" i="1"/>
  <c r="F2" i="1" l="1"/>
  <c r="E2" i="1"/>
</calcChain>
</file>

<file path=xl/sharedStrings.xml><?xml version="1.0" encoding="utf-8"?>
<sst xmlns="http://schemas.openxmlformats.org/spreadsheetml/2006/main" count="104" uniqueCount="48">
  <si>
    <t>name</t>
  </si>
  <si>
    <t>val</t>
  </si>
  <si>
    <t>group</t>
  </si>
  <si>
    <t>pp_trans</t>
  </si>
  <si>
    <t>pp_sto</t>
  </si>
  <si>
    <t>partrans</t>
  </si>
  <si>
    <t>log</t>
  </si>
  <si>
    <t>parlbnd</t>
  </si>
  <si>
    <t>parubnd</t>
  </si>
  <si>
    <t>rech</t>
  </si>
  <si>
    <t>none</t>
  </si>
  <si>
    <t>S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</si>
  <si>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</si>
  <si>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</si>
  <si>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</si>
  <si>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</si>
  <si>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</si>
  <si>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</si>
  <si>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</si>
  <si>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</si>
  <si>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</si>
  <si>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</si>
  <si>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</si>
  <si>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</si>
  <si>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</si>
  <si>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</si>
  <si>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</si>
  <si>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</si>
  <si>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</si>
  <si>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</si>
  <si>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</si>
  <si>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</si>
  <si>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</si>
  <si>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</si>
  <si>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</si>
  <si>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</si>
  <si>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</si>
  <si>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</si>
  <si>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</si>
  <si>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</si>
  <si>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</si>
  <si>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</si>
  <si>
    <t>qwel</t>
  </si>
  <si>
    <t>hdrn</t>
  </si>
  <si>
    <t>Q_R20</t>
  </si>
  <si>
    <t>Q_R21</t>
  </si>
  <si>
    <t>H_GAL</t>
  </si>
  <si>
    <t>H_BAR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</si>
</sst>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A29" sqref="A29"/>
    </sheetView>
  </sheetViews>
  <sheetFormatPr baseColWidth="10" defaultRowHeight="15" x14ac:dyDescent="0.2"/>
  <cols>
    <col min="1" max="1" width="25.83203125" customWidth="1"/>
    <col min="2" max="2" width="11.83203125" bestFit="1" customWidth="1"/>
    <col min="8" max="8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8</v>
      </c>
      <c r="G1" t="s">
        <v>37</v>
      </c>
      <c r="H1" t="s">
        <v>36</v>
      </c>
    </row>
    <row r="2" spans="1:8" x14ac:dyDescent="0.2">
      <c r="A2" s="2" t="s">
        <v>9</v>
      </c>
      <c r="B2" s="2">
        <f>300/(1000*365*86400)</f>
        <v>9.5129375951293758E-9</v>
      </c>
      <c r="C2" s="2" t="s">
        <v>9</v>
      </c>
      <c r="D2" s="2" t="s">
        <v>10</v>
      </c>
      <c r="E2" s="3">
        <f>50/(1000*365*86400)</f>
        <v>1.5854895991882293E-9</v>
      </c>
      <c r="F2" s="3">
        <f>500/(1000*365*86400)</f>
        <v>1.5854895991882293E-8</v>
      </c>
      <c r="G2" s="3">
        <v>1.0000000000000001E-5</v>
      </c>
      <c r="H2" s="3">
        <v>100000</v>
      </c>
    </row>
    <row r="3" spans="1:8" x14ac:dyDescent="0.2">
      <c r="A3" s="2" t="s">
        <v>41</v>
      </c>
      <c r="B3" s="3">
        <v>5.0000000000000001E-4</v>
      </c>
      <c r="C3" s="2" t="s">
        <v>3</v>
      </c>
      <c r="D3" s="2" t="s">
        <v>6</v>
      </c>
      <c r="E3" s="3">
        <v>9.9999999999999995E-7</v>
      </c>
      <c r="F3" s="3">
        <v>1</v>
      </c>
      <c r="G3" s="3">
        <v>1.0000000000000001E-5</v>
      </c>
      <c r="H3" s="3">
        <v>100000</v>
      </c>
    </row>
    <row r="4" spans="1:8" x14ac:dyDescent="0.2">
      <c r="A4" s="2" t="s">
        <v>11</v>
      </c>
      <c r="B4" s="2">
        <v>0.05</v>
      </c>
      <c r="C4" s="2" t="s">
        <v>4</v>
      </c>
      <c r="D4" s="2" t="s">
        <v>6</v>
      </c>
      <c r="E4" s="3">
        <v>1E-3</v>
      </c>
      <c r="F4" s="3">
        <v>1</v>
      </c>
      <c r="G4" s="3">
        <v>1.0000000000000001E-5</v>
      </c>
      <c r="H4" s="3">
        <v>100000</v>
      </c>
    </row>
    <row r="5" spans="1:8" x14ac:dyDescent="0.2">
      <c r="A5" s="2" t="s">
        <v>38</v>
      </c>
      <c r="B5" s="2"/>
      <c r="C5" s="2"/>
      <c r="D5" s="2"/>
      <c r="E5" s="3">
        <v>1E-10</v>
      </c>
      <c r="F5" s="3">
        <v>1</v>
      </c>
      <c r="G5" s="3">
        <v>1.0000000000000001E-5</v>
      </c>
      <c r="H5" s="3">
        <v>100000</v>
      </c>
    </row>
    <row r="6" spans="1:8" x14ac:dyDescent="0.2">
      <c r="A6" t="s">
        <v>12</v>
      </c>
      <c r="B6" s="1">
        <v>1E-3</v>
      </c>
      <c r="C6" t="s">
        <v>38</v>
      </c>
      <c r="D6" t="s">
        <v>6</v>
      </c>
      <c r="E6" s="1"/>
      <c r="F6" s="1"/>
      <c r="G6" s="1"/>
      <c r="H6" s="1"/>
    </row>
    <row r="7" spans="1:8" x14ac:dyDescent="0.2">
      <c r="A7" t="s">
        <v>13</v>
      </c>
      <c r="B7" s="1">
        <v>1E-3</v>
      </c>
      <c r="C7" t="s">
        <v>38</v>
      </c>
      <c r="D7" t="s">
        <v>6</v>
      </c>
      <c r="E7" s="1"/>
      <c r="F7" s="1"/>
      <c r="G7" s="1"/>
      <c r="H7" s="1"/>
    </row>
    <row r="8" spans="1:8" x14ac:dyDescent="0.2">
      <c r="A8" t="s">
        <v>14</v>
      </c>
      <c r="B8" s="1">
        <v>1E-3</v>
      </c>
      <c r="C8" t="s">
        <v>38</v>
      </c>
      <c r="D8" t="s">
        <v>6</v>
      </c>
      <c r="E8" s="1"/>
      <c r="F8" s="1"/>
      <c r="G8" s="1"/>
      <c r="H8" s="1"/>
    </row>
    <row r="9" spans="1:8" x14ac:dyDescent="0.2">
      <c r="A9" t="s">
        <v>15</v>
      </c>
      <c r="B9" s="1">
        <v>1E-3</v>
      </c>
      <c r="C9" t="s">
        <v>38</v>
      </c>
      <c r="D9" t="s">
        <v>6</v>
      </c>
      <c r="E9" s="1"/>
      <c r="F9" s="1"/>
      <c r="G9" s="1"/>
      <c r="H9" s="1"/>
    </row>
    <row r="10" spans="1:8" x14ac:dyDescent="0.2">
      <c r="A10" t="s">
        <v>16</v>
      </c>
      <c r="B10" s="1">
        <v>1E-4</v>
      </c>
      <c r="C10" t="s">
        <v>38</v>
      </c>
      <c r="D10" t="s">
        <v>6</v>
      </c>
      <c r="E10" s="1"/>
      <c r="F10" s="1"/>
      <c r="G10" s="1"/>
      <c r="H10" s="1"/>
    </row>
    <row r="11" spans="1:8" x14ac:dyDescent="0.2">
      <c r="A11" t="s">
        <v>17</v>
      </c>
      <c r="B11" s="1">
        <v>1E-4</v>
      </c>
      <c r="C11" t="s">
        <v>38</v>
      </c>
      <c r="D11" t="s">
        <v>6</v>
      </c>
      <c r="E11" s="1"/>
      <c r="F11" s="1"/>
      <c r="G11" s="1"/>
      <c r="H11" s="1"/>
    </row>
    <row r="12" spans="1:8" x14ac:dyDescent="0.2">
      <c r="A12" t="s">
        <v>18</v>
      </c>
      <c r="B12" s="1">
        <v>1E-4</v>
      </c>
      <c r="C12" t="s">
        <v>38</v>
      </c>
      <c r="D12" t="s">
        <v>6</v>
      </c>
      <c r="E12" s="1"/>
      <c r="F12" s="1"/>
      <c r="G12" s="1"/>
      <c r="H12" s="1"/>
    </row>
    <row r="13" spans="1:8" x14ac:dyDescent="0.2">
      <c r="A13" t="s">
        <v>19</v>
      </c>
      <c r="B13" s="1">
        <v>1E-4</v>
      </c>
      <c r="C13" t="s">
        <v>38</v>
      </c>
      <c r="D13" t="s">
        <v>6</v>
      </c>
      <c r="E13" s="1"/>
      <c r="F13" s="1"/>
      <c r="G13" s="1"/>
      <c r="H13" s="1"/>
    </row>
    <row r="14" spans="1:8" x14ac:dyDescent="0.2">
      <c r="A14" t="s">
        <v>20</v>
      </c>
      <c r="B14" s="1">
        <v>1E-4</v>
      </c>
      <c r="C14" t="s">
        <v>38</v>
      </c>
      <c r="D14" t="s">
        <v>6</v>
      </c>
      <c r="E14" s="1"/>
      <c r="F14" s="1"/>
      <c r="G14" s="1"/>
      <c r="H14" s="1"/>
    </row>
    <row r="15" spans="1:8" x14ac:dyDescent="0.2">
      <c r="A15" t="s">
        <v>21</v>
      </c>
      <c r="B15" s="1">
        <v>1E-3</v>
      </c>
      <c r="C15" t="s">
        <v>38</v>
      </c>
      <c r="D15" t="s">
        <v>6</v>
      </c>
      <c r="E15" s="1"/>
      <c r="F15" s="1"/>
      <c r="G15" s="1"/>
      <c r="H15" s="1"/>
    </row>
    <row r="16" spans="1:8" x14ac:dyDescent="0.2">
      <c r="A16" t="s">
        <v>22</v>
      </c>
      <c r="B16" s="1">
        <v>1E-3</v>
      </c>
      <c r="C16" t="s">
        <v>38</v>
      </c>
      <c r="D16" t="s">
        <v>6</v>
      </c>
      <c r="E16" s="1"/>
      <c r="F16" s="1"/>
      <c r="G16" s="1"/>
      <c r="H16" s="1"/>
    </row>
    <row r="17" spans="1:8" x14ac:dyDescent="0.2">
      <c r="A17" t="s">
        <v>23</v>
      </c>
      <c r="B17" s="1">
        <v>1E-3</v>
      </c>
      <c r="C17" t="s">
        <v>38</v>
      </c>
      <c r="D17" t="s">
        <v>6</v>
      </c>
      <c r="E17" s="1"/>
      <c r="F17" s="1"/>
      <c r="G17" s="1"/>
      <c r="H17" s="1"/>
    </row>
    <row r="18" spans="1:8" x14ac:dyDescent="0.2">
      <c r="A18" t="s">
        <v>24</v>
      </c>
      <c r="B18" s="1">
        <v>1E-3</v>
      </c>
      <c r="C18" t="s">
        <v>38</v>
      </c>
      <c r="D18" t="s">
        <v>6</v>
      </c>
      <c r="E18" s="1"/>
      <c r="F18" s="1"/>
      <c r="G18" s="1"/>
      <c r="H18" s="1"/>
    </row>
    <row r="19" spans="1:8" x14ac:dyDescent="0.2">
      <c r="A19" t="s">
        <v>25</v>
      </c>
      <c r="B19" s="1">
        <v>1E-3</v>
      </c>
      <c r="C19" t="s">
        <v>38</v>
      </c>
      <c r="D19" t="s">
        <v>6</v>
      </c>
      <c r="E19" s="1"/>
      <c r="F19" s="1"/>
      <c r="G19" s="1"/>
      <c r="H19" s="1"/>
    </row>
    <row r="20" spans="1:8" x14ac:dyDescent="0.2">
      <c r="A20" t="s">
        <v>26</v>
      </c>
      <c r="B20" s="1">
        <v>1E-3</v>
      </c>
      <c r="C20" t="s">
        <v>38</v>
      </c>
      <c r="D20" t="s">
        <v>6</v>
      </c>
      <c r="E20" s="1"/>
      <c r="F20" s="1"/>
      <c r="G20" s="1"/>
      <c r="H20" s="1"/>
    </row>
    <row r="21" spans="1:8" x14ac:dyDescent="0.2">
      <c r="A21" t="s">
        <v>27</v>
      </c>
      <c r="B21" s="1">
        <v>1E-3</v>
      </c>
      <c r="C21" t="s">
        <v>38</v>
      </c>
      <c r="D21" t="s">
        <v>6</v>
      </c>
      <c r="E21" s="1"/>
      <c r="F21" s="1"/>
      <c r="G21" s="1"/>
      <c r="H21" s="1"/>
    </row>
    <row r="22" spans="1:8" x14ac:dyDescent="0.2">
      <c r="A22" t="s">
        <v>28</v>
      </c>
      <c r="B22" s="1">
        <v>1E-3</v>
      </c>
      <c r="C22" t="s">
        <v>38</v>
      </c>
      <c r="D22" t="s">
        <v>6</v>
      </c>
      <c r="E22" s="1"/>
      <c r="F22" s="1"/>
      <c r="G22" s="1"/>
      <c r="H22" s="1"/>
    </row>
    <row r="23" spans="1:8" x14ac:dyDescent="0.2">
      <c r="A23" t="s">
        <v>29</v>
      </c>
      <c r="B23" s="1">
        <v>1E-3</v>
      </c>
      <c r="C23" t="s">
        <v>38</v>
      </c>
      <c r="D23" t="s">
        <v>6</v>
      </c>
      <c r="E23" s="1"/>
      <c r="F23" s="1"/>
      <c r="G23" s="1"/>
      <c r="H23" s="1"/>
    </row>
    <row r="24" spans="1:8" ht="14" customHeight="1" x14ac:dyDescent="0.2">
      <c r="A24" t="s">
        <v>30</v>
      </c>
      <c r="B24" s="1">
        <v>1E-3</v>
      </c>
      <c r="C24" t="s">
        <v>38</v>
      </c>
      <c r="D24" t="s">
        <v>6</v>
      </c>
      <c r="E24" s="1"/>
      <c r="F24" s="1"/>
      <c r="G24" s="1"/>
      <c r="H24" s="1"/>
    </row>
    <row r="25" spans="1:8" ht="14" customHeight="1" x14ac:dyDescent="0.2">
      <c r="A25" s="2" t="s">
        <v>39</v>
      </c>
      <c r="B25" s="3"/>
      <c r="C25" s="2"/>
      <c r="D25" s="2"/>
      <c r="E25" s="3">
        <v>1E-10</v>
      </c>
      <c r="F25" s="3">
        <v>1</v>
      </c>
      <c r="G25" s="3">
        <v>1.0000000000000001E-5</v>
      </c>
      <c r="H25" s="3">
        <v>100000</v>
      </c>
    </row>
    <row r="26" spans="1:8" x14ac:dyDescent="0.2">
      <c r="A26" t="s">
        <v>31</v>
      </c>
      <c r="B26" s="1">
        <v>1E-3</v>
      </c>
      <c r="C26" t="s">
        <v>39</v>
      </c>
      <c r="D26" t="s">
        <v>6</v>
      </c>
      <c r="E26" s="1"/>
      <c r="F26" s="1"/>
      <c r="G26" s="1"/>
      <c r="H26" s="1"/>
    </row>
    <row r="27" spans="1:8" x14ac:dyDescent="0.2">
      <c r="A27" t="s">
        <v>32</v>
      </c>
      <c r="B27" s="1">
        <v>1E-3</v>
      </c>
      <c r="C27" t="s">
        <v>39</v>
      </c>
      <c r="D27" t="s">
        <v>6</v>
      </c>
      <c r="E27" s="1"/>
      <c r="F27" s="1"/>
      <c r="G27" s="1"/>
      <c r="H27" s="1"/>
    </row>
    <row r="28" spans="1:8" x14ac:dyDescent="0.2">
      <c r="A28" s="2" t="s">
        <v>40</v>
      </c>
      <c r="B28" s="3"/>
      <c r="C28" s="2"/>
      <c r="D28" s="2"/>
      <c r="E28" s="3">
        <v>1E-10</v>
      </c>
      <c r="F28" s="3">
        <v>1</v>
      </c>
      <c r="G28" s="3">
        <v>1.0000000000000001E-5</v>
      </c>
      <c r="H28" s="3">
        <v>100000</v>
      </c>
    </row>
    <row r="29" spans="1:8" x14ac:dyDescent="0.2">
      <c r="A29" t="s">
        <v>33</v>
      </c>
      <c r="B29">
        <v>5.0000000000000001E-4</v>
      </c>
      <c r="C29" t="s">
        <v>40</v>
      </c>
      <c r="D29" t="s">
        <v>6</v>
      </c>
      <c r="E29" s="1"/>
      <c r="F29" s="1"/>
      <c r="G29" s="1"/>
      <c r="H29" s="1"/>
    </row>
    <row r="30" spans="1:8" x14ac:dyDescent="0.2">
      <c r="A30" t="s">
        <v>34</v>
      </c>
      <c r="B30">
        <v>1E-3</v>
      </c>
      <c r="C30" t="s">
        <v>40</v>
      </c>
      <c r="D30" t="s">
        <v>6</v>
      </c>
      <c r="E30" s="1"/>
      <c r="F30" s="1"/>
      <c r="G30" s="1"/>
      <c r="H30" s="1"/>
    </row>
    <row r="31" spans="1:8" x14ac:dyDescent="0.2">
      <c r="A31" t="s">
        <v>35</v>
      </c>
      <c r="B31">
        <v>5.0000000000000001E-3</v>
      </c>
      <c r="C31" t="s">
        <v>40</v>
      </c>
      <c r="D31" t="s">
        <v>6</v>
      </c>
      <c r="E31" s="1"/>
      <c r="F31" s="1"/>
      <c r="G31" s="1"/>
      <c r="H31" s="1"/>
    </row>
    <row r="32" spans="1:8" x14ac:dyDescent="0.2">
      <c r="A32" s="4" t="s">
        <v>44</v>
      </c>
      <c r="B32" s="4">
        <f>-250/3600</f>
        <v>-6.9444444444444448E-2</v>
      </c>
      <c r="C32" s="4" t="s">
        <v>42</v>
      </c>
      <c r="D32" s="4" t="s">
        <v>10</v>
      </c>
      <c r="E32" s="4">
        <f>-500/3600</f>
        <v>-0.1388888888888889</v>
      </c>
      <c r="F32" s="4">
        <v>0</v>
      </c>
      <c r="G32" s="4"/>
      <c r="H32" s="4"/>
    </row>
    <row r="33" spans="1:8" x14ac:dyDescent="0.2">
      <c r="A33" s="4" t="s">
        <v>45</v>
      </c>
      <c r="B33" s="4">
        <f>B32</f>
        <v>-6.9444444444444448E-2</v>
      </c>
      <c r="C33" s="4" t="s">
        <v>42</v>
      </c>
      <c r="D33" s="4" t="s">
        <v>10</v>
      </c>
      <c r="E33" s="4">
        <f>E32</f>
        <v>-0.1388888888888889</v>
      </c>
      <c r="F33" s="4">
        <v>0</v>
      </c>
      <c r="G33" s="4"/>
      <c r="H33" s="4"/>
    </row>
    <row r="34" spans="1:8" x14ac:dyDescent="0.2">
      <c r="A34" s="4" t="s">
        <v>46</v>
      </c>
      <c r="B34" s="4">
        <v>8</v>
      </c>
      <c r="C34" s="4" t="s">
        <v>43</v>
      </c>
      <c r="D34" s="4" t="s">
        <v>10</v>
      </c>
      <c r="E34" s="4">
        <v>7</v>
      </c>
      <c r="F34" s="4">
        <v>10</v>
      </c>
      <c r="G34" s="4"/>
      <c r="H34" s="4"/>
    </row>
    <row r="35" spans="1:8" x14ac:dyDescent="0.2">
      <c r="A35" s="4" t="s">
        <v>47</v>
      </c>
      <c r="B35" s="4">
        <v>9.1999999999999993</v>
      </c>
      <c r="C35" s="4" t="s">
        <v>43</v>
      </c>
      <c r="D35" s="4" t="s">
        <v>10</v>
      </c>
      <c r="E35" s="4">
        <v>9</v>
      </c>
      <c r="F35" s="4">
        <v>10</v>
      </c>
      <c r="G35" s="4"/>
      <c r="H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2022-04-01T20:32:19Z</dcterms:modified>
</cp:coreProperties>
</file>