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71DBA2BB-BF6F-3547-9379-B039793E95B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C12" i="1"/>
  <c r="R12" i="1"/>
  <c r="S12" i="1"/>
  <c r="T12" i="1"/>
  <c r="U12" i="1"/>
  <c r="V12" i="1"/>
  <c r="W12" i="1"/>
  <c r="Q12" i="1"/>
</calcChain>
</file>

<file path=xl/sharedStrings.xml><?xml version="1.0" encoding="utf-8"?>
<sst xmlns="http://schemas.openxmlformats.org/spreadsheetml/2006/main" count="50" uniqueCount="50">
  <si>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</si>
  <si>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</si>
  <si>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</si>
  <si>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</si>
  <si>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</si>
  <si>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</si>
  <si>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</si>
  <si>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</si>
  <si>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</si>
  <si>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</si>
  <si>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</si>
  <si>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</si>
  <si>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</si>
  <si>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</si>
  <si>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</si>
  <si>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</si>
  <si>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</si>
  <si>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</si>
  <si>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</si>
  <si>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</si>
  <si>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</si>
  <si>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</si>
  <si>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</si>
  <si>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</si>
  <si>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</si>
  <si>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</si>
  <si>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</si>
  <si>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</si>
  <si>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</si>
  <si>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</si>
  <si>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</si>
  <si>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</si>
  <si>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</si>
  <si>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</si>
  <si>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</si>
  <si>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</si>
  <si>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</si>
  <si>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</si>
  <si>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</si>
  <si>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</si>
  <si>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</si>
  <si>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</si>
  <si>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</si>
  <si>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</si>
  <si>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</si>
  <si>
    <t>GLOB_MR</t>
  </si>
  <si>
    <t>GLOB_Q</t>
  </si>
  <si>
    <t>x</t>
  </si>
  <si>
    <t xml:space="preserve"> </t>
  </si>
  <si>
    <t>∆H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</si>
</sst>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0.00</c:formatCode>
                <c:ptCount val="10"/>
                <c:pt idx="0">
                  <c:v>8.4</c:v>
                </c:pt>
                <c:pt idx="1">
                  <c:v>8.3000000000000007</c:v>
                </c:pt>
                <c:pt idx="2">
                  <c:v>8.4</c:v>
                </c:pt>
                <c:pt idx="3">
                  <c:v>8.25</c:v>
                </c:pt>
                <c:pt idx="4">
                  <c:v>7.96</c:v>
                </c:pt>
                <c:pt idx="5">
                  <c:v>8.1999999999999993</c:v>
                </c:pt>
                <c:pt idx="6">
                  <c:v>9.4</c:v>
                </c:pt>
                <c:pt idx="7">
                  <c:v>9.4</c:v>
                </c:pt>
                <c:pt idx="8">
                  <c:v>9.4</c:v>
                </c:pt>
                <c:pt idx="9">
                  <c:v>9.0299999999999994</c:v>
                </c:pt>
              </c:numCache>
            </c:numRef>
          </c:xVal>
          <c:yVal>
            <c:numRef>
              <c:f>Sheet1!$L$2:$L$11</c:f>
              <c:numCache>
                <c:formatCode>0.00</c:formatCode>
                <c:ptCount val="10"/>
                <c:pt idx="1">
                  <c:v>64</c:v>
                </c:pt>
                <c:pt idx="3">
                  <c:v>41</c:v>
                </c:pt>
                <c:pt idx="4">
                  <c:v>41</c:v>
                </c:pt>
                <c:pt idx="6">
                  <c:v>30</c:v>
                </c:pt>
                <c:pt idx="7">
                  <c:v>28</c:v>
                </c:pt>
                <c:pt idx="8">
                  <c:v>24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7-FD4A-BFAE-F48E7140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4048"/>
        <c:axId val="587799200"/>
      </c:scatterChart>
      <c:valAx>
        <c:axId val="5879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799200"/>
        <c:crosses val="autoZero"/>
        <c:crossBetween val="midCat"/>
      </c:valAx>
      <c:valAx>
        <c:axId val="5877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9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0.00</c:formatCode>
                <c:ptCount val="10"/>
                <c:pt idx="0">
                  <c:v>-1.9499999999999993</c:v>
                </c:pt>
                <c:pt idx="1">
                  <c:v>-2.1999999999999993</c:v>
                </c:pt>
                <c:pt idx="2">
                  <c:v>-1.9000000000000004</c:v>
                </c:pt>
                <c:pt idx="3">
                  <c:v>-2.4499999999999993</c:v>
                </c:pt>
                <c:pt idx="4">
                  <c:v>-2.9699999999999998</c:v>
                </c:pt>
                <c:pt idx="5">
                  <c:v>-2.2000000000000011</c:v>
                </c:pt>
                <c:pt idx="6">
                  <c:v>-2.0499999999999989</c:v>
                </c:pt>
                <c:pt idx="7">
                  <c:v>-1.5</c:v>
                </c:pt>
                <c:pt idx="8">
                  <c:v>-1.4000000000000004</c:v>
                </c:pt>
                <c:pt idx="9">
                  <c:v>-1.7400000000000002</c:v>
                </c:pt>
              </c:numCache>
            </c:numRef>
          </c:xVal>
          <c:yVal>
            <c:numRef>
              <c:f>Sheet1!$L$2:$L$12</c:f>
              <c:numCache>
                <c:formatCode>0.00</c:formatCode>
                <c:ptCount val="11"/>
                <c:pt idx="1">
                  <c:v>64</c:v>
                </c:pt>
                <c:pt idx="3">
                  <c:v>41</c:v>
                </c:pt>
                <c:pt idx="4">
                  <c:v>41</c:v>
                </c:pt>
                <c:pt idx="6">
                  <c:v>30</c:v>
                </c:pt>
                <c:pt idx="7">
                  <c:v>28</c:v>
                </c:pt>
                <c:pt idx="8">
                  <c:v>24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8A46-AA90-2356203F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7568"/>
        <c:axId val="632119216"/>
      </c:scatterChart>
      <c:valAx>
        <c:axId val="6321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119216"/>
        <c:crosses val="autoZero"/>
        <c:crossBetween val="midCat"/>
      </c:valAx>
      <c:valAx>
        <c:axId val="632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1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14</xdr:row>
      <xdr:rowOff>91440</xdr:rowOff>
    </xdr:from>
    <xdr:to>
      <xdr:col>9</xdr:col>
      <xdr:colOff>121920</xdr:colOff>
      <xdr:row>28</xdr:row>
      <xdr:rowOff>132080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E21751-8B24-73D1-3CEF-53E0B18E8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13</xdr:row>
      <xdr:rowOff>101600</xdr:rowOff>
    </xdr:from>
    <xdr:to>
      <xdr:col>16</xdr:col>
      <xdr:colOff>396240</xdr:colOff>
      <xdr:row>27</xdr:row>
      <xdr:rowOff>142240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7F9B75-1383-435E-833D-BFD76D990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6"/>
  <sheetViews>
    <sheetView tabSelected="1" zoomScale="125" workbookViewId="0">
      <selection activeCell="K2" sqref="K2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1" width="11.33203125" customWidth="1"/>
    <col min="12" max="12" width="11.5" customWidth="1"/>
    <col min="13" max="16" width="9.1640625" customWidth="1"/>
    <col min="17" max="17" width="11" customWidth="1"/>
    <col min="18" max="18" width="14.5" customWidth="1"/>
    <col min="19" max="19" width="12.6640625" customWidth="1"/>
    <col min="20" max="20" width="11.1640625" customWidth="1"/>
    <col min="21" max="21" width="8.1640625" customWidth="1"/>
    <col min="22" max="22" width="8.83203125" customWidth="1"/>
    <col min="23" max="23" width="10.6640625" customWidth="1"/>
    <col min="24" max="39" width="6.1640625" bestFit="1" customWidth="1"/>
    <col min="40" max="40" width="5.1640625" bestFit="1" customWidth="1"/>
    <col min="41" max="41" width="5.6640625" bestFit="1" customWidth="1"/>
    <col min="42" max="42" width="5.33203125" bestFit="1" customWidth="1"/>
    <col min="43" max="43" width="6.33203125" bestFit="1" customWidth="1"/>
    <col min="44" max="44" width="8.6640625" bestFit="1" customWidth="1"/>
    <col min="45" max="46" width="6.1640625" bestFit="1" customWidth="1"/>
    <col min="47" max="48" width="7.1640625" bestFit="1" customWidth="1"/>
  </cols>
  <sheetData>
    <row r="1" spans="1:49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49</v>
      </c>
      <c r="L1" s="6" t="s">
        <v>8</v>
      </c>
      <c r="M1" s="6" t="s">
        <v>6</v>
      </c>
      <c r="N1" s="6" t="s">
        <v>19</v>
      </c>
      <c r="O1" s="6" t="s">
        <v>45</v>
      </c>
      <c r="P1" s="6" t="s">
        <v>46</v>
      </c>
      <c r="Q1" t="s">
        <v>13</v>
      </c>
      <c r="R1" t="s">
        <v>14</v>
      </c>
      <c r="S1" t="s">
        <v>15</v>
      </c>
      <c r="T1" t="s">
        <v>12</v>
      </c>
      <c r="U1" t="s">
        <v>16</v>
      </c>
      <c r="V1" t="s">
        <v>17</v>
      </c>
      <c r="W1" t="s">
        <v>18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0" t="s">
        <v>33</v>
      </c>
      <c r="AL1" s="10" t="s">
        <v>34</v>
      </c>
      <c r="AM1" s="10" t="s">
        <v>35</v>
      </c>
      <c r="AN1" s="10" t="s">
        <v>36</v>
      </c>
      <c r="AO1" s="10" t="s">
        <v>37</v>
      </c>
      <c r="AP1" s="10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0" t="s">
        <v>44</v>
      </c>
    </row>
    <row r="2" spans="1:49" x14ac:dyDescent="0.2">
      <c r="A2" s="21">
        <v>1</v>
      </c>
      <c r="B2" s="5">
        <v>41913</v>
      </c>
      <c r="C2" s="2">
        <v>10.35</v>
      </c>
      <c r="D2" s="2">
        <v>9.6</v>
      </c>
      <c r="E2" s="4">
        <v>8.4</v>
      </c>
      <c r="F2" s="4">
        <v>0</v>
      </c>
      <c r="G2" s="2">
        <v>319</v>
      </c>
      <c r="H2" s="4">
        <v>486.58333333333297</v>
      </c>
      <c r="I2" s="4">
        <v>373</v>
      </c>
      <c r="J2" s="2"/>
      <c r="K2" s="2">
        <f>E2-C2</f>
        <v>-1.9499999999999993</v>
      </c>
      <c r="L2" s="2"/>
      <c r="M2" s="2">
        <v>10</v>
      </c>
      <c r="N2" s="2">
        <v>27</v>
      </c>
      <c r="O2" s="2"/>
      <c r="P2" s="2"/>
      <c r="Q2" s="2">
        <v>0</v>
      </c>
      <c r="R2" s="2">
        <v>0</v>
      </c>
      <c r="S2" s="2">
        <v>134.083333333333</v>
      </c>
      <c r="T2" s="2">
        <v>17.3333333333333</v>
      </c>
      <c r="U2" s="2">
        <v>0</v>
      </c>
      <c r="V2" s="3">
        <v>47.125</v>
      </c>
      <c r="W2" s="3">
        <v>38.003502626970203</v>
      </c>
      <c r="X2" s="2"/>
      <c r="Y2" s="2"/>
      <c r="Z2" s="2">
        <v>9.6525479050336607</v>
      </c>
      <c r="AA2" s="2">
        <v>9.7345191906120672</v>
      </c>
      <c r="AB2" s="2">
        <v>10.196226190476169</v>
      </c>
      <c r="AC2" s="2">
        <v>10.00611607142856</v>
      </c>
      <c r="AD2" s="2">
        <v>9.6121523809523808</v>
      </c>
      <c r="AE2" s="2">
        <v>9.8990526669384202</v>
      </c>
      <c r="AF2" s="2">
        <v>10.26083242884317</v>
      </c>
      <c r="AG2" s="2">
        <v>9.1273125000000022</v>
      </c>
      <c r="AH2" s="2"/>
      <c r="AI2" s="2"/>
      <c r="AJ2" s="2"/>
      <c r="AK2" s="2"/>
      <c r="AL2" s="2"/>
      <c r="AM2" s="2"/>
      <c r="AN2" s="2">
        <v>9.4753547619047627</v>
      </c>
      <c r="AO2" s="2">
        <v>10.005243452380959</v>
      </c>
      <c r="AP2" s="2">
        <v>8.3103017857142838</v>
      </c>
      <c r="AQ2" s="27"/>
      <c r="AR2" s="2">
        <v>9.7050535714285733</v>
      </c>
      <c r="AS2" s="2">
        <v>9.3962125000000007</v>
      </c>
      <c r="AT2" s="2"/>
      <c r="AU2" s="2"/>
      <c r="AV2" s="2"/>
      <c r="AW2" s="2"/>
    </row>
    <row r="3" spans="1:49" s="26" customFormat="1" x14ac:dyDescent="0.2">
      <c r="A3" s="11">
        <v>2</v>
      </c>
      <c r="B3" s="22">
        <v>42095</v>
      </c>
      <c r="C3" s="23">
        <v>10.5</v>
      </c>
      <c r="D3" s="23">
        <v>9.6</v>
      </c>
      <c r="E3" s="24">
        <v>8.3000000000000007</v>
      </c>
      <c r="F3" s="23">
        <v>226.083333333333</v>
      </c>
      <c r="G3" s="23">
        <v>313.20833333333297</v>
      </c>
      <c r="H3" s="24">
        <v>573</v>
      </c>
      <c r="I3" s="24">
        <v>208</v>
      </c>
      <c r="J3" s="23"/>
      <c r="K3" s="2">
        <f t="shared" ref="K3:K11" si="0">E3-C3</f>
        <v>-2.1999999999999993</v>
      </c>
      <c r="L3" s="23">
        <v>64</v>
      </c>
      <c r="M3" s="23">
        <v>7</v>
      </c>
      <c r="N3" s="23">
        <v>24</v>
      </c>
      <c r="O3" s="23"/>
      <c r="P3" s="23"/>
      <c r="Q3" s="23">
        <v>67.0833333333333</v>
      </c>
      <c r="R3" s="23">
        <v>61.9583333333333</v>
      </c>
      <c r="S3" s="23">
        <v>0</v>
      </c>
      <c r="T3" s="23">
        <v>0</v>
      </c>
      <c r="U3" s="23">
        <v>0</v>
      </c>
      <c r="V3" s="25">
        <v>42.6666666666666</v>
      </c>
      <c r="W3" s="25">
        <v>36.525612472160297</v>
      </c>
      <c r="X3" s="23"/>
      <c r="Y3" s="23"/>
      <c r="Z3" s="23">
        <v>9.6360678571428569</v>
      </c>
      <c r="AA3" s="23">
        <v>9.8018660714285719</v>
      </c>
      <c r="AB3" s="23">
        <v>10.5855869047619</v>
      </c>
      <c r="AC3" s="23">
        <v>10.33018214285714</v>
      </c>
      <c r="AD3" s="23">
        <v>9.6485982142857143</v>
      </c>
      <c r="AE3" s="23">
        <v>9.9715982142857165</v>
      </c>
      <c r="AF3" s="23">
        <v>10.92704702380953</v>
      </c>
      <c r="AG3" s="23">
        <v>9.093102380952379</v>
      </c>
      <c r="AH3" s="23">
        <v>8.6855297619047622</v>
      </c>
      <c r="AI3" s="23">
        <v>8.9416458333333324</v>
      </c>
      <c r="AJ3" s="23">
        <v>9.2385910714285728</v>
      </c>
      <c r="AK3" s="23">
        <v>9.1267017857142854</v>
      </c>
      <c r="AL3" s="23">
        <v>9.5699690476190504</v>
      </c>
      <c r="AM3" s="23">
        <v>9.637910714285713</v>
      </c>
      <c r="AN3" s="23">
        <v>9.2019785714285707</v>
      </c>
      <c r="AO3" s="23">
        <v>10.141202380952381</v>
      </c>
      <c r="AP3" s="23"/>
      <c r="AQ3" s="28"/>
      <c r="AR3" s="23">
        <v>9.9792398809523792</v>
      </c>
      <c r="AS3" s="23">
        <v>8.6275785714285718</v>
      </c>
      <c r="AT3" s="23"/>
      <c r="AU3" s="23"/>
      <c r="AV3" s="23"/>
      <c r="AW3" s="23"/>
    </row>
    <row r="4" spans="1:49" s="17" customFormat="1" x14ac:dyDescent="0.2">
      <c r="A4" s="11">
        <v>3</v>
      </c>
      <c r="B4" s="13">
        <v>42278</v>
      </c>
      <c r="C4" s="14">
        <v>10.3</v>
      </c>
      <c r="D4" s="14">
        <v>9.6</v>
      </c>
      <c r="E4" s="15">
        <v>8.4</v>
      </c>
      <c r="F4" s="14">
        <v>207.791666666666</v>
      </c>
      <c r="G4" s="15">
        <v>0</v>
      </c>
      <c r="H4" s="15">
        <v>342.125</v>
      </c>
      <c r="I4" s="15">
        <v>382</v>
      </c>
      <c r="J4" s="14"/>
      <c r="K4" s="2">
        <f t="shared" si="0"/>
        <v>-1.9000000000000004</v>
      </c>
      <c r="L4" s="14"/>
      <c r="M4" s="14">
        <v>11</v>
      </c>
      <c r="N4" s="14">
        <v>31</v>
      </c>
      <c r="O4" s="14"/>
      <c r="P4" s="14"/>
      <c r="Q4" s="14">
        <v>61.2083333333333</v>
      </c>
      <c r="R4" s="14">
        <v>40.2916666666666</v>
      </c>
      <c r="S4" s="14">
        <v>128.916666666666</v>
      </c>
      <c r="T4" s="14">
        <v>17.75</v>
      </c>
      <c r="U4" s="14">
        <v>0</v>
      </c>
      <c r="V4" s="16">
        <v>35.625</v>
      </c>
      <c r="W4" s="16">
        <v>32.8333333333333</v>
      </c>
      <c r="X4" s="14">
        <v>9.3598885238095253</v>
      </c>
      <c r="Y4" s="14">
        <v>9.9018292023809522</v>
      </c>
      <c r="Z4" s="14">
        <v>9.608518982142856</v>
      </c>
      <c r="AA4" s="14">
        <v>9.683357035714284</v>
      </c>
      <c r="AB4" s="14">
        <v>10.058672625</v>
      </c>
      <c r="AC4" s="14">
        <v>9.7340520297619015</v>
      </c>
      <c r="AD4" s="14">
        <v>9.5986493869047642</v>
      </c>
      <c r="AE4" s="14">
        <v>9.8011417083333345</v>
      </c>
      <c r="AF4" s="14">
        <v>9.8862252261904757</v>
      </c>
      <c r="AG4" s="14">
        <v>8.874929767857143</v>
      </c>
      <c r="AH4" s="14">
        <v>8.6629561904761889</v>
      </c>
      <c r="AI4" s="14">
        <v>8.8768794761904779</v>
      </c>
      <c r="AJ4" s="14">
        <v>8.9760425773809516</v>
      </c>
      <c r="AK4" s="14">
        <v>8.9377821309523817</v>
      </c>
      <c r="AL4" s="14">
        <v>9.4961094107142863</v>
      </c>
      <c r="AM4" s="14">
        <v>9.5524466964285732</v>
      </c>
      <c r="AN4" s="14">
        <v>9.0938652678571437</v>
      </c>
      <c r="AO4" s="14">
        <v>10.00374742857144</v>
      </c>
      <c r="AP4" s="14">
        <v>8.3675158630952389</v>
      </c>
      <c r="AQ4" s="29"/>
      <c r="AR4" s="14">
        <v>9.5694240773809529</v>
      </c>
      <c r="AS4" s="14">
        <v>8.3923471726190488</v>
      </c>
      <c r="AT4" s="14">
        <v>9.2914157619047621</v>
      </c>
      <c r="AU4" s="14">
        <v>8.3879609821428591</v>
      </c>
      <c r="AV4" s="14">
        <v>8.41241548809524</v>
      </c>
      <c r="AW4" s="14"/>
    </row>
    <row r="5" spans="1:49" s="20" customFormat="1" x14ac:dyDescent="0.2">
      <c r="A5" s="11">
        <v>4</v>
      </c>
      <c r="B5" s="18">
        <v>42789</v>
      </c>
      <c r="C5" s="19">
        <v>10.7</v>
      </c>
      <c r="D5" s="19">
        <v>9.65</v>
      </c>
      <c r="E5" s="19">
        <v>8.25</v>
      </c>
      <c r="F5" s="19">
        <v>206.958333333333</v>
      </c>
      <c r="G5" s="19">
        <v>263.291666666666</v>
      </c>
      <c r="H5" s="19">
        <v>281.166666666666</v>
      </c>
      <c r="I5" s="19">
        <v>268</v>
      </c>
      <c r="J5" s="19"/>
      <c r="K5" s="2">
        <f t="shared" si="0"/>
        <v>-2.4499999999999993</v>
      </c>
      <c r="L5" s="19">
        <v>41</v>
      </c>
      <c r="M5" s="19"/>
      <c r="N5" s="19"/>
      <c r="O5" s="19"/>
      <c r="P5" s="19"/>
      <c r="Q5" s="19">
        <v>58.4583333333333</v>
      </c>
      <c r="R5" s="19">
        <v>60.273972602739697</v>
      </c>
      <c r="S5" s="19">
        <v>121.416666666666</v>
      </c>
      <c r="T5" s="19">
        <v>17.7083333333333</v>
      </c>
      <c r="U5" s="19">
        <v>0</v>
      </c>
      <c r="V5" s="19">
        <v>35.854575846218097</v>
      </c>
      <c r="W5" s="19">
        <v>27.3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x14ac:dyDescent="0.2">
      <c r="A6" s="12">
        <v>5</v>
      </c>
      <c r="B6" s="5">
        <v>42793</v>
      </c>
      <c r="C6" s="2">
        <v>10.93</v>
      </c>
      <c r="D6" s="2">
        <v>9.64</v>
      </c>
      <c r="E6" s="2">
        <v>7.96</v>
      </c>
      <c r="F6" s="2">
        <v>205.958333333333</v>
      </c>
      <c r="G6" s="2">
        <v>206.041666666666</v>
      </c>
      <c r="H6" s="2">
        <v>292.875</v>
      </c>
      <c r="I6" s="2">
        <v>269</v>
      </c>
      <c r="J6" s="2"/>
      <c r="K6" s="2">
        <f t="shared" si="0"/>
        <v>-2.9699999999999998</v>
      </c>
      <c r="L6" s="2">
        <v>41</v>
      </c>
      <c r="M6" s="2"/>
      <c r="N6" s="2"/>
      <c r="O6" s="2"/>
      <c r="P6" s="2"/>
      <c r="Q6" s="2">
        <v>57.25</v>
      </c>
      <c r="R6" s="2">
        <v>46.319663512092497</v>
      </c>
      <c r="S6" s="2">
        <v>116.5</v>
      </c>
      <c r="T6" s="2">
        <v>17.7083333333333</v>
      </c>
      <c r="U6" s="2">
        <v>0</v>
      </c>
      <c r="V6" s="2">
        <v>37.224880382775098</v>
      </c>
      <c r="W6" s="2">
        <v>27.1</v>
      </c>
      <c r="AW6" s="2"/>
    </row>
    <row r="7" spans="1:49" x14ac:dyDescent="0.2">
      <c r="A7" s="1">
        <v>6</v>
      </c>
      <c r="B7" s="5">
        <v>42843</v>
      </c>
      <c r="C7" s="2">
        <v>10.4</v>
      </c>
      <c r="D7" s="2">
        <v>9.65</v>
      </c>
      <c r="E7" s="2">
        <v>8.1999999999999993</v>
      </c>
      <c r="F7" s="2">
        <v>209.916666666666</v>
      </c>
      <c r="G7" s="2">
        <v>234.416666666666</v>
      </c>
      <c r="H7" s="2">
        <v>279.25</v>
      </c>
      <c r="I7" s="2"/>
      <c r="J7" s="2">
        <v>0</v>
      </c>
      <c r="K7" s="2">
        <f t="shared" si="0"/>
        <v>-2.2000000000000011</v>
      </c>
      <c r="L7" s="2"/>
      <c r="M7" s="2">
        <v>8</v>
      </c>
      <c r="N7" s="2">
        <v>38</v>
      </c>
      <c r="O7" s="2"/>
      <c r="P7" s="2"/>
      <c r="Q7" s="2">
        <v>57.7083333333333</v>
      </c>
      <c r="R7" s="2">
        <v>42.875</v>
      </c>
      <c r="S7" s="2">
        <v>111.68774531181801</v>
      </c>
      <c r="T7" s="2">
        <v>17.559009786989002</v>
      </c>
      <c r="U7" s="2">
        <v>0</v>
      </c>
      <c r="V7" s="2">
        <v>31.625</v>
      </c>
      <c r="W7" s="2">
        <v>26.8175582990397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">
      <c r="A8" s="1">
        <v>7</v>
      </c>
      <c r="B8" s="5">
        <v>43122</v>
      </c>
      <c r="C8" s="2">
        <v>11.45</v>
      </c>
      <c r="D8" s="2">
        <v>9.2100000000000009</v>
      </c>
      <c r="E8" s="2">
        <v>9.4</v>
      </c>
      <c r="F8" s="2">
        <v>224.791666666666</v>
      </c>
      <c r="G8" s="2">
        <v>219.708333333333</v>
      </c>
      <c r="H8" s="2">
        <v>470.791666666666</v>
      </c>
      <c r="I8" s="2">
        <v>245</v>
      </c>
      <c r="J8" s="2">
        <v>0</v>
      </c>
      <c r="K8" s="2">
        <f t="shared" si="0"/>
        <v>-2.0499999999999989</v>
      </c>
      <c r="L8" s="2">
        <v>30</v>
      </c>
      <c r="M8" s="2">
        <v>30</v>
      </c>
      <c r="N8" s="2">
        <v>77</v>
      </c>
      <c r="O8" s="2"/>
      <c r="P8" s="2"/>
      <c r="Q8" s="2">
        <v>0</v>
      </c>
      <c r="R8" s="2">
        <v>0</v>
      </c>
      <c r="S8" s="2">
        <v>0</v>
      </c>
      <c r="T8" s="2">
        <v>17.027600849256899</v>
      </c>
      <c r="U8" s="2">
        <v>0</v>
      </c>
      <c r="V8" s="2">
        <v>47.5</v>
      </c>
      <c r="W8" s="2">
        <v>27.016645326504399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s="1">
        <v>8</v>
      </c>
      <c r="B9" s="5">
        <v>43130</v>
      </c>
      <c r="C9" s="2">
        <v>10.9</v>
      </c>
      <c r="D9" s="2">
        <v>9.2100000000000009</v>
      </c>
      <c r="E9" s="2">
        <v>9.4</v>
      </c>
      <c r="F9" s="2">
        <v>244.833333333333</v>
      </c>
      <c r="G9" s="2">
        <v>219.708333333333</v>
      </c>
      <c r="H9" s="2">
        <v>470.916666666666</v>
      </c>
      <c r="I9" s="2">
        <v>130</v>
      </c>
      <c r="J9" s="2">
        <v>0</v>
      </c>
      <c r="K9" s="2">
        <f t="shared" si="0"/>
        <v>-1.5</v>
      </c>
      <c r="L9" s="2">
        <v>28</v>
      </c>
      <c r="M9" s="2">
        <v>6</v>
      </c>
      <c r="N9" s="2">
        <v>13</v>
      </c>
      <c r="O9" s="2"/>
      <c r="P9" s="2"/>
      <c r="Q9" s="2">
        <v>65</v>
      </c>
      <c r="R9" s="2">
        <v>0</v>
      </c>
      <c r="S9" s="2">
        <v>0</v>
      </c>
      <c r="T9" s="2">
        <v>17</v>
      </c>
      <c r="U9" s="2">
        <v>0</v>
      </c>
      <c r="V9" s="2">
        <v>49.9583333333333</v>
      </c>
      <c r="W9" s="2">
        <v>26.2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">
      <c r="A10" s="1">
        <v>9</v>
      </c>
      <c r="B10" s="5">
        <v>43138</v>
      </c>
      <c r="C10" s="2">
        <v>10.8</v>
      </c>
      <c r="D10" s="2">
        <v>9.1999999999999993</v>
      </c>
      <c r="E10" s="2">
        <v>9.4</v>
      </c>
      <c r="F10" s="2">
        <v>205.375</v>
      </c>
      <c r="G10" s="2">
        <v>277.94943820224699</v>
      </c>
      <c r="H10" s="2">
        <v>517.91666666666595</v>
      </c>
      <c r="I10" s="2">
        <v>210</v>
      </c>
      <c r="J10" s="2">
        <v>0</v>
      </c>
      <c r="K10" s="2">
        <f t="shared" si="0"/>
        <v>-1.4000000000000004</v>
      </c>
      <c r="L10" s="2">
        <v>24</v>
      </c>
      <c r="M10" s="2">
        <v>0</v>
      </c>
      <c r="N10" s="2"/>
      <c r="O10" s="2"/>
      <c r="P10" s="2"/>
      <c r="Q10" s="2">
        <v>0</v>
      </c>
      <c r="R10" s="2">
        <v>0</v>
      </c>
      <c r="S10" s="2">
        <v>0</v>
      </c>
      <c r="T10" s="2">
        <v>17.0833333333333</v>
      </c>
      <c r="U10" s="2">
        <v>0</v>
      </c>
      <c r="V10" s="2">
        <v>49.9583333333333</v>
      </c>
      <c r="W10" s="2">
        <v>26.1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">
      <c r="A11" s="1">
        <v>10</v>
      </c>
      <c r="B11" s="5">
        <v>43208</v>
      </c>
      <c r="C11" s="2">
        <v>10.77</v>
      </c>
      <c r="D11" s="2">
        <v>9.6300000000000008</v>
      </c>
      <c r="E11" s="2">
        <v>9.0299999999999994</v>
      </c>
      <c r="F11" s="2">
        <v>210</v>
      </c>
      <c r="G11" s="2">
        <v>0</v>
      </c>
      <c r="H11" s="2">
        <v>611</v>
      </c>
      <c r="I11" s="2">
        <v>311</v>
      </c>
      <c r="J11" s="2">
        <v>0</v>
      </c>
      <c r="K11" s="2">
        <f t="shared" si="0"/>
        <v>-1.7400000000000002</v>
      </c>
      <c r="L11" s="2">
        <v>31</v>
      </c>
      <c r="M11" s="2">
        <v>4</v>
      </c>
      <c r="N11" s="2"/>
      <c r="O11" s="2"/>
      <c r="P11" s="2"/>
      <c r="Q11" s="2">
        <v>0</v>
      </c>
      <c r="R11" s="2">
        <v>0</v>
      </c>
      <c r="S11" s="2">
        <v>0</v>
      </c>
      <c r="T11" s="2">
        <v>17.0833333333333</v>
      </c>
      <c r="U11" s="2">
        <v>0</v>
      </c>
      <c r="V11" s="2">
        <v>49.9583333333333</v>
      </c>
      <c r="W11" s="2">
        <v>26.1</v>
      </c>
      <c r="AW11" s="2"/>
    </row>
    <row r="12" spans="1:49" x14ac:dyDescent="0.2">
      <c r="A12" s="1">
        <v>99</v>
      </c>
      <c r="B12" s="5">
        <v>367</v>
      </c>
      <c r="C12" s="2">
        <f>AVERAGE(C2:C11)</f>
        <v>10.709999999999999</v>
      </c>
      <c r="D12" s="2">
        <v>9</v>
      </c>
      <c r="E12" s="2">
        <v>8.5</v>
      </c>
      <c r="F12" s="2">
        <v>250</v>
      </c>
      <c r="G12" s="2">
        <v>250</v>
      </c>
      <c r="Q12" s="2">
        <f t="shared" ref="Q12:W12" si="1">AVERAGE(Q2:Q11)</f>
        <v>36.67083333333332</v>
      </c>
      <c r="R12" s="2">
        <f t="shared" si="1"/>
        <v>25.171863611483211</v>
      </c>
      <c r="S12" s="2">
        <f t="shared" si="1"/>
        <v>61.260441197848294</v>
      </c>
      <c r="T12" s="2">
        <f t="shared" si="1"/>
        <v>15.625327730291241</v>
      </c>
      <c r="U12" s="2">
        <f t="shared" si="1"/>
        <v>0</v>
      </c>
      <c r="V12" s="2">
        <f t="shared" si="1"/>
        <v>42.749612289565974</v>
      </c>
      <c r="W12" s="2">
        <f t="shared" si="1"/>
        <v>29.39966520580079</v>
      </c>
    </row>
    <row r="13" spans="1:49" x14ac:dyDescent="0.2">
      <c r="C13" t="s">
        <v>48</v>
      </c>
      <c r="D13" s="2"/>
      <c r="E13" s="2"/>
    </row>
    <row r="14" spans="1:49" x14ac:dyDescent="0.2">
      <c r="D14" s="2"/>
    </row>
    <row r="17" spans="4:5" x14ac:dyDescent="0.2">
      <c r="D17" s="2"/>
    </row>
    <row r="18" spans="4:5" x14ac:dyDescent="0.2">
      <c r="D18" s="2"/>
    </row>
    <row r="19" spans="4:5" x14ac:dyDescent="0.2">
      <c r="D19" s="2"/>
    </row>
    <row r="20" spans="4:5" x14ac:dyDescent="0.2">
      <c r="D20" s="2"/>
      <c r="E20" t="s">
        <v>47</v>
      </c>
    </row>
    <row r="21" spans="4:5" x14ac:dyDescent="0.2">
      <c r="D21" s="2"/>
    </row>
    <row r="22" spans="4:5" x14ac:dyDescent="0.2">
      <c r="D22" s="2"/>
    </row>
    <row r="23" spans="4:5" x14ac:dyDescent="0.2">
      <c r="D23" s="2"/>
    </row>
    <row r="24" spans="4:5" x14ac:dyDescent="0.2">
      <c r="D24" s="2"/>
    </row>
    <row r="25" spans="4:5" x14ac:dyDescent="0.2">
      <c r="D25" s="2"/>
    </row>
    <row r="26" spans="4:5" x14ac:dyDescent="0.2">
      <c r="D26" s="2"/>
    </row>
  </sheetData>
  <conditionalFormatting sqref="D2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P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2022-04-28T05:43:46Z</dcterms:modified>
</cp:coreProperties>
</file>