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racyyao/Documents/GitHub/geos2916/"/>
    </mc:Choice>
  </mc:AlternateContent>
  <xr:revisionPtr revIDLastSave="0" documentId="13_ncr:1_{417DEC28-7AEE-5D4C-9554-ECB047544655}" xr6:coauthVersionLast="47" xr6:coauthVersionMax="47" xr10:uidLastSave="{00000000-0000-0000-0000-000000000000}"/>
  <bookViews>
    <workbookView xWindow="0" yWindow="500" windowWidth="28800" windowHeight="17500" activeTab="1" xr2:uid="{00000000-000D-0000-FFFF-FFFF00000000}"/>
  </bookViews>
  <sheets>
    <sheet name="Metadata" sheetId="3" r:id="rId1"/>
    <sheet name="Wrangled Data" sheetId="2" r:id="rId2"/>
    <sheet name="Denudation Rates" sheetId="5" r:id="rId3"/>
  </sheets>
  <definedNames>
    <definedName name="_xlnm._FilterDatabase" localSheetId="2" hidden="1">'Denudation Rates'!$A$1:$G$17</definedName>
    <definedName name="_xlchart.v1.0" hidden="1">'Wrangled Data'!$B$2:$B$17</definedName>
    <definedName name="_xlchart.v1.1" hidden="1">'Wrangled Data'!$P$1</definedName>
    <definedName name="_xlchart.v1.2" hidden="1">'Wrangled Data'!$P$2:$P$17</definedName>
    <definedName name="_xlchart.v1.3" hidden="1">'Wrangled Data'!$B$2:$B$17</definedName>
    <definedName name="_xlchart.v1.4" hidden="1">'Wrangled Data'!$P$1</definedName>
    <definedName name="_xlchart.v1.5" hidden="1">'Wrangled Data'!$P$2:$P$17</definedName>
    <definedName name="_xlchart.v1.6" hidden="1">'Wrangled Data'!$B$2:$B$17</definedName>
    <definedName name="_xlchart.v1.7" hidden="1">'Wrangled Data'!$P$1</definedName>
    <definedName name="_xlchart.v1.8" hidden="1">'Wrangled Data'!$P$2:$P$17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2" i="5"/>
</calcChain>
</file>

<file path=xl/sharedStrings.xml><?xml version="1.0" encoding="utf-8"?>
<sst xmlns="http://schemas.openxmlformats.org/spreadsheetml/2006/main" count="190" uniqueCount="84">
  <si>
    <t>/* DATA DESCRIPTION:</t>
  </si>
  <si>
    <t>Citation:</t>
  </si>
  <si>
    <t>Kohn, B P; Gleadow, A J W; Brown, Roderick William; Gallagher, Kerry; O'Sullivan, Paul B; Foster, David A (2020): Australian-wide apatite fission track data compilation. School of Earth Sciences, University of Melbourne, PANGAEA, https://doi.org/10.1594/PANGAEA.911861</t>
  </si>
  <si>
    <t>Abstract:</t>
  </si>
  <si>
    <t>This dataset comprises 1785 apatite fission track (AFT) analyses from mostly Archaean-Palaeozoic igneous rocks, or their metamorphic equivalent, from across the Australian continent. Information provided in this dataset include sample locations, lithologies, AFT age determinations, and mean confined track length measurements. These analyses were first described in Kohn et al. (2002) and Gleadow et al. (2002), and provide critical insights into the low-temperature tectono-thermal evolution of the Australian upper crust over the last 300 million years.</t>
  </si>
  <si>
    <t>Keyword(s):</t>
  </si>
  <si>
    <t>apatite fission track; Australia; denudation; landscape evolution; tectonics; thermochronology</t>
  </si>
  <si>
    <t>Related to:</t>
  </si>
  <si>
    <t>Gleadow, A J W; Kohn, B P; Brown, Roderick William; O'Sullivan, Paul B; Raza, Asaf (2002): Fission track thermotectonic imaging of the Australian continent. Tectonophysics, 349(1-4), 5-21, https://doi.org/10.1016/S0040-1951(02)00043-4</t>
  </si>
  <si>
    <t>Kohn, B P; Gleadow, A J W; Brown, Roy W; Gallagher, K; O'Sullivan, Paul B; Foster, David A (2002): Shaping the Australian crust over the last 300 million years: Insights from fission track thermotectonic imaging and denudation studies of key terranes. Australian Journal of Earth Sciences, 49(4), 697-717, https://doi.org/10.1046/j.1440-0952.2002.00942.x</t>
  </si>
  <si>
    <t>Coverage:</t>
  </si>
  <si>
    <t>MEDIAN LATITUDE: -30.678115 * MEDIAN LONGITUDE: 141.444048 * SOUTH-BOUND LATITUDE: -43.559000 * WEST-BOUND LONGITUDE: 114.625000 * NORTH-BOUND LATITUDE: -14.217000 * EAST-BOUND LONGITUDE: 153.412000</t>
  </si>
  <si>
    <t>Event(s):</t>
  </si>
  <si>
    <t>Australia_apatite_fission_track * LATITUDE START: -14.217000 * LONGITUDE START: 153.412000 * LATITUDE END: -43.559000 * LONGITUDE END: 114.625000 * LOCATION: Australia * METHOD/DEVICE: Outcrop sample (OUTCROP)</t>
  </si>
  <si>
    <t>Parameter(s):</t>
  </si>
  <si>
    <t>LONGITUDE (Longitude) * GEOCODE * PI: Kohn, B P (https://orcid.org/0000-0001-5064-5454)</t>
  </si>
  <si>
    <t>LATITUDE (Latitude) * GEOCODE * PI: Kohn, B P (https://orcid.org/0000-0001-5064-5454)</t>
  </si>
  <si>
    <t>Sample ID (Sample ID) * PI: Kohn, B P (https://orcid.org/0000-0001-5064-5454) * COMMENT: Sample number</t>
  </si>
  <si>
    <t>Location (Location) * PI: Kohn, B P (https://orcid.org/0000-0001-5064-5454) * COMMENT: State</t>
  </si>
  <si>
    <t>Location (Location) * PI: Kohn, B P (https://orcid.org/0000-0001-5064-5454) * COMMENT: Region</t>
  </si>
  <si>
    <t>Age, mineral [Ma] (Age mineral) * PI: Kohn, B P (https://orcid.org/0000-0001-5064-5454)</t>
  </si>
  <si>
    <t>Age, error [¬±] (Age e) * PI: Kohn, B P (https://orcid.org/0000-0001-5064-5454) * COMMENT: Apatite Fission Track Age error</t>
  </si>
  <si>
    <t>Grains, counted/analyzed [#] (Grains) * PI: Kohn, B P (https://orcid.org/0000-0001-5064-5454) * COMMENT: Number of grains</t>
  </si>
  <si>
    <t>Fission-track length, mean [¬µm] (MTL) * PI: Kohn, B P (https://orcid.org/0000-0001-5064-5454)</t>
  </si>
  <si>
    <t>Standard deviation [¬±] (Std dev) * PI: Kohn, B P (https://orcid.org/0000-0001-5064-5454)</t>
  </si>
  <si>
    <t>Tracks [#] (Tracks) * PI: Kohn, B P (https://orcid.org/0000-0001-5064-5454)</t>
  </si>
  <si>
    <t>Chi-squared test, result (Chi-squared result) * PI: Kohn, B P (https://orcid.org/0000-0001-5064-5454)</t>
  </si>
  <si>
    <t>Rock type (Rock) * PI: Kohn, B P (https://orcid.org/0000-0001-5064-5454)</t>
  </si>
  <si>
    <t>Lithology/composition/facies (Lithology) * PI: Kohn, B P (https://orcid.org/0000-0001-5064-5454)</t>
  </si>
  <si>
    <t>Sample type (Samp type) * PI: Kohn, B P (https://orcid.org/0000-0001-5064-5454)</t>
  </si>
  <si>
    <t>Well (Well) * PI: Kohn, B P (https://orcid.org/0000-0001-5064-5454) * COMMENT: Well name</t>
  </si>
  <si>
    <t>ELEVATION [m a.s.l.] (Elevation) * GEOCODE * PI: Kohn, B P (https://orcid.org/0000-0001-5064-5454)</t>
  </si>
  <si>
    <t>Elevation, maximum [m a.s.l.] (Elev max) * PI: Kohn, B P (https://orcid.org/0000-0001-5064-5454)</t>
  </si>
  <si>
    <t>DEPTH, sediment/rock [m] (Depth sed) * GEOCODE * PI: Kohn, B P (https://orcid.org/0000-0001-5064-5454)</t>
  </si>
  <si>
    <t>Depth, top/min [m] (Depth top) * PI: Kohn, B P (https://orcid.org/0000-0001-5064-5454)</t>
  </si>
  <si>
    <t>Depth, bottom/max [m] (Depth bot) * PI: Kohn, B P (https://orcid.org/0000-0001-5064-5454)</t>
  </si>
  <si>
    <t>License:</t>
  </si>
  <si>
    <t>Creative Commons Attribution 4.0 International (CC-BY-4.0)</t>
  </si>
  <si>
    <t>Size:</t>
  </si>
  <si>
    <t>23304 data points</t>
  </si>
  <si>
    <t>Longitude</t>
  </si>
  <si>
    <t>Latitude</t>
  </si>
  <si>
    <t>Sample ID (Sample number)</t>
  </si>
  <si>
    <t>Location (State)</t>
  </si>
  <si>
    <t>Location (Region)</t>
  </si>
  <si>
    <t>Age mineral [Ma]</t>
  </si>
  <si>
    <t>Age e [¬±] (Apatite Fission Track Age error)</t>
  </si>
  <si>
    <t>Grains [#] (Number of grains)</t>
  </si>
  <si>
    <t>MTL [¬µm]</t>
  </si>
  <si>
    <t>Std dev [¬±]</t>
  </si>
  <si>
    <t>Tracks [#]</t>
  </si>
  <si>
    <t>Chi-squared result</t>
  </si>
  <si>
    <t>Rock</t>
  </si>
  <si>
    <t>Lithology</t>
  </si>
  <si>
    <t>Samp type</t>
  </si>
  <si>
    <t>Elevation [m a.s.l.]</t>
  </si>
  <si>
    <t>NSW</t>
  </si>
  <si>
    <t>Pass</t>
  </si>
  <si>
    <t>Igneous</t>
  </si>
  <si>
    <t>Outcrop</t>
  </si>
  <si>
    <t>Fail</t>
  </si>
  <si>
    <t>Granite</t>
  </si>
  <si>
    <t>Snowy Mountains</t>
  </si>
  <si>
    <t>89SM-7</t>
  </si>
  <si>
    <t>89SM-9</t>
  </si>
  <si>
    <t>89SM-12</t>
  </si>
  <si>
    <t>89SM-13</t>
  </si>
  <si>
    <t>89SM-14</t>
  </si>
  <si>
    <t>89SM-15</t>
  </si>
  <si>
    <t>89SM-16</t>
  </si>
  <si>
    <t>8822-06</t>
  </si>
  <si>
    <t>8822-07</t>
  </si>
  <si>
    <t>8822-08</t>
  </si>
  <si>
    <t>8822-09</t>
  </si>
  <si>
    <t>8822-10</t>
  </si>
  <si>
    <t>8822-12</t>
  </si>
  <si>
    <t>8822-13</t>
  </si>
  <si>
    <t>8822-14</t>
  </si>
  <si>
    <t>8822-15</t>
  </si>
  <si>
    <t>Denudation rate (m Ma-1)</t>
  </si>
  <si>
    <t>120°C isotherm depth (m)</t>
  </si>
  <si>
    <t>Elevation</t>
  </si>
  <si>
    <t>89SM-09</t>
  </si>
  <si>
    <t>89SM-07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</si>
</sst>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4286219557355"/>
          <c:y val="7.4676137404092818E-2"/>
          <c:w val="0.84704477372221787"/>
          <c:h val="0.77476541242627495"/>
        </c:manualLayout>
      </c:layout>
      <c:scatterChart>
        <c:scatterStyle val="lineMarker"/>
        <c:varyColors val="0"/>
        <c:ser>
          <c:idx val="0"/>
          <c:order val="0"/>
          <c:tx>
            <c:strRef>
              <c:f>'Wrangled Data'!$P$1</c:f>
              <c:strCache>
                <c:ptCount val="1"/>
                <c:pt idx="0">
                  <c:v>Elevation</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2.8963163846504211E-2"/>
                  <c:y val="-3.5439353853505051E-2"/>
                </c:manualLayout>
              </c:layout>
              <c:tx>
                <c:rich>
                  <a:bodyPr/>
                  <a:lstStyle/>
                  <a:p>
                    <a:fld id="{945EC847-5271-6E49-8680-BB99A96C021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7453-894C-9FFC-AE455B3F1634}"/>
                </c:ext>
              </c:extLst>
            </c:dLbl>
            <c:dLbl>
              <c:idx val="1"/>
              <c:layout>
                <c:manualLayout>
                  <c:x val="-1.6198688830817418E-2"/>
                  <c:y val="-3.1339283060123742E-2"/>
                </c:manualLayout>
              </c:layout>
              <c:tx>
                <c:rich>
                  <a:bodyPr/>
                  <a:lstStyle/>
                  <a:p>
                    <a:fld id="{278DFD09-BCD4-094C-ACFD-F94A8BDDA18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7453-894C-9FFC-AE455B3F1634}"/>
                </c:ext>
              </c:extLst>
            </c:dLbl>
            <c:dLbl>
              <c:idx val="2"/>
              <c:layout>
                <c:manualLayout>
                  <c:x val="-7.0531878843810611E-2"/>
                  <c:y val="4.9548168052153521E-2"/>
                </c:manualLayout>
              </c:layout>
              <c:tx>
                <c:rich>
                  <a:bodyPr/>
                  <a:lstStyle/>
                  <a:p>
                    <a:fld id="{57FA4D79-5E4F-E840-8456-7C29010F9B6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7453-894C-9FFC-AE455B3F1634}"/>
                </c:ext>
              </c:extLst>
            </c:dLbl>
            <c:dLbl>
              <c:idx val="3"/>
              <c:layout>
                <c:manualLayout>
                  <c:x val="-6.5361183010447235E-3"/>
                  <c:y val="-9.0362019953305187E-2"/>
                </c:manualLayout>
              </c:layout>
              <c:tx>
                <c:rich>
                  <a:bodyPr/>
                  <a:lstStyle/>
                  <a:p>
                    <a:fld id="{A6D184EE-8FED-B648-83AD-353AA5851F9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7453-894C-9FFC-AE455B3F1634}"/>
                </c:ext>
              </c:extLst>
            </c:dLbl>
            <c:dLbl>
              <c:idx val="4"/>
              <c:layout>
                <c:manualLayout>
                  <c:x val="-1.6048123608541156E-2"/>
                  <c:y val="-3.1062009899646283E-2"/>
                </c:manualLayout>
              </c:layout>
              <c:tx>
                <c:rich>
                  <a:bodyPr/>
                  <a:lstStyle/>
                  <a:p>
                    <a:fld id="{2D66AC7A-33D1-344E-8EF9-8132468D465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7453-894C-9FFC-AE455B3F1634}"/>
                </c:ext>
              </c:extLst>
            </c:dLbl>
            <c:dLbl>
              <c:idx val="5"/>
              <c:layout>
                <c:manualLayout>
                  <c:x val="-1.6048123608541156E-2"/>
                  <c:y val="-3.4579791315234761E-2"/>
                </c:manualLayout>
              </c:layout>
              <c:tx>
                <c:rich>
                  <a:bodyPr/>
                  <a:lstStyle/>
                  <a:p>
                    <a:fld id="{13358A4B-980B-314B-A55E-A0AF07FC921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7453-894C-9FFC-AE455B3F1634}"/>
                </c:ext>
              </c:extLst>
            </c:dLbl>
            <c:dLbl>
              <c:idx val="6"/>
              <c:layout>
                <c:manualLayout>
                  <c:x val="-1.3194446296111348E-2"/>
                  <c:y val="-3.1062121787315763E-2"/>
                </c:manualLayout>
              </c:layout>
              <c:tx>
                <c:rich>
                  <a:bodyPr/>
                  <a:lstStyle/>
                  <a:p>
                    <a:fld id="{B5E63EAF-BA09-0F48-A87A-4360D8CB35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7453-894C-9FFC-AE455B3F1634}"/>
                </c:ext>
              </c:extLst>
            </c:dLbl>
            <c:dLbl>
              <c:idx val="7"/>
              <c:layout>
                <c:manualLayout>
                  <c:x val="-1.6612145257272427E-2"/>
                  <c:y val="-3.4735273490355982E-2"/>
                </c:manualLayout>
              </c:layout>
              <c:tx>
                <c:rich>
                  <a:bodyPr/>
                  <a:lstStyle/>
                  <a:p>
                    <a:fld id="{C450C080-C03B-3548-B4E8-A2E300CDD5F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7453-894C-9FFC-AE455B3F1634}"/>
                </c:ext>
              </c:extLst>
            </c:dLbl>
            <c:dLbl>
              <c:idx val="8"/>
              <c:layout>
                <c:manualLayout>
                  <c:x val="-3.2049006348035355E-2"/>
                  <c:y val="3.4763348626024877E-2"/>
                </c:manualLayout>
              </c:layout>
              <c:tx>
                <c:rich>
                  <a:bodyPr/>
                  <a:lstStyle/>
                  <a:p>
                    <a:fld id="{56D2308C-940E-724A-850F-302B8D939E0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5.8062270434272117E-2"/>
                      <c:h val="5.0651673443233729E-2"/>
                    </c:manualLayout>
                  </c15:layout>
                  <c15:dlblFieldTable/>
                  <c15:showDataLabelsRange val="1"/>
                </c:ext>
                <c:ext xmlns:c16="http://schemas.microsoft.com/office/drawing/2014/chart" uri="{C3380CC4-5D6E-409C-BE32-E72D297353CC}">
                  <c16:uniqueId val="{00000018-7453-894C-9FFC-AE455B3F1634}"/>
                </c:ext>
              </c:extLst>
            </c:dLbl>
            <c:dLbl>
              <c:idx val="9"/>
              <c:layout>
                <c:manualLayout>
                  <c:x val="-3.2927027981859737E-2"/>
                  <c:y val="3.1287542852960509E-2"/>
                </c:manualLayout>
              </c:layout>
              <c:tx>
                <c:rich>
                  <a:bodyPr/>
                  <a:lstStyle/>
                  <a:p>
                    <a:fld id="{021EF1BE-FB82-8D43-A373-55E3DF44509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7453-894C-9FFC-AE455B3F1634}"/>
                </c:ext>
              </c:extLst>
            </c:dLbl>
            <c:dLbl>
              <c:idx val="10"/>
              <c:layout>
                <c:manualLayout>
                  <c:x val="-5.6507876308845746E-2"/>
                  <c:y val="-3.1387451185045968E-2"/>
                </c:manualLayout>
              </c:layout>
              <c:tx>
                <c:rich>
                  <a:bodyPr/>
                  <a:lstStyle/>
                  <a:p>
                    <a:fld id="{CEDBF275-7ECA-2740-BC34-02392AAAF90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7453-894C-9FFC-AE455B3F1634}"/>
                </c:ext>
              </c:extLst>
            </c:dLbl>
            <c:dLbl>
              <c:idx val="11"/>
              <c:layout>
                <c:manualLayout>
                  <c:x val="-5.3652207614705939E-2"/>
                  <c:y val="-3.799422997514533E-2"/>
                </c:manualLayout>
              </c:layout>
              <c:tx>
                <c:rich>
                  <a:bodyPr/>
                  <a:lstStyle/>
                  <a:p>
                    <a:fld id="{FAFA2AC0-ADA2-1B40-BDBD-8903BCC2B33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7453-894C-9FFC-AE455B3F1634}"/>
                </c:ext>
              </c:extLst>
            </c:dLbl>
            <c:dLbl>
              <c:idx val="12"/>
              <c:layout>
                <c:manualLayout>
                  <c:x val="-5.5433833513419913E-2"/>
                  <c:y val="-3.4528175881230611E-2"/>
                </c:manualLayout>
              </c:layout>
              <c:tx>
                <c:rich>
                  <a:bodyPr/>
                  <a:lstStyle/>
                  <a:p>
                    <a:fld id="{41B7CDDA-EEA2-3A4A-923D-DD74F110A20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7453-894C-9FFC-AE455B3F1634}"/>
                </c:ext>
              </c:extLst>
            </c:dLbl>
            <c:dLbl>
              <c:idx val="13"/>
              <c:layout>
                <c:manualLayout>
                  <c:x val="-6.0989043134042922E-2"/>
                  <c:y val="-3.4579757316171605E-2"/>
                </c:manualLayout>
              </c:layout>
              <c:tx>
                <c:rich>
                  <a:bodyPr/>
                  <a:lstStyle/>
                  <a:p>
                    <a:fld id="{166D235C-D85C-F847-BA4C-4694B34943E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7453-894C-9FFC-AE455B3F1634}"/>
                </c:ext>
              </c:extLst>
            </c:dLbl>
            <c:dLbl>
              <c:idx val="14"/>
              <c:layout>
                <c:manualLayout>
                  <c:x val="-3.4994620929642013E-2"/>
                  <c:y val="-3.799422997514542E-2"/>
                </c:manualLayout>
              </c:layout>
              <c:tx>
                <c:rich>
                  <a:bodyPr/>
                  <a:lstStyle/>
                  <a:p>
                    <a:fld id="{43706679-5320-6248-81B1-B40094A7036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7453-894C-9FFC-AE455B3F1634}"/>
                </c:ext>
              </c:extLst>
            </c:dLbl>
            <c:dLbl>
              <c:idx val="15"/>
              <c:layout>
                <c:manualLayout>
                  <c:x val="-1.2467623403394355E-2"/>
                  <c:y val="-3.4498561562166671E-2"/>
                </c:manualLayout>
              </c:layout>
              <c:tx>
                <c:rich>
                  <a:bodyPr/>
                  <a:lstStyle/>
                  <a:p>
                    <a:fld id="{1FF6C955-F180-5540-85CD-8406AF43D3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7453-894C-9FFC-AE455B3F163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'Wrangled Data'!$B$2:$B$17</c:f>
              <c:numCache>
                <c:formatCode>General</c:formatCode>
                <c:ptCount val="16"/>
                <c:pt idx="0">
                  <c:v>-36.482999999999997</c:v>
                </c:pt>
                <c:pt idx="1">
                  <c:v>-36.485999999999997</c:v>
                </c:pt>
                <c:pt idx="2">
                  <c:v>-36.491999999999997</c:v>
                </c:pt>
                <c:pt idx="3">
                  <c:v>-36.491</c:v>
                </c:pt>
                <c:pt idx="4">
                  <c:v>-36.493000000000002</c:v>
                </c:pt>
                <c:pt idx="5">
                  <c:v>-36.494999999999997</c:v>
                </c:pt>
                <c:pt idx="6">
                  <c:v>-36.497999999999998</c:v>
                </c:pt>
                <c:pt idx="7">
                  <c:v>-36.5</c:v>
                </c:pt>
                <c:pt idx="8">
                  <c:v>-36.503</c:v>
                </c:pt>
                <c:pt idx="9">
                  <c:v>-36.5</c:v>
                </c:pt>
                <c:pt idx="10">
                  <c:v>-36.506999999999998</c:v>
                </c:pt>
                <c:pt idx="11">
                  <c:v>-36.508000000000003</c:v>
                </c:pt>
                <c:pt idx="12">
                  <c:v>-36.515000000000001</c:v>
                </c:pt>
                <c:pt idx="13">
                  <c:v>-36.520000000000003</c:v>
                </c:pt>
                <c:pt idx="14">
                  <c:v>-36.53</c:v>
                </c:pt>
                <c:pt idx="15">
                  <c:v>-36.54</c:v>
                </c:pt>
              </c:numCache>
            </c:numRef>
          </c:xVal>
          <c:yVal>
            <c:numRef>
              <c:f>'Wrangled Data'!$P$2:$P$17</c:f>
              <c:numCache>
                <c:formatCode>General</c:formatCode>
                <c:ptCount val="16"/>
                <c:pt idx="0">
                  <c:v>2130</c:v>
                </c:pt>
                <c:pt idx="1">
                  <c:v>2105</c:v>
                </c:pt>
                <c:pt idx="2">
                  <c:v>2000</c:v>
                </c:pt>
                <c:pt idx="3">
                  <c:v>1930</c:v>
                </c:pt>
                <c:pt idx="4">
                  <c:v>1835</c:v>
                </c:pt>
                <c:pt idx="5">
                  <c:v>1700</c:v>
                </c:pt>
                <c:pt idx="6">
                  <c:v>1595</c:v>
                </c:pt>
                <c:pt idx="7">
                  <c:v>1450</c:v>
                </c:pt>
                <c:pt idx="8">
                  <c:v>1390</c:v>
                </c:pt>
                <c:pt idx="9">
                  <c:v>1390</c:v>
                </c:pt>
                <c:pt idx="10">
                  <c:v>1500</c:v>
                </c:pt>
                <c:pt idx="11">
                  <c:v>1600</c:v>
                </c:pt>
                <c:pt idx="12">
                  <c:v>1705</c:v>
                </c:pt>
                <c:pt idx="13">
                  <c:v>1805</c:v>
                </c:pt>
                <c:pt idx="14">
                  <c:v>1880</c:v>
                </c:pt>
                <c:pt idx="15">
                  <c:v>1600</c:v>
                </c:pt>
              </c:numCache>
            </c:numRef>
          </c:yVal>
          <c:smooth val="0"/>
          <c:extLst>
            <c:ext xmlns:c15="http://schemas.microsoft.com/office/drawing/2012/chart" uri="{02D57815-91ED-43cb-92C2-25804820EDAC}">
              <c15:datalabelsRange>
                <c15:f>'Wrangled Data'!$F$2:$F$17</c15:f>
                <c15:dlblRangeCache>
                  <c:ptCount val="16"/>
                  <c:pt idx="0">
                    <c:v>217</c:v>
                  </c:pt>
                  <c:pt idx="1">
                    <c:v>200</c:v>
                  </c:pt>
                  <c:pt idx="2">
                    <c:v>226</c:v>
                  </c:pt>
                  <c:pt idx="3">
                    <c:v>241.1</c:v>
                  </c:pt>
                  <c:pt idx="4">
                    <c:v>236</c:v>
                  </c:pt>
                  <c:pt idx="5">
                    <c:v>203</c:v>
                  </c:pt>
                  <c:pt idx="6">
                    <c:v>211.3</c:v>
                  </c:pt>
                  <c:pt idx="7">
                    <c:v>185</c:v>
                  </c:pt>
                  <c:pt idx="8">
                    <c:v>174.9</c:v>
                  </c:pt>
                  <c:pt idx="9">
                    <c:v>185</c:v>
                  </c:pt>
                  <c:pt idx="10">
                    <c:v>239.2</c:v>
                  </c:pt>
                  <c:pt idx="11">
                    <c:v>165.1</c:v>
                  </c:pt>
                  <c:pt idx="12">
                    <c:v>180.1</c:v>
                  </c:pt>
                  <c:pt idx="13">
                    <c:v>176.3</c:v>
                  </c:pt>
                  <c:pt idx="14">
                    <c:v>195.5</c:v>
                  </c:pt>
                  <c:pt idx="15">
                    <c:v>153</c:v>
                  </c:pt>
                </c15:dlblRangeCache>
              </c15:datalabelsRange>
            </c:ext>
            <c:ext xmlns:c16="http://schemas.microsoft.com/office/drawing/2014/chart" uri="{C3380CC4-5D6E-409C-BE32-E72D297353CC}">
              <c16:uniqueId val="{00000000-7453-894C-9FFC-AE455B3F1634}"/>
            </c:ext>
          </c:extLst>
        </c:ser>
        <c:dLbls>
          <c:showLegendKey val="0"/>
          <c:showVal val="0"/>
          <c:showCatName val="0"/>
          <c:showSerName val="0"/>
          <c:showPercent val="0"/>
          <c:showBubbleSize val="0"/>
        </c:dLbls>
        <c:axId val="791322447"/>
        <c:axId val="915282575"/>
      </c:scatterChart>
      <c:valAx>
        <c:axId val="791322447"/>
        <c:scaling>
          <c:orientation val="maxMin"/>
          <c:min val="-36.54"/>
        </c:scaling>
        <c:delete val="0"/>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GB" sz="1100">
                    <a:solidFill>
                      <a:schemeClr val="tx1"/>
                    </a:solidFill>
                    <a:latin typeface="Arial" panose="020B0604020202020204" pitchFamily="34" charset="0"/>
                    <a:cs typeface="Arial" panose="020B0604020202020204" pitchFamily="34" charset="0"/>
                  </a:rPr>
                  <a:t>Latitude (°)</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5282575"/>
        <c:crosses val="autoZero"/>
        <c:crossBetween val="midCat"/>
      </c:valAx>
      <c:valAx>
        <c:axId val="915282575"/>
        <c:scaling>
          <c:orientation val="minMax"/>
          <c:min val="1200"/>
        </c:scaling>
        <c:delete val="0"/>
        <c:axPos val="r"/>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latin typeface="Arial" panose="020B0604020202020204" pitchFamily="34" charset="0"/>
                    <a:cs typeface="Arial" panose="020B0604020202020204" pitchFamily="34" charset="0"/>
                  </a:rPr>
                  <a:t>Elevation (MASL)</a:t>
                </a:r>
              </a:p>
            </c:rich>
          </c:tx>
          <c:layout>
            <c:manualLayout>
              <c:xMode val="edge"/>
              <c:yMode val="edge"/>
              <c:x val="1.5078493333293599E-2"/>
              <c:y val="0.2753812727732717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91322447"/>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4286219557355"/>
          <c:y val="7.4676137404092818E-2"/>
          <c:w val="0.84704477372221787"/>
          <c:h val="0.69794684877791247"/>
        </c:manualLayout>
      </c:layout>
      <c:lineChart>
        <c:grouping val="standard"/>
        <c:varyColors val="0"/>
        <c:ser>
          <c:idx val="0"/>
          <c:order val="0"/>
          <c:tx>
            <c:strRef>
              <c:f>'Wrangled Data'!$P$1</c:f>
              <c:strCache>
                <c:ptCount val="1"/>
                <c:pt idx="0">
                  <c:v>Elevation</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dLbls>
            <c:dLbl>
              <c:idx val="0"/>
              <c:layout>
                <c:manualLayout>
                  <c:x val="-6.9698795910981054E-3"/>
                  <c:y val="-3.5439353853505051E-2"/>
                </c:manualLayout>
              </c:layout>
              <c:tx>
                <c:rich>
                  <a:bodyPr/>
                  <a:lstStyle/>
                  <a:p>
                    <a:fld id="{ACC554C9-3E82-B846-A246-EAE89079383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F79-A941-B1FC-C8E8D13BA990}"/>
                </c:ext>
              </c:extLst>
            </c:dLbl>
            <c:dLbl>
              <c:idx val="1"/>
              <c:layout>
                <c:manualLayout>
                  <c:x val="-1.6198688830817418E-2"/>
                  <c:y val="-3.1339283060123742E-2"/>
                </c:manualLayout>
              </c:layout>
              <c:tx>
                <c:rich>
                  <a:bodyPr/>
                  <a:lstStyle/>
                  <a:p>
                    <a:fld id="{53EB2BD6-4507-744B-B922-579E97BFC2D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F79-A941-B1FC-C8E8D13BA990}"/>
                </c:ext>
              </c:extLst>
            </c:dLbl>
            <c:dLbl>
              <c:idx val="2"/>
              <c:layout>
                <c:manualLayout>
                  <c:x val="-1.923863983370537E-2"/>
                  <c:y val="-3.7706283435559887E-2"/>
                </c:manualLayout>
              </c:layout>
              <c:tx>
                <c:rich>
                  <a:bodyPr/>
                  <a:lstStyle/>
                  <a:p>
                    <a:fld id="{2A067269-06DC-E540-B572-0B8E91D1F41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F79-A941-B1FC-C8E8D13BA990}"/>
                </c:ext>
              </c:extLst>
            </c:dLbl>
            <c:dLbl>
              <c:idx val="3"/>
              <c:layout>
                <c:manualLayout>
                  <c:x val="-2.851204688152164E-2"/>
                  <c:y val="-3.1399537775149505E-2"/>
                </c:manualLayout>
              </c:layout>
              <c:tx>
                <c:rich>
                  <a:bodyPr/>
                  <a:lstStyle/>
                  <a:p>
                    <a:fld id="{A8619FA8-CDA4-B846-A87A-BF43CC5F122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F79-A941-B1FC-C8E8D13BA990}"/>
                </c:ext>
              </c:extLst>
            </c:dLbl>
            <c:dLbl>
              <c:idx val="4"/>
              <c:layout>
                <c:manualLayout>
                  <c:x val="-1.6048123608541156E-2"/>
                  <c:y val="-3.1062009899646283E-2"/>
                </c:manualLayout>
              </c:layout>
              <c:tx>
                <c:rich>
                  <a:bodyPr/>
                  <a:lstStyle/>
                  <a:p>
                    <a:fld id="{692E1272-C341-414C-842A-279AD1B5736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F79-A941-B1FC-C8E8D13BA990}"/>
                </c:ext>
              </c:extLst>
            </c:dLbl>
            <c:dLbl>
              <c:idx val="5"/>
              <c:layout>
                <c:manualLayout>
                  <c:x val="-1.6048123608541156E-2"/>
                  <c:y val="-3.4579791315234761E-2"/>
                </c:manualLayout>
              </c:layout>
              <c:tx>
                <c:rich>
                  <a:bodyPr/>
                  <a:lstStyle/>
                  <a:p>
                    <a:fld id="{ED05AED2-1FCA-1547-B092-316DCD277D3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F79-A941-B1FC-C8E8D13BA990}"/>
                </c:ext>
              </c:extLst>
            </c:dLbl>
            <c:dLbl>
              <c:idx val="6"/>
              <c:layout>
                <c:manualLayout>
                  <c:x val="-1.3194446296111348E-2"/>
                  <c:y val="-3.1062121787315763E-2"/>
                </c:manualLayout>
              </c:layout>
              <c:tx>
                <c:rich>
                  <a:bodyPr/>
                  <a:lstStyle/>
                  <a:p>
                    <a:fld id="{BB46A15E-3D1D-484A-86C2-F07015D2121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F79-A941-B1FC-C8E8D13BA990}"/>
                </c:ext>
              </c:extLst>
            </c:dLbl>
            <c:dLbl>
              <c:idx val="7"/>
              <c:layout>
                <c:manualLayout>
                  <c:x val="-1.6612145257272427E-2"/>
                  <c:y val="-3.4735273490355982E-2"/>
                </c:manualLayout>
              </c:layout>
              <c:tx>
                <c:rich>
                  <a:bodyPr/>
                  <a:lstStyle/>
                  <a:p>
                    <a:fld id="{BEB330C2-F47A-9D4B-A133-0094C44F16D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F79-A941-B1FC-C8E8D13BA990}"/>
                </c:ext>
              </c:extLst>
            </c:dLbl>
            <c:dLbl>
              <c:idx val="8"/>
              <c:layout>
                <c:manualLayout>
                  <c:x val="-3.2049006348035355E-2"/>
                  <c:y val="3.4763348626024877E-2"/>
                </c:manualLayout>
              </c:layout>
              <c:tx>
                <c:rich>
                  <a:bodyPr/>
                  <a:lstStyle/>
                  <a:p>
                    <a:fld id="{28EA65A0-025C-914F-B32E-CE3193CC68E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5.8062270434272117E-2"/>
                      <c:h val="5.0651673443233729E-2"/>
                    </c:manualLayout>
                  </c15:layout>
                  <c15:dlblFieldTable/>
                  <c15:showDataLabelsRange val="1"/>
                </c:ext>
                <c:ext xmlns:c16="http://schemas.microsoft.com/office/drawing/2014/chart" uri="{C3380CC4-5D6E-409C-BE32-E72D297353CC}">
                  <c16:uniqueId val="{00000008-CF79-A941-B1FC-C8E8D13BA990}"/>
                </c:ext>
              </c:extLst>
            </c:dLbl>
            <c:dLbl>
              <c:idx val="9"/>
              <c:layout>
                <c:manualLayout>
                  <c:x val="-2.3770353168274024E-2"/>
                  <c:y val="3.4755916972465321E-2"/>
                </c:manualLayout>
              </c:layout>
              <c:tx>
                <c:rich>
                  <a:bodyPr/>
                  <a:lstStyle/>
                  <a:p>
                    <a:fld id="{EE70BF6E-F40F-414C-A5A5-E80C176128D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F79-A941-B1FC-C8E8D13BA990}"/>
                </c:ext>
              </c:extLst>
            </c:dLbl>
            <c:dLbl>
              <c:idx val="10"/>
              <c:layout>
                <c:manualLayout>
                  <c:x val="-5.6507876308845746E-2"/>
                  <c:y val="-3.1387451185045968E-2"/>
                </c:manualLayout>
              </c:layout>
              <c:tx>
                <c:rich>
                  <a:bodyPr/>
                  <a:lstStyle/>
                  <a:p>
                    <a:fld id="{5242C982-C8E6-FC44-827C-53798673723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F79-A941-B1FC-C8E8D13BA990}"/>
                </c:ext>
              </c:extLst>
            </c:dLbl>
            <c:dLbl>
              <c:idx val="11"/>
              <c:layout>
                <c:manualLayout>
                  <c:x val="-5.3652207614705939E-2"/>
                  <c:y val="-3.799422997514533E-2"/>
                </c:manualLayout>
              </c:layout>
              <c:tx>
                <c:rich>
                  <a:bodyPr/>
                  <a:lstStyle/>
                  <a:p>
                    <a:fld id="{9CF118B4-61AA-0A42-9F50-0CE85207A5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CF79-A941-B1FC-C8E8D13BA990}"/>
                </c:ext>
              </c:extLst>
            </c:dLbl>
            <c:dLbl>
              <c:idx val="12"/>
              <c:layout>
                <c:manualLayout>
                  <c:x val="-5.5433833513419913E-2"/>
                  <c:y val="-3.4528175881230611E-2"/>
                </c:manualLayout>
              </c:layout>
              <c:tx>
                <c:rich>
                  <a:bodyPr/>
                  <a:lstStyle/>
                  <a:p>
                    <a:fld id="{ED1D4BDC-5F59-2048-A7DA-19CB81E1B0D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F79-A941-B1FC-C8E8D13BA990}"/>
                </c:ext>
              </c:extLst>
            </c:dLbl>
            <c:dLbl>
              <c:idx val="13"/>
              <c:layout>
                <c:manualLayout>
                  <c:x val="-6.0989043134042922E-2"/>
                  <c:y val="-3.4579757316171605E-2"/>
                </c:manualLayout>
              </c:layout>
              <c:tx>
                <c:rich>
                  <a:bodyPr/>
                  <a:lstStyle/>
                  <a:p>
                    <a:fld id="{F6A15A87-A13B-7E4C-AA41-096CE7E31F1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F79-A941-B1FC-C8E8D13BA990}"/>
                </c:ext>
              </c:extLst>
            </c:dLbl>
            <c:dLbl>
              <c:idx val="14"/>
              <c:layout>
                <c:manualLayout>
                  <c:x val="-3.4994620929642013E-2"/>
                  <c:y val="-3.799422997514542E-2"/>
                </c:manualLayout>
              </c:layout>
              <c:tx>
                <c:rich>
                  <a:bodyPr/>
                  <a:lstStyle/>
                  <a:p>
                    <a:fld id="{1299E179-F569-F64A-A389-832491545FE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F79-A941-B1FC-C8E8D13BA990}"/>
                </c:ext>
              </c:extLst>
            </c:dLbl>
            <c:dLbl>
              <c:idx val="15"/>
              <c:layout>
                <c:manualLayout>
                  <c:x val="-3.3037549636418108E-3"/>
                  <c:y val="-3.799419119938087E-2"/>
                </c:manualLayout>
              </c:layout>
              <c:tx>
                <c:rich>
                  <a:bodyPr/>
                  <a:lstStyle/>
                  <a:p>
                    <a:fld id="{99284270-FFEF-6F40-AD85-E07B4F6145C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F79-A941-B1FC-C8E8D13BA99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'Wrangled Data'!$C$2:$C$17</c:f>
              <c:strCache>
                <c:ptCount val="16"/>
                <c:pt idx="0">
                  <c:v>8822-06</c:v>
                </c:pt>
                <c:pt idx="1">
                  <c:v>8822-07</c:v>
                </c:pt>
                <c:pt idx="2">
                  <c:v>8822-08</c:v>
                </c:pt>
                <c:pt idx="3">
                  <c:v>8822-09</c:v>
                </c:pt>
                <c:pt idx="4">
                  <c:v>8822-10</c:v>
                </c:pt>
                <c:pt idx="5">
                  <c:v>8822-12</c:v>
                </c:pt>
                <c:pt idx="6">
                  <c:v>8822-13</c:v>
                </c:pt>
                <c:pt idx="7">
                  <c:v>8822-15</c:v>
                </c:pt>
                <c:pt idx="8">
                  <c:v>8822-14</c:v>
                </c:pt>
                <c:pt idx="9">
                  <c:v>89SM-07</c:v>
                </c:pt>
                <c:pt idx="10">
                  <c:v>89SM-16</c:v>
                </c:pt>
                <c:pt idx="11">
                  <c:v>89SM-15</c:v>
                </c:pt>
                <c:pt idx="12">
                  <c:v>89SM-14</c:v>
                </c:pt>
                <c:pt idx="13">
                  <c:v>89SM-13</c:v>
                </c:pt>
                <c:pt idx="14">
                  <c:v>89SM-12</c:v>
                </c:pt>
                <c:pt idx="15">
                  <c:v>89SM-09</c:v>
                </c:pt>
              </c:strCache>
            </c:strRef>
          </c:cat>
          <c:val>
            <c:numRef>
              <c:f>'Wrangled Data'!$P$2:$P$17</c:f>
              <c:numCache>
                <c:formatCode>General</c:formatCode>
                <c:ptCount val="16"/>
                <c:pt idx="0">
                  <c:v>2130</c:v>
                </c:pt>
                <c:pt idx="1">
                  <c:v>2105</c:v>
                </c:pt>
                <c:pt idx="2">
                  <c:v>2000</c:v>
                </c:pt>
                <c:pt idx="3">
                  <c:v>1930</c:v>
                </c:pt>
                <c:pt idx="4">
                  <c:v>1835</c:v>
                </c:pt>
                <c:pt idx="5">
                  <c:v>1700</c:v>
                </c:pt>
                <c:pt idx="6">
                  <c:v>1595</c:v>
                </c:pt>
                <c:pt idx="7">
                  <c:v>1450</c:v>
                </c:pt>
                <c:pt idx="8">
                  <c:v>1390</c:v>
                </c:pt>
                <c:pt idx="9">
                  <c:v>1390</c:v>
                </c:pt>
                <c:pt idx="10">
                  <c:v>1500</c:v>
                </c:pt>
                <c:pt idx="11">
                  <c:v>1600</c:v>
                </c:pt>
                <c:pt idx="12">
                  <c:v>1705</c:v>
                </c:pt>
                <c:pt idx="13">
                  <c:v>1805</c:v>
                </c:pt>
                <c:pt idx="14">
                  <c:v>1880</c:v>
                </c:pt>
                <c:pt idx="15">
                  <c:v>1600</c:v>
                </c:pt>
              </c:numCache>
            </c:numRef>
          </c:val>
          <c:smooth val="1"/>
          <c:extLst>
            <c:ext xmlns:c15="http://schemas.microsoft.com/office/drawing/2012/chart" uri="{02D57815-91ED-43cb-92C2-25804820EDAC}">
              <c15:datalabelsRange>
                <c15:f>('Wrangled Data'!$F$2:$F$17,'Wrangled Data'!$C$2:$C$17)</c15:f>
                <c15:dlblRangeCache>
                  <c:ptCount val="32"/>
                  <c:pt idx="0">
                    <c:v>217</c:v>
                  </c:pt>
                  <c:pt idx="1">
                    <c:v>200</c:v>
                  </c:pt>
                  <c:pt idx="2">
                    <c:v>226</c:v>
                  </c:pt>
                  <c:pt idx="3">
                    <c:v>241.1</c:v>
                  </c:pt>
                  <c:pt idx="4">
                    <c:v>236</c:v>
                  </c:pt>
                  <c:pt idx="5">
                    <c:v>203</c:v>
                  </c:pt>
                  <c:pt idx="6">
                    <c:v>211.3</c:v>
                  </c:pt>
                  <c:pt idx="7">
                    <c:v>185</c:v>
                  </c:pt>
                  <c:pt idx="8">
                    <c:v>174.9</c:v>
                  </c:pt>
                  <c:pt idx="9">
                    <c:v>185</c:v>
                  </c:pt>
                  <c:pt idx="10">
                    <c:v>239.2</c:v>
                  </c:pt>
                  <c:pt idx="11">
                    <c:v>165.1</c:v>
                  </c:pt>
                  <c:pt idx="12">
                    <c:v>180.1</c:v>
                  </c:pt>
                  <c:pt idx="13">
                    <c:v>176.3</c:v>
                  </c:pt>
                  <c:pt idx="14">
                    <c:v>195.5</c:v>
                  </c:pt>
                  <c:pt idx="15">
                    <c:v>153</c:v>
                  </c:pt>
                  <c:pt idx="16">
                    <c:v>8822-06</c:v>
                  </c:pt>
                  <c:pt idx="17">
                    <c:v>8822-07</c:v>
                  </c:pt>
                  <c:pt idx="18">
                    <c:v>8822-08</c:v>
                  </c:pt>
                  <c:pt idx="19">
                    <c:v>8822-09</c:v>
                  </c:pt>
                  <c:pt idx="20">
                    <c:v>8822-10</c:v>
                  </c:pt>
                  <c:pt idx="21">
                    <c:v>8822-12</c:v>
                  </c:pt>
                  <c:pt idx="22">
                    <c:v>8822-13</c:v>
                  </c:pt>
                  <c:pt idx="23">
                    <c:v>8822-15</c:v>
                  </c:pt>
                  <c:pt idx="24">
                    <c:v>8822-14</c:v>
                  </c:pt>
                  <c:pt idx="25">
                    <c:v>89SM-07</c:v>
                  </c:pt>
                  <c:pt idx="26">
                    <c:v>89SM-16</c:v>
                  </c:pt>
                  <c:pt idx="27">
                    <c:v>89SM-15</c:v>
                  </c:pt>
                  <c:pt idx="28">
                    <c:v>89SM-14</c:v>
                  </c:pt>
                  <c:pt idx="29">
                    <c:v>89SM-13</c:v>
                  </c:pt>
                  <c:pt idx="30">
                    <c:v>89SM-12</c:v>
                  </c:pt>
                  <c:pt idx="31">
                    <c:v>89SM-09</c:v>
                  </c:pt>
                </c15:dlblRangeCache>
              </c15:datalabelsRange>
            </c:ext>
            <c:ext xmlns:c16="http://schemas.microsoft.com/office/drawing/2014/chart" uri="{C3380CC4-5D6E-409C-BE32-E72D297353CC}">
              <c16:uniqueId val="{00000010-CF79-A941-B1FC-C8E8D13BA990}"/>
            </c:ext>
          </c:extLst>
        </c:ser>
        <c:dLbls>
          <c:showLegendKey val="0"/>
          <c:showVal val="0"/>
          <c:showCatName val="0"/>
          <c:showSerName val="0"/>
          <c:showPercent val="0"/>
          <c:showBubbleSize val="0"/>
        </c:dLbls>
        <c:marker val="1"/>
        <c:smooth val="0"/>
        <c:axId val="791322447"/>
        <c:axId val="915282575"/>
      </c:lineChart>
      <c:catAx>
        <c:axId val="79132244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GB" sz="1100">
                    <a:solidFill>
                      <a:schemeClr val="tx1"/>
                    </a:solidFill>
                    <a:latin typeface="Arial" panose="020B0604020202020204" pitchFamily="34" charset="0"/>
                    <a:cs typeface="Arial" panose="020B0604020202020204" pitchFamily="34" charset="0"/>
                  </a:rPr>
                  <a:t>Sampling point</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5282575"/>
        <c:crosses val="autoZero"/>
        <c:auto val="1"/>
        <c:lblAlgn val="ctr"/>
        <c:lblOffset val="100"/>
        <c:noMultiLvlLbl val="0"/>
      </c:catAx>
      <c:valAx>
        <c:axId val="915282575"/>
        <c:scaling>
          <c:orientation val="minMax"/>
          <c:min val="1200"/>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latin typeface="Arial" panose="020B0604020202020204" pitchFamily="34" charset="0"/>
                    <a:cs typeface="Arial" panose="020B0604020202020204" pitchFamily="34" charset="0"/>
                  </a:rPr>
                  <a:t>Elevation (MASL)</a:t>
                </a:r>
              </a:p>
            </c:rich>
          </c:tx>
          <c:layout>
            <c:manualLayout>
              <c:xMode val="edge"/>
              <c:yMode val="edge"/>
              <c:x val="1.5078493333293599E-2"/>
              <c:y val="0.2753812727732717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91322447"/>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62388537831983"/>
          <c:y val="7.4676137404092818E-2"/>
          <c:w val="0.85506370405542431"/>
          <c:h val="0.77089136813342618"/>
        </c:manualLayout>
      </c:layout>
      <c:scatterChart>
        <c:scatterStyle val="lineMarker"/>
        <c:varyColors val="0"/>
        <c:ser>
          <c:idx val="0"/>
          <c:order val="0"/>
          <c:tx>
            <c:strRef>
              <c:f>'Denudation Rates'!$B$1</c:f>
              <c:strCache>
                <c:ptCount val="1"/>
                <c:pt idx="0">
                  <c:v>Latitude</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lumMod val="75000"/>
                  </a:schemeClr>
                </a:solidFill>
                <a:prstDash val="sysDot"/>
              </a:ln>
              <a:effectLst/>
            </c:spPr>
            <c:trendlineType val="power"/>
            <c:dispRSqr val="0"/>
            <c:dispEq val="1"/>
            <c:trendlineLbl>
              <c:layout>
                <c:manualLayout>
                  <c:x val="2.3225176524547933E-2"/>
                  <c:y val="-8.0497332366477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'Denudation Rates'!$D$2:$D$17</c:f>
              <c:numCache>
                <c:formatCode>General</c:formatCode>
                <c:ptCount val="16"/>
                <c:pt idx="0">
                  <c:v>217</c:v>
                </c:pt>
                <c:pt idx="1">
                  <c:v>200</c:v>
                </c:pt>
                <c:pt idx="2">
                  <c:v>241.1</c:v>
                </c:pt>
                <c:pt idx="3">
                  <c:v>226</c:v>
                </c:pt>
                <c:pt idx="4">
                  <c:v>236</c:v>
                </c:pt>
                <c:pt idx="5">
                  <c:v>203</c:v>
                </c:pt>
                <c:pt idx="6">
                  <c:v>211.3</c:v>
                </c:pt>
                <c:pt idx="7">
                  <c:v>185</c:v>
                </c:pt>
                <c:pt idx="8">
                  <c:v>185</c:v>
                </c:pt>
                <c:pt idx="9">
                  <c:v>174.9</c:v>
                </c:pt>
                <c:pt idx="10">
                  <c:v>239.2</c:v>
                </c:pt>
                <c:pt idx="11">
                  <c:v>165.1</c:v>
                </c:pt>
                <c:pt idx="12">
                  <c:v>180.1</c:v>
                </c:pt>
                <c:pt idx="13">
                  <c:v>176.3</c:v>
                </c:pt>
                <c:pt idx="14">
                  <c:v>195.5</c:v>
                </c:pt>
                <c:pt idx="15">
                  <c:v>153</c:v>
                </c:pt>
              </c:numCache>
            </c:numRef>
          </c:xVal>
          <c:yVal>
            <c:numRef>
              <c:f>'Denudation Rates'!$G$2:$G$17</c:f>
              <c:numCache>
                <c:formatCode>0</c:formatCode>
                <c:ptCount val="16"/>
                <c:pt idx="0">
                  <c:v>20.276497695852534</c:v>
                </c:pt>
                <c:pt idx="1">
                  <c:v>22</c:v>
                </c:pt>
                <c:pt idx="2">
                  <c:v>18.249688925756949</c:v>
                </c:pt>
                <c:pt idx="3">
                  <c:v>19.469026548672566</c:v>
                </c:pt>
                <c:pt idx="4">
                  <c:v>18.64406779661017</c:v>
                </c:pt>
                <c:pt idx="5">
                  <c:v>21.674876847290641</c:v>
                </c:pt>
                <c:pt idx="6">
                  <c:v>20.823473734027449</c:v>
                </c:pt>
                <c:pt idx="7">
                  <c:v>23.783783783783782</c:v>
                </c:pt>
                <c:pt idx="8">
                  <c:v>23.783783783783782</c:v>
                </c:pt>
                <c:pt idx="9">
                  <c:v>25.157232704402514</c:v>
                </c:pt>
                <c:pt idx="10">
                  <c:v>18.394648829431439</c:v>
                </c:pt>
                <c:pt idx="11">
                  <c:v>26.650514839491219</c:v>
                </c:pt>
                <c:pt idx="12">
                  <c:v>24.430871737923376</c:v>
                </c:pt>
                <c:pt idx="13">
                  <c:v>24.957458876914348</c:v>
                </c:pt>
                <c:pt idx="14">
                  <c:v>22.506393861892583</c:v>
                </c:pt>
                <c:pt idx="15">
                  <c:v>28.758169934640524</c:v>
                </c:pt>
              </c:numCache>
            </c:numRef>
          </c:yVal>
          <c:smooth val="0"/>
          <c:extLst>
            <c:ext xmlns:c16="http://schemas.microsoft.com/office/drawing/2014/chart" uri="{C3380CC4-5D6E-409C-BE32-E72D297353CC}">
              <c16:uniqueId val="{00000010-6C13-F146-8D43-20B99349E0F1}"/>
            </c:ext>
          </c:extLst>
        </c:ser>
        <c:dLbls>
          <c:showLegendKey val="0"/>
          <c:showVal val="0"/>
          <c:showCatName val="0"/>
          <c:showSerName val="0"/>
          <c:showPercent val="0"/>
          <c:showBubbleSize val="0"/>
        </c:dLbls>
        <c:axId val="791322447"/>
        <c:axId val="915282575"/>
      </c:scatterChart>
      <c:valAx>
        <c:axId val="791322447"/>
        <c:scaling>
          <c:orientation val="minMax"/>
          <c:max val="250"/>
          <c:min val="150"/>
        </c:scaling>
        <c:delete val="0"/>
        <c:axPos val="b"/>
        <c:title>
          <c:tx>
            <c:rich>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r>
                  <a:rPr lang="en-GB" sz="1100">
                    <a:solidFill>
                      <a:schemeClr val="tx1"/>
                    </a:solidFill>
                    <a:latin typeface="Arial" panose="020B0604020202020204" pitchFamily="34" charset="0"/>
                    <a:cs typeface="Arial" panose="020B0604020202020204" pitchFamily="34" charset="0"/>
                  </a:rPr>
                  <a:t>Age (Ma)</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15282575"/>
        <c:crosses val="autoZero"/>
        <c:crossBetween val="midCat"/>
        <c:majorUnit val="10"/>
        <c:minorUnit val="5"/>
      </c:valAx>
      <c:valAx>
        <c:axId val="915282575"/>
        <c:scaling>
          <c:orientation val="minMax"/>
          <c:max val="30"/>
          <c:min val="16"/>
        </c:scaling>
        <c:delete val="0"/>
        <c:axPos val="l"/>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GB" sz="1100">
                    <a:solidFill>
                      <a:schemeClr val="tx1"/>
                    </a:solidFill>
                    <a:latin typeface="Arial" panose="020B0604020202020204" pitchFamily="34" charset="0"/>
                    <a:cs typeface="Arial" panose="020B0604020202020204" pitchFamily="34" charset="0"/>
                  </a:rPr>
                  <a:t>Denudation rates (m Ma</a:t>
                </a:r>
                <a:r>
                  <a:rPr lang="en-GB" sz="1100" b="1" i="0" u="none" strike="noStrike" baseline="30000">
                    <a:effectLst/>
                  </a:rPr>
                  <a:t>-1</a:t>
                </a:r>
                <a:r>
                  <a:rPr lang="en-GB" sz="1100">
                    <a:solidFill>
                      <a:schemeClr val="tx1"/>
                    </a:solidFill>
                    <a:latin typeface="Arial" panose="020B0604020202020204" pitchFamily="34" charset="0"/>
                    <a:cs typeface="Arial" panose="020B0604020202020204" pitchFamily="34" charset="0"/>
                  </a:rPr>
                  <a:t>)</a:t>
                </a:r>
              </a:p>
            </c:rich>
          </c:tx>
          <c:layout>
            <c:manualLayout>
              <c:xMode val="edge"/>
              <c:yMode val="edge"/>
              <c:x val="1.5078493333293599E-2"/>
              <c:y val="0.27538127277327173"/>
            </c:manualLayout>
          </c:layout>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91322447"/>
        <c:crosses val="autoZero"/>
        <c:crossBetween val="midCat"/>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45356</xdr:colOff>
      <xdr:row>18</xdr:row>
      <xdr:rowOff>120649</xdr:rowOff>
    </xdr:from>
    <xdr:to>
      <xdr:col>9</xdr:col>
      <xdr:colOff>370744</xdr:colOff>
      <xdr:row>36</xdr:row>
      <xdr:rowOff>108857</xdr:rowOff>
    </xdr:to>
    <xdr:graphicFrame macro="">
      <xdr:nvGraphicFramePr>
        <xdr:cNvPr id="2" name="Chart 1">
          <a:extLst>
            <a:ext uri="{FF2B5EF4-FFF2-40B4-BE49-F238E27FC236}">
              <a16:creationId xmlns:a16="http://schemas.microsoft.com/office/drawing/2014/main" id="{7D422B79-49DF-A1E6-28E3-1751C2D94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19</xdr:row>
      <xdr:rowOff>0</xdr:rowOff>
    </xdr:from>
    <xdr:to>
      <xdr:col>18</xdr:col>
      <xdr:colOff>325388</xdr:colOff>
      <xdr:row>36</xdr:row>
      <xdr:rowOff>190672</xdr:rowOff>
    </xdr:to>
    <xdr:graphicFrame macro="">
      <xdr:nvGraphicFramePr>
        <xdr:cNvPr id="3" name="Chart 2">
          <a:extLst>
            <a:ext uri="{FF2B5EF4-FFF2-40B4-BE49-F238E27FC236}">
              <a16:creationId xmlns:a16="http://schemas.microsoft.com/office/drawing/2014/main" id="{11893040-57BF-834A-AA99-161ECD938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296333</xdr:colOff>
      <xdr:row>4</xdr:row>
      <xdr:rowOff>118533</xdr:rowOff>
    </xdr:from>
    <xdr:to>
      <xdr:col>13</xdr:col>
      <xdr:colOff>650240</xdr:colOff>
      <xdr:row>22</xdr:row>
      <xdr:rowOff>125042</xdr:rowOff>
    </xdr:to>
    <xdr:graphicFrame macro="">
      <xdr:nvGraphicFramePr>
        <xdr:cNvPr id="3" name="Chart 2">
          <a:extLst>
            <a:ext uri="{FF2B5EF4-FFF2-40B4-BE49-F238E27FC236}">
              <a16:creationId xmlns:a16="http://schemas.microsoft.com/office/drawing/2014/main" id="{480DC0F9-E96B-D547-BE0E-0C0CFA863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88BBF-3A38-2E43-A62B-B6C3FBAB70E6}">
  <dimension ref="A1:B31"/>
  <sheetViews>
    <sheetView zoomScale="120" zoomScaleNormal="120" workbookViewId="0">
      <selection activeCell="E22" sqref="E22"/>
    </sheetView>
  </sheetViews>
  <sheetFormatPr baseColWidth="10" defaultRowHeight="16" x14ac:dyDescent="0.2"/>
  <sheetData>
    <row r="1" spans="1:2" x14ac:dyDescent="0.2">
      <c r="A1" t="s">
        <v>0</v>
      </c>
    </row>
    <row r="2" spans="1:2" x14ac:dyDescent="0.2">
      <c r="A2" t="s">
        <v>1</v>
      </c>
      <c r="B2" t="s">
        <v>2</v>
      </c>
    </row>
    <row r="3" spans="1:2" x14ac:dyDescent="0.2">
      <c r="A3" t="s">
        <v>3</v>
      </c>
      <c r="B3" t="s">
        <v>4</v>
      </c>
    </row>
    <row r="4" spans="1:2" x14ac:dyDescent="0.2">
      <c r="A4" t="s">
        <v>5</v>
      </c>
      <c r="B4" t="s">
        <v>6</v>
      </c>
    </row>
    <row r="5" spans="1:2" x14ac:dyDescent="0.2">
      <c r="A5" t="s">
        <v>7</v>
      </c>
      <c r="B5" t="s">
        <v>8</v>
      </c>
    </row>
    <row r="6" spans="1:2" x14ac:dyDescent="0.2">
      <c r="B6" t="s">
        <v>9</v>
      </c>
    </row>
    <row r="7" spans="1:2" x14ac:dyDescent="0.2">
      <c r="A7" t="s">
        <v>10</v>
      </c>
      <c r="B7" t="s">
        <v>11</v>
      </c>
    </row>
    <row r="8" spans="1:2" x14ac:dyDescent="0.2">
      <c r="A8" t="s">
        <v>12</v>
      </c>
      <c r="B8" t="s">
        <v>13</v>
      </c>
    </row>
    <row r="9" spans="1:2" x14ac:dyDescent="0.2">
      <c r="A9" t="s">
        <v>14</v>
      </c>
      <c r="B9" t="s">
        <v>15</v>
      </c>
    </row>
    <row r="10" spans="1:2" x14ac:dyDescent="0.2">
      <c r="B10" t="s">
        <v>16</v>
      </c>
    </row>
    <row r="11" spans="1:2" x14ac:dyDescent="0.2">
      <c r="B11" t="s">
        <v>17</v>
      </c>
    </row>
    <row r="12" spans="1:2" x14ac:dyDescent="0.2">
      <c r="B12" t="s">
        <v>18</v>
      </c>
    </row>
    <row r="13" spans="1:2" x14ac:dyDescent="0.2">
      <c r="B13" t="s">
        <v>19</v>
      </c>
    </row>
    <row r="14" spans="1:2" x14ac:dyDescent="0.2">
      <c r="B14" t="s">
        <v>20</v>
      </c>
    </row>
    <row r="15" spans="1:2" x14ac:dyDescent="0.2">
      <c r="B15" t="s">
        <v>21</v>
      </c>
    </row>
    <row r="16" spans="1:2" x14ac:dyDescent="0.2">
      <c r="B16" t="s">
        <v>22</v>
      </c>
    </row>
    <row r="17" spans="1:2" x14ac:dyDescent="0.2">
      <c r="B17" t="s">
        <v>23</v>
      </c>
    </row>
    <row r="18" spans="1:2" x14ac:dyDescent="0.2">
      <c r="B18" t="s">
        <v>24</v>
      </c>
    </row>
    <row r="19" spans="1:2" x14ac:dyDescent="0.2">
      <c r="B19" t="s">
        <v>25</v>
      </c>
    </row>
    <row r="20" spans="1:2" x14ac:dyDescent="0.2">
      <c r="B20" t="s">
        <v>26</v>
      </c>
    </row>
    <row r="21" spans="1:2" x14ac:dyDescent="0.2">
      <c r="B21" t="s">
        <v>27</v>
      </c>
    </row>
    <row r="22" spans="1:2" x14ac:dyDescent="0.2">
      <c r="B22" t="s">
        <v>28</v>
      </c>
    </row>
    <row r="23" spans="1:2" x14ac:dyDescent="0.2">
      <c r="B23" t="s">
        <v>29</v>
      </c>
    </row>
    <row r="24" spans="1:2" x14ac:dyDescent="0.2">
      <c r="B24" t="s">
        <v>30</v>
      </c>
    </row>
    <row r="25" spans="1:2" x14ac:dyDescent="0.2">
      <c r="B25" t="s">
        <v>31</v>
      </c>
    </row>
    <row r="26" spans="1:2" x14ac:dyDescent="0.2">
      <c r="B26" t="s">
        <v>32</v>
      </c>
    </row>
    <row r="27" spans="1:2" x14ac:dyDescent="0.2">
      <c r="B27" t="s">
        <v>33</v>
      </c>
    </row>
    <row r="28" spans="1:2" x14ac:dyDescent="0.2">
      <c r="B28" t="s">
        <v>34</v>
      </c>
    </row>
    <row r="29" spans="1:2" x14ac:dyDescent="0.2">
      <c r="B29" t="s">
        <v>35</v>
      </c>
    </row>
    <row r="30" spans="1:2" x14ac:dyDescent="0.2">
      <c r="A30" t="s">
        <v>36</v>
      </c>
      <c r="B30" t="s">
        <v>37</v>
      </c>
    </row>
    <row r="31" spans="1:2" x14ac:dyDescent="0.2">
      <c r="A31" t="s">
        <v>38</v>
      </c>
      <c r="B31"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
  <sheetViews>
    <sheetView tabSelected="1" topLeftCell="I17" zoomScale="150" zoomScaleNormal="200" workbookViewId="0">
      <selection activeCell="F1" sqref="F1"/>
    </sheetView>
  </sheetViews>
  <sheetFormatPr baseColWidth="10" defaultRowHeight="16" x14ac:dyDescent="0.2"/>
  <sheetData>
    <row r="1" spans="1:16" x14ac:dyDescent="0.2">
      <c r="A1" t="s">
        <v>40</v>
      </c>
      <c r="B1" t="s">
        <v>41</v>
      </c>
      <c r="C1" t="s">
        <v>42</v>
      </c>
      <c r="D1" t="s">
        <v>43</v>
      </c>
      <c r="E1" t="s">
        <v>44</v>
      </c>
      <c r="F1" t="s">
        <v>45</v>
      </c>
      <c r="G1" t="s">
        <v>46</v>
      </c>
      <c r="H1" t="s">
        <v>47</v>
      </c>
      <c r="I1" t="s">
        <v>48</v>
      </c>
      <c r="J1" t="s">
        <v>49</v>
      </c>
      <c r="K1" t="s">
        <v>50</v>
      </c>
      <c r="L1" t="s">
        <v>51</v>
      </c>
      <c r="M1" t="s">
        <v>52</v>
      </c>
      <c r="N1" t="s">
        <v>53</v>
      </c>
      <c r="O1" t="s">
        <v>54</v>
      </c>
      <c r="P1" t="s">
        <v>81</v>
      </c>
    </row>
    <row r="2" spans="1:16" x14ac:dyDescent="0.2">
      <c r="A2">
        <v>148.27000000000001</v>
      </c>
      <c r="B2">
        <v>-36.482999999999997</v>
      </c>
      <c r="C2" t="s">
        <v>70</v>
      </c>
      <c r="D2" t="s">
        <v>56</v>
      </c>
      <c r="E2" t="s">
        <v>62</v>
      </c>
      <c r="F2">
        <v>217</v>
      </c>
      <c r="G2">
        <v>12</v>
      </c>
      <c r="H2">
        <v>17</v>
      </c>
      <c r="I2">
        <v>13.04</v>
      </c>
      <c r="J2">
        <v>1.6</v>
      </c>
      <c r="K2">
        <v>141</v>
      </c>
      <c r="L2" t="s">
        <v>57</v>
      </c>
      <c r="M2" t="s">
        <v>58</v>
      </c>
      <c r="N2" t="s">
        <v>61</v>
      </c>
      <c r="O2" t="s">
        <v>59</v>
      </c>
      <c r="P2">
        <v>2130</v>
      </c>
    </row>
    <row r="3" spans="1:16" x14ac:dyDescent="0.2">
      <c r="A3">
        <v>148.27500000000001</v>
      </c>
      <c r="B3">
        <v>-36.485999999999997</v>
      </c>
      <c r="C3" t="s">
        <v>71</v>
      </c>
      <c r="D3" t="s">
        <v>56</v>
      </c>
      <c r="E3" t="s">
        <v>62</v>
      </c>
      <c r="F3">
        <v>200</v>
      </c>
      <c r="G3">
        <v>10</v>
      </c>
      <c r="I3">
        <v>12.73</v>
      </c>
      <c r="J3">
        <v>1.83</v>
      </c>
      <c r="K3">
        <v>100</v>
      </c>
      <c r="M3" t="s">
        <v>58</v>
      </c>
      <c r="N3" t="s">
        <v>61</v>
      </c>
      <c r="O3" t="s">
        <v>59</v>
      </c>
      <c r="P3">
        <v>2105</v>
      </c>
    </row>
    <row r="4" spans="1:16" x14ac:dyDescent="0.2">
      <c r="A4">
        <v>148.27799999999999</v>
      </c>
      <c r="B4">
        <v>-36.491999999999997</v>
      </c>
      <c r="C4" t="s">
        <v>72</v>
      </c>
      <c r="D4" t="s">
        <v>56</v>
      </c>
      <c r="E4" t="s">
        <v>62</v>
      </c>
      <c r="F4">
        <v>226</v>
      </c>
      <c r="G4">
        <v>10</v>
      </c>
      <c r="H4">
        <v>14</v>
      </c>
      <c r="I4">
        <v>12.85</v>
      </c>
      <c r="J4">
        <v>1.63</v>
      </c>
      <c r="K4">
        <v>100</v>
      </c>
      <c r="L4" t="s">
        <v>57</v>
      </c>
      <c r="M4" t="s">
        <v>58</v>
      </c>
      <c r="N4" t="s">
        <v>61</v>
      </c>
      <c r="O4" t="s">
        <v>59</v>
      </c>
      <c r="P4">
        <v>2000</v>
      </c>
    </row>
    <row r="5" spans="1:16" x14ac:dyDescent="0.2">
      <c r="A5">
        <v>148.28700000000001</v>
      </c>
      <c r="B5">
        <v>-36.491</v>
      </c>
      <c r="C5" t="s">
        <v>73</v>
      </c>
      <c r="D5" t="s">
        <v>56</v>
      </c>
      <c r="E5" t="s">
        <v>62</v>
      </c>
      <c r="F5">
        <v>241.1</v>
      </c>
      <c r="G5">
        <v>10.1</v>
      </c>
      <c r="H5">
        <v>14</v>
      </c>
      <c r="I5">
        <v>12.87</v>
      </c>
      <c r="J5">
        <v>1.24</v>
      </c>
      <c r="K5">
        <v>75</v>
      </c>
      <c r="L5" t="s">
        <v>57</v>
      </c>
      <c r="M5" t="s">
        <v>58</v>
      </c>
      <c r="N5" t="s">
        <v>61</v>
      </c>
      <c r="O5" t="s">
        <v>59</v>
      </c>
      <c r="P5">
        <v>1930</v>
      </c>
    </row>
    <row r="6" spans="1:16" x14ac:dyDescent="0.2">
      <c r="A6">
        <v>148.29</v>
      </c>
      <c r="B6">
        <v>-36.493000000000002</v>
      </c>
      <c r="C6" t="s">
        <v>74</v>
      </c>
      <c r="D6" t="s">
        <v>56</v>
      </c>
      <c r="E6" t="s">
        <v>62</v>
      </c>
      <c r="F6">
        <v>236</v>
      </c>
      <c r="G6">
        <v>11</v>
      </c>
      <c r="H6">
        <v>10</v>
      </c>
      <c r="I6">
        <v>12.53</v>
      </c>
      <c r="J6">
        <v>1.74</v>
      </c>
      <c r="K6">
        <v>106</v>
      </c>
      <c r="L6" t="s">
        <v>60</v>
      </c>
      <c r="M6" t="s">
        <v>58</v>
      </c>
      <c r="N6" t="s">
        <v>61</v>
      </c>
      <c r="O6" t="s">
        <v>59</v>
      </c>
      <c r="P6">
        <v>1835</v>
      </c>
    </row>
    <row r="7" spans="1:16" x14ac:dyDescent="0.2">
      <c r="A7">
        <v>148.29300000000001</v>
      </c>
      <c r="B7">
        <v>-36.494999999999997</v>
      </c>
      <c r="C7" t="s">
        <v>75</v>
      </c>
      <c r="D7" t="s">
        <v>56</v>
      </c>
      <c r="E7" t="s">
        <v>62</v>
      </c>
      <c r="F7">
        <v>203</v>
      </c>
      <c r="G7">
        <v>9</v>
      </c>
      <c r="H7">
        <v>9</v>
      </c>
      <c r="I7">
        <v>12.96</v>
      </c>
      <c r="J7">
        <v>1.6</v>
      </c>
      <c r="K7">
        <v>100</v>
      </c>
      <c r="L7" t="s">
        <v>57</v>
      </c>
      <c r="M7" t="s">
        <v>58</v>
      </c>
      <c r="N7" t="s">
        <v>61</v>
      </c>
      <c r="O7" t="s">
        <v>59</v>
      </c>
      <c r="P7">
        <v>1700</v>
      </c>
    </row>
    <row r="8" spans="1:16" x14ac:dyDescent="0.2">
      <c r="A8">
        <v>148.297</v>
      </c>
      <c r="B8">
        <v>-36.497999999999998</v>
      </c>
      <c r="C8" t="s">
        <v>76</v>
      </c>
      <c r="D8" t="s">
        <v>56</v>
      </c>
      <c r="E8" t="s">
        <v>62</v>
      </c>
      <c r="F8">
        <v>211.3</v>
      </c>
      <c r="G8">
        <v>12.6</v>
      </c>
      <c r="H8">
        <v>7</v>
      </c>
      <c r="I8">
        <v>12.79</v>
      </c>
      <c r="J8">
        <v>1.61</v>
      </c>
      <c r="K8">
        <v>105</v>
      </c>
      <c r="L8" t="s">
        <v>60</v>
      </c>
      <c r="M8" t="s">
        <v>58</v>
      </c>
      <c r="N8" t="s">
        <v>61</v>
      </c>
      <c r="O8" t="s">
        <v>59</v>
      </c>
      <c r="P8">
        <v>1595</v>
      </c>
    </row>
    <row r="9" spans="1:16" x14ac:dyDescent="0.2">
      <c r="A9">
        <v>148.30199999999999</v>
      </c>
      <c r="B9">
        <v>-36.5</v>
      </c>
      <c r="C9" t="s">
        <v>78</v>
      </c>
      <c r="D9" t="s">
        <v>56</v>
      </c>
      <c r="E9" t="s">
        <v>62</v>
      </c>
      <c r="F9">
        <v>185</v>
      </c>
      <c r="G9">
        <v>11</v>
      </c>
      <c r="H9">
        <v>11</v>
      </c>
      <c r="I9">
        <v>12.7</v>
      </c>
      <c r="J9">
        <v>1.21</v>
      </c>
      <c r="K9">
        <v>101</v>
      </c>
      <c r="L9" t="s">
        <v>60</v>
      </c>
      <c r="M9" t="s">
        <v>58</v>
      </c>
      <c r="N9" t="s">
        <v>61</v>
      </c>
      <c r="O9" t="s">
        <v>59</v>
      </c>
      <c r="P9">
        <v>1450</v>
      </c>
    </row>
    <row r="10" spans="1:16" x14ac:dyDescent="0.2">
      <c r="A10">
        <v>148.30699999999999</v>
      </c>
      <c r="B10">
        <v>-36.503</v>
      </c>
      <c r="C10" t="s">
        <v>77</v>
      </c>
      <c r="D10" t="s">
        <v>56</v>
      </c>
      <c r="E10" t="s">
        <v>62</v>
      </c>
      <c r="F10">
        <v>174.9</v>
      </c>
      <c r="G10">
        <v>7.9</v>
      </c>
      <c r="H10">
        <v>8</v>
      </c>
      <c r="I10">
        <v>12.41</v>
      </c>
      <c r="J10">
        <v>1.45</v>
      </c>
      <c r="K10">
        <v>85</v>
      </c>
      <c r="L10" t="s">
        <v>57</v>
      </c>
      <c r="M10" t="s">
        <v>58</v>
      </c>
      <c r="N10" t="s">
        <v>61</v>
      </c>
      <c r="O10" t="s">
        <v>59</v>
      </c>
      <c r="P10">
        <v>1390</v>
      </c>
    </row>
    <row r="11" spans="1:16" x14ac:dyDescent="0.2">
      <c r="A11">
        <v>148.32</v>
      </c>
      <c r="B11">
        <v>-36.5</v>
      </c>
      <c r="C11" t="s">
        <v>83</v>
      </c>
      <c r="D11" t="s">
        <v>56</v>
      </c>
      <c r="E11" t="s">
        <v>62</v>
      </c>
      <c r="F11">
        <v>185</v>
      </c>
      <c r="G11">
        <v>8</v>
      </c>
      <c r="I11">
        <v>12.26</v>
      </c>
      <c r="J11">
        <v>1.64</v>
      </c>
      <c r="M11" t="s">
        <v>58</v>
      </c>
      <c r="N11" t="s">
        <v>61</v>
      </c>
      <c r="O11" t="s">
        <v>59</v>
      </c>
      <c r="P11">
        <v>1390</v>
      </c>
    </row>
    <row r="12" spans="1:16" x14ac:dyDescent="0.2">
      <c r="A12">
        <v>148.31200000000001</v>
      </c>
      <c r="B12">
        <v>-36.506999999999998</v>
      </c>
      <c r="C12" t="s">
        <v>69</v>
      </c>
      <c r="D12" t="s">
        <v>56</v>
      </c>
      <c r="E12" t="s">
        <v>62</v>
      </c>
      <c r="F12">
        <v>239.2</v>
      </c>
      <c r="G12">
        <v>11.8</v>
      </c>
      <c r="H12">
        <v>9</v>
      </c>
      <c r="I12">
        <v>12.48</v>
      </c>
      <c r="J12">
        <v>2.12</v>
      </c>
      <c r="K12">
        <v>100</v>
      </c>
      <c r="L12" t="s">
        <v>57</v>
      </c>
      <c r="M12" t="s">
        <v>58</v>
      </c>
      <c r="N12" t="s">
        <v>61</v>
      </c>
      <c r="O12" t="s">
        <v>59</v>
      </c>
      <c r="P12">
        <v>1500</v>
      </c>
    </row>
    <row r="13" spans="1:16" x14ac:dyDescent="0.2">
      <c r="A13">
        <v>148.31200000000001</v>
      </c>
      <c r="B13">
        <v>-36.508000000000003</v>
      </c>
      <c r="C13" t="s">
        <v>68</v>
      </c>
      <c r="D13" t="s">
        <v>56</v>
      </c>
      <c r="E13" t="s">
        <v>62</v>
      </c>
      <c r="F13">
        <v>165.1</v>
      </c>
      <c r="G13">
        <v>7.3</v>
      </c>
      <c r="H13">
        <v>12</v>
      </c>
      <c r="I13">
        <v>12.98</v>
      </c>
      <c r="J13">
        <v>1.59</v>
      </c>
      <c r="K13">
        <v>100</v>
      </c>
      <c r="L13" t="s">
        <v>57</v>
      </c>
      <c r="M13" t="s">
        <v>58</v>
      </c>
      <c r="N13" t="s">
        <v>61</v>
      </c>
      <c r="O13" t="s">
        <v>59</v>
      </c>
      <c r="P13">
        <v>1600</v>
      </c>
    </row>
    <row r="14" spans="1:16" x14ac:dyDescent="0.2">
      <c r="A14">
        <v>148.30799999999999</v>
      </c>
      <c r="B14">
        <v>-36.515000000000001</v>
      </c>
      <c r="C14" t="s">
        <v>67</v>
      </c>
      <c r="D14" t="s">
        <v>56</v>
      </c>
      <c r="E14" t="s">
        <v>62</v>
      </c>
      <c r="F14">
        <v>180.1</v>
      </c>
      <c r="G14">
        <v>10.4</v>
      </c>
      <c r="H14">
        <v>14</v>
      </c>
      <c r="I14">
        <v>12.06</v>
      </c>
      <c r="J14">
        <v>1.38</v>
      </c>
      <c r="K14">
        <v>76</v>
      </c>
      <c r="L14" t="s">
        <v>60</v>
      </c>
      <c r="M14" t="s">
        <v>58</v>
      </c>
      <c r="N14" t="s">
        <v>61</v>
      </c>
      <c r="O14" t="s">
        <v>59</v>
      </c>
      <c r="P14">
        <v>1705</v>
      </c>
    </row>
    <row r="15" spans="1:16" x14ac:dyDescent="0.2">
      <c r="A15">
        <v>148.30199999999999</v>
      </c>
      <c r="B15">
        <v>-36.520000000000003</v>
      </c>
      <c r="C15" t="s">
        <v>66</v>
      </c>
      <c r="D15" t="s">
        <v>56</v>
      </c>
      <c r="E15" t="s">
        <v>62</v>
      </c>
      <c r="F15">
        <v>176.3</v>
      </c>
      <c r="G15">
        <v>7.9</v>
      </c>
      <c r="H15">
        <v>12</v>
      </c>
      <c r="I15">
        <v>12.76</v>
      </c>
      <c r="J15">
        <v>2.11</v>
      </c>
      <c r="K15">
        <v>100</v>
      </c>
      <c r="L15" t="s">
        <v>57</v>
      </c>
      <c r="M15" t="s">
        <v>58</v>
      </c>
      <c r="N15" t="s">
        <v>61</v>
      </c>
      <c r="O15" t="s">
        <v>59</v>
      </c>
      <c r="P15">
        <v>1805</v>
      </c>
    </row>
    <row r="16" spans="1:16" x14ac:dyDescent="0.2">
      <c r="A16">
        <v>148.297</v>
      </c>
      <c r="B16">
        <v>-36.53</v>
      </c>
      <c r="C16" t="s">
        <v>65</v>
      </c>
      <c r="D16" t="s">
        <v>56</v>
      </c>
      <c r="E16" t="s">
        <v>62</v>
      </c>
      <c r="F16">
        <v>195.5</v>
      </c>
      <c r="G16">
        <v>9.5</v>
      </c>
      <c r="H16">
        <v>9</v>
      </c>
      <c r="I16">
        <v>12.66</v>
      </c>
      <c r="J16">
        <v>1.96</v>
      </c>
      <c r="K16">
        <v>102</v>
      </c>
      <c r="L16" t="s">
        <v>57</v>
      </c>
      <c r="M16" t="s">
        <v>58</v>
      </c>
      <c r="N16" t="s">
        <v>61</v>
      </c>
      <c r="O16" t="s">
        <v>59</v>
      </c>
      <c r="P16">
        <v>1880</v>
      </c>
    </row>
    <row r="17" spans="1:16" x14ac:dyDescent="0.2">
      <c r="A17">
        <v>148.27699999999999</v>
      </c>
      <c r="B17">
        <v>-36.54</v>
      </c>
      <c r="C17" t="s">
        <v>82</v>
      </c>
      <c r="D17" t="s">
        <v>56</v>
      </c>
      <c r="E17" t="s">
        <v>62</v>
      </c>
      <c r="F17">
        <v>153</v>
      </c>
      <c r="G17">
        <v>9</v>
      </c>
      <c r="H17">
        <v>12</v>
      </c>
      <c r="I17">
        <v>12.8</v>
      </c>
      <c r="J17">
        <v>1.74</v>
      </c>
      <c r="K17">
        <v>100</v>
      </c>
      <c r="L17" t="s">
        <v>57</v>
      </c>
      <c r="M17" t="s">
        <v>58</v>
      </c>
      <c r="N17" t="s">
        <v>61</v>
      </c>
      <c r="O17" t="s">
        <v>59</v>
      </c>
      <c r="P17">
        <v>1600</v>
      </c>
    </row>
    <row r="29" spans="1:16" ht="15" customHeight="1" x14ac:dyDescent="0.2"/>
  </sheetData>
  <sortState xmlns:xlrd2="http://schemas.microsoft.com/office/spreadsheetml/2017/richdata2" ref="A3:P16">
    <sortCondition descending="1" ref="B2:B1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581F-CEF4-6C45-8018-83B76C669383}">
  <dimension ref="A1:K17"/>
  <sheetViews>
    <sheetView topLeftCell="C1" zoomScale="125" workbookViewId="0">
      <selection activeCell="G2" sqref="G2"/>
    </sheetView>
  </sheetViews>
  <sheetFormatPr baseColWidth="10" defaultRowHeight="16" x14ac:dyDescent="0.2"/>
  <cols>
    <col min="4" max="4" width="12.5" bestFit="1" customWidth="1"/>
    <col min="5" max="5" width="11.83203125" bestFit="1" customWidth="1"/>
    <col min="6" max="6" width="10.83203125" customWidth="1"/>
    <col min="7" max="7" width="10" customWidth="1"/>
    <col min="10" max="10" width="18.6640625" customWidth="1"/>
  </cols>
  <sheetData>
    <row r="1" spans="1:11" s="1" customFormat="1" ht="68" x14ac:dyDescent="0.2">
      <c r="A1" s="1" t="s">
        <v>40</v>
      </c>
      <c r="B1" s="1" t="s">
        <v>41</v>
      </c>
      <c r="C1" s="1" t="s">
        <v>42</v>
      </c>
      <c r="D1" s="1" t="s">
        <v>45</v>
      </c>
      <c r="E1" s="1" t="s">
        <v>46</v>
      </c>
      <c r="F1" s="1" t="s">
        <v>55</v>
      </c>
      <c r="G1" s="1" t="s">
        <v>79</v>
      </c>
      <c r="J1" s="1" t="s">
        <v>80</v>
      </c>
      <c r="K1" s="1">
        <v>4400</v>
      </c>
    </row>
    <row r="2" spans="1:11" x14ac:dyDescent="0.2">
      <c r="A2">
        <v>148.27000000000001</v>
      </c>
      <c r="B2">
        <v>-36.482999999999997</v>
      </c>
      <c r="C2" t="s">
        <v>70</v>
      </c>
      <c r="D2">
        <v>217</v>
      </c>
      <c r="E2">
        <v>12</v>
      </c>
      <c r="F2">
        <v>2130</v>
      </c>
      <c r="G2" s="2">
        <f>$K$1/D2</f>
        <v>20.276497695852534</v>
      </c>
    </row>
    <row r="3" spans="1:11" x14ac:dyDescent="0.2">
      <c r="A3">
        <v>148.27500000000001</v>
      </c>
      <c r="B3">
        <v>-36.485999999999997</v>
      </c>
      <c r="C3" t="s">
        <v>71</v>
      </c>
      <c r="D3">
        <v>200</v>
      </c>
      <c r="E3">
        <v>10</v>
      </c>
      <c r="F3">
        <v>2105</v>
      </c>
      <c r="G3" s="2">
        <f t="shared" ref="G3:G17" si="0">$K$1/D3</f>
        <v>22</v>
      </c>
    </row>
    <row r="4" spans="1:11" x14ac:dyDescent="0.2">
      <c r="A4">
        <v>148.28700000000001</v>
      </c>
      <c r="B4">
        <v>-36.491</v>
      </c>
      <c r="C4" t="s">
        <v>73</v>
      </c>
      <c r="D4">
        <v>241.1</v>
      </c>
      <c r="E4">
        <v>10.1</v>
      </c>
      <c r="F4">
        <v>1930</v>
      </c>
      <c r="G4" s="2">
        <f t="shared" si="0"/>
        <v>18.249688925756949</v>
      </c>
    </row>
    <row r="5" spans="1:11" x14ac:dyDescent="0.2">
      <c r="A5">
        <v>148.27799999999999</v>
      </c>
      <c r="B5">
        <v>-36.491999999999997</v>
      </c>
      <c r="C5" t="s">
        <v>72</v>
      </c>
      <c r="D5">
        <v>226</v>
      </c>
      <c r="E5">
        <v>10</v>
      </c>
      <c r="F5">
        <v>2000</v>
      </c>
      <c r="G5" s="2">
        <f t="shared" si="0"/>
        <v>19.469026548672566</v>
      </c>
    </row>
    <row r="6" spans="1:11" x14ac:dyDescent="0.2">
      <c r="A6">
        <v>148.29</v>
      </c>
      <c r="B6">
        <v>-36.493000000000002</v>
      </c>
      <c r="C6" t="s">
        <v>74</v>
      </c>
      <c r="D6">
        <v>236</v>
      </c>
      <c r="E6">
        <v>11</v>
      </c>
      <c r="F6">
        <v>1835</v>
      </c>
      <c r="G6" s="2">
        <f t="shared" si="0"/>
        <v>18.64406779661017</v>
      </c>
    </row>
    <row r="7" spans="1:11" x14ac:dyDescent="0.2">
      <c r="A7">
        <v>148.29300000000001</v>
      </c>
      <c r="B7">
        <v>-36.494999999999997</v>
      </c>
      <c r="C7" t="s">
        <v>75</v>
      </c>
      <c r="D7">
        <v>203</v>
      </c>
      <c r="E7">
        <v>9</v>
      </c>
      <c r="F7">
        <v>1700</v>
      </c>
      <c r="G7" s="2">
        <f t="shared" si="0"/>
        <v>21.674876847290641</v>
      </c>
    </row>
    <row r="8" spans="1:11" x14ac:dyDescent="0.2">
      <c r="A8">
        <v>148.297</v>
      </c>
      <c r="B8">
        <v>-36.497999999999998</v>
      </c>
      <c r="C8" t="s">
        <v>76</v>
      </c>
      <c r="D8">
        <v>211.3</v>
      </c>
      <c r="E8">
        <v>12.6</v>
      </c>
      <c r="F8">
        <v>1595</v>
      </c>
      <c r="G8" s="2">
        <f t="shared" si="0"/>
        <v>20.823473734027449</v>
      </c>
    </row>
    <row r="9" spans="1:11" x14ac:dyDescent="0.2">
      <c r="A9">
        <v>148.30199999999999</v>
      </c>
      <c r="B9">
        <v>-36.5</v>
      </c>
      <c r="C9" t="s">
        <v>78</v>
      </c>
      <c r="D9">
        <v>185</v>
      </c>
      <c r="E9">
        <v>11</v>
      </c>
      <c r="F9">
        <v>1450</v>
      </c>
      <c r="G9" s="2">
        <f t="shared" si="0"/>
        <v>23.783783783783782</v>
      </c>
    </row>
    <row r="10" spans="1:11" x14ac:dyDescent="0.2">
      <c r="A10">
        <v>148.32</v>
      </c>
      <c r="B10">
        <v>-36.5</v>
      </c>
      <c r="C10" t="s">
        <v>63</v>
      </c>
      <c r="D10">
        <v>185</v>
      </c>
      <c r="E10">
        <v>8</v>
      </c>
      <c r="F10">
        <v>1390</v>
      </c>
      <c r="G10" s="2">
        <f t="shared" si="0"/>
        <v>23.783783783783782</v>
      </c>
    </row>
    <row r="11" spans="1:11" x14ac:dyDescent="0.2">
      <c r="A11">
        <v>148.30699999999999</v>
      </c>
      <c r="B11">
        <v>-36.503</v>
      </c>
      <c r="C11" t="s">
        <v>77</v>
      </c>
      <c r="D11">
        <v>174.9</v>
      </c>
      <c r="E11">
        <v>7.9</v>
      </c>
      <c r="F11">
        <v>1390</v>
      </c>
      <c r="G11" s="2">
        <f t="shared" si="0"/>
        <v>25.157232704402514</v>
      </c>
    </row>
    <row r="12" spans="1:11" x14ac:dyDescent="0.2">
      <c r="A12">
        <v>148.31200000000001</v>
      </c>
      <c r="B12">
        <v>-36.506999999999998</v>
      </c>
      <c r="C12" t="s">
        <v>69</v>
      </c>
      <c r="D12">
        <v>239.2</v>
      </c>
      <c r="E12">
        <v>11.8</v>
      </c>
      <c r="F12">
        <v>1500</v>
      </c>
      <c r="G12" s="2">
        <f t="shared" si="0"/>
        <v>18.394648829431439</v>
      </c>
    </row>
    <row r="13" spans="1:11" x14ac:dyDescent="0.2">
      <c r="A13">
        <v>148.31200000000001</v>
      </c>
      <c r="B13">
        <v>-36.508000000000003</v>
      </c>
      <c r="C13" t="s">
        <v>68</v>
      </c>
      <c r="D13">
        <v>165.1</v>
      </c>
      <c r="E13">
        <v>7.3</v>
      </c>
      <c r="F13">
        <v>1600</v>
      </c>
      <c r="G13" s="2">
        <f t="shared" si="0"/>
        <v>26.650514839491219</v>
      </c>
    </row>
    <row r="14" spans="1:11" x14ac:dyDescent="0.2">
      <c r="A14">
        <v>148.30799999999999</v>
      </c>
      <c r="B14">
        <v>-36.515000000000001</v>
      </c>
      <c r="C14" t="s">
        <v>67</v>
      </c>
      <c r="D14">
        <v>180.1</v>
      </c>
      <c r="E14">
        <v>10.4</v>
      </c>
      <c r="F14">
        <v>1705</v>
      </c>
      <c r="G14" s="2">
        <f t="shared" si="0"/>
        <v>24.430871737923376</v>
      </c>
    </row>
    <row r="15" spans="1:11" x14ac:dyDescent="0.2">
      <c r="A15">
        <v>148.30199999999999</v>
      </c>
      <c r="B15">
        <v>-36.520000000000003</v>
      </c>
      <c r="C15" t="s">
        <v>66</v>
      </c>
      <c r="D15">
        <v>176.3</v>
      </c>
      <c r="E15">
        <v>7.9</v>
      </c>
      <c r="F15">
        <v>1805</v>
      </c>
      <c r="G15" s="2">
        <f t="shared" si="0"/>
        <v>24.957458876914348</v>
      </c>
    </row>
    <row r="16" spans="1:11" x14ac:dyDescent="0.2">
      <c r="A16">
        <v>148.297</v>
      </c>
      <c r="B16">
        <v>-36.53</v>
      </c>
      <c r="C16" t="s">
        <v>65</v>
      </c>
      <c r="D16">
        <v>195.5</v>
      </c>
      <c r="E16">
        <v>9.5</v>
      </c>
      <c r="F16">
        <v>1880</v>
      </c>
      <c r="G16" s="2">
        <f t="shared" si="0"/>
        <v>22.506393861892583</v>
      </c>
    </row>
    <row r="17" spans="1:7" x14ac:dyDescent="0.2">
      <c r="A17">
        <v>148.27699999999999</v>
      </c>
      <c r="B17">
        <v>-36.54</v>
      </c>
      <c r="C17" t="s">
        <v>64</v>
      </c>
      <c r="D17">
        <v>153</v>
      </c>
      <c r="E17">
        <v>9</v>
      </c>
      <c r="F17">
        <v>1600</v>
      </c>
      <c r="G17" s="2">
        <f t="shared" si="0"/>
        <v>28.758169934640524</v>
      </c>
    </row>
  </sheetData>
  <autoFilter ref="A1:G17" xr:uid="{3317581F-CEF4-6C45-8018-83B76C66938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Wrangled Data</vt:lpstr>
      <vt:lpstr>Denudation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Yao</cp:lastModifiedBy>
  <dcterms:created xsi:type="dcterms:W3CDTF">2023-08-01T02:05:06Z</dcterms:created>
  <dcterms:modified xsi:type="dcterms:W3CDTF">2024-09-04T10:58:14Z</dcterms:modified>
</cp:coreProperties>
</file>