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traidnp-my.sharepoint.com/personal/giftaid_traid_org_uk/Documents/Shops/Spreadsheets/gai/"/>
    </mc:Choice>
  </mc:AlternateContent>
  <xr:revisionPtr revIDLastSave="125" documentId="8_{F0C86E12-03D6-497F-B183-4311985ADED0}" xr6:coauthVersionLast="47" xr6:coauthVersionMax="47" xr10:uidLastSave="{7ADF652A-FEB0-4789-896C-07E11DBCAEE1}"/>
  <bookViews>
    <workbookView xWindow="-110" yWindow="-110" windowWidth="22780" windowHeight="14540" xr2:uid="{304246C2-C41F-49EA-BF34-2E235118E651}"/>
  </bookViews>
  <sheets>
    <sheet name="Brixton 25 GAI" sheetId="4" r:id="rId1"/>
    <sheet name="Camden 25 GAI" sheetId="8" r:id="rId2"/>
    <sheet name="Clapham 25 GAI" sheetId="9" r:id="rId3"/>
    <sheet name="Dalston 25 GAI" sheetId="10" r:id="rId4"/>
    <sheet name="Hammersmth 25 GAI" sheetId="11" r:id="rId5"/>
    <sheet name="Kilburn 25 GAI" sheetId="12" r:id="rId6"/>
    <sheet name="Lewisham 25 GAI" sheetId="13" r:id="rId7"/>
    <sheet name="Peckham 25 GAI" sheetId="14" r:id="rId8"/>
    <sheet name="Shep Bush 25 GAI" sheetId="15" r:id="rId9"/>
    <sheet name="Walthamstow 25 GAI" sheetId="16" r:id="rId10"/>
    <sheet name="Westbourne 25 GAI" sheetId="17" r:id="rId11"/>
    <sheet name="Wood Green 25 GAI" sheetId="18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4" l="1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2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2" i="14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2" i="15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2" i="18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M2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2" i="16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2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2" i="1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2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3" i="17"/>
  <c r="M2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K53" i="18"/>
  <c r="G53" i="18"/>
  <c r="D53" i="18"/>
  <c r="E53" i="18" s="1"/>
  <c r="F53" i="18" s="1"/>
  <c r="K52" i="18"/>
  <c r="G52" i="18"/>
  <c r="D52" i="18"/>
  <c r="E52" i="18" s="1"/>
  <c r="F52" i="18" s="1"/>
  <c r="K51" i="18"/>
  <c r="G51" i="18"/>
  <c r="D51" i="18"/>
  <c r="E51" i="18" s="1"/>
  <c r="F51" i="18" s="1"/>
  <c r="K50" i="18"/>
  <c r="G50" i="18"/>
  <c r="D50" i="18"/>
  <c r="E50" i="18" s="1"/>
  <c r="F50" i="18" s="1"/>
  <c r="K49" i="18"/>
  <c r="G49" i="18"/>
  <c r="D49" i="18"/>
  <c r="E49" i="18" s="1"/>
  <c r="F49" i="18" s="1"/>
  <c r="K48" i="18"/>
  <c r="G48" i="18"/>
  <c r="D48" i="18"/>
  <c r="E48" i="18" s="1"/>
  <c r="F48" i="18" s="1"/>
  <c r="K47" i="18"/>
  <c r="G47" i="18"/>
  <c r="D47" i="18"/>
  <c r="E47" i="18" s="1"/>
  <c r="F47" i="18" s="1"/>
  <c r="K46" i="18"/>
  <c r="G46" i="18"/>
  <c r="D46" i="18"/>
  <c r="E46" i="18" s="1"/>
  <c r="F46" i="18" s="1"/>
  <c r="K45" i="18"/>
  <c r="G45" i="18"/>
  <c r="D45" i="18"/>
  <c r="E45" i="18" s="1"/>
  <c r="F45" i="18" s="1"/>
  <c r="K44" i="18"/>
  <c r="G44" i="18"/>
  <c r="D44" i="18"/>
  <c r="E44" i="18" s="1"/>
  <c r="F44" i="18" s="1"/>
  <c r="K43" i="18"/>
  <c r="G43" i="18"/>
  <c r="D43" i="18"/>
  <c r="E43" i="18" s="1"/>
  <c r="F43" i="18" s="1"/>
  <c r="K42" i="18"/>
  <c r="G42" i="18"/>
  <c r="D42" i="18"/>
  <c r="E42" i="18" s="1"/>
  <c r="F42" i="18" s="1"/>
  <c r="K41" i="18"/>
  <c r="G41" i="18"/>
  <c r="D41" i="18"/>
  <c r="E41" i="18" s="1"/>
  <c r="F41" i="18" s="1"/>
  <c r="K40" i="18"/>
  <c r="G40" i="18"/>
  <c r="D40" i="18"/>
  <c r="E40" i="18" s="1"/>
  <c r="F40" i="18" s="1"/>
  <c r="K39" i="18"/>
  <c r="G39" i="18"/>
  <c r="D39" i="18"/>
  <c r="E39" i="18" s="1"/>
  <c r="F39" i="18" s="1"/>
  <c r="K38" i="18"/>
  <c r="G38" i="18"/>
  <c r="D38" i="18"/>
  <c r="E38" i="18" s="1"/>
  <c r="F38" i="18" s="1"/>
  <c r="K37" i="18"/>
  <c r="G37" i="18"/>
  <c r="D37" i="18"/>
  <c r="E37" i="18" s="1"/>
  <c r="F37" i="18" s="1"/>
  <c r="K36" i="18"/>
  <c r="G36" i="18"/>
  <c r="D36" i="18"/>
  <c r="E36" i="18" s="1"/>
  <c r="F36" i="18" s="1"/>
  <c r="K35" i="18"/>
  <c r="G35" i="18"/>
  <c r="D35" i="18"/>
  <c r="E35" i="18" s="1"/>
  <c r="F35" i="18" s="1"/>
  <c r="K34" i="18"/>
  <c r="G34" i="18"/>
  <c r="D34" i="18"/>
  <c r="E34" i="18" s="1"/>
  <c r="F34" i="18" s="1"/>
  <c r="K33" i="18"/>
  <c r="G33" i="18"/>
  <c r="D33" i="18"/>
  <c r="E33" i="18" s="1"/>
  <c r="F33" i="18" s="1"/>
  <c r="K32" i="18"/>
  <c r="G32" i="18"/>
  <c r="D32" i="18"/>
  <c r="E32" i="18" s="1"/>
  <c r="F32" i="18" s="1"/>
  <c r="K31" i="18"/>
  <c r="G31" i="18"/>
  <c r="D31" i="18"/>
  <c r="E31" i="18" s="1"/>
  <c r="F31" i="18" s="1"/>
  <c r="K30" i="18"/>
  <c r="G30" i="18"/>
  <c r="D30" i="18"/>
  <c r="E30" i="18" s="1"/>
  <c r="F30" i="18" s="1"/>
  <c r="K29" i="18"/>
  <c r="G29" i="18"/>
  <c r="D29" i="18"/>
  <c r="E29" i="18" s="1"/>
  <c r="F29" i="18" s="1"/>
  <c r="K28" i="18"/>
  <c r="G28" i="18"/>
  <c r="D28" i="18"/>
  <c r="E28" i="18" s="1"/>
  <c r="F28" i="18" s="1"/>
  <c r="K27" i="18"/>
  <c r="G27" i="18"/>
  <c r="D27" i="18"/>
  <c r="E27" i="18" s="1"/>
  <c r="F27" i="18" s="1"/>
  <c r="K26" i="18"/>
  <c r="G26" i="18"/>
  <c r="D26" i="18"/>
  <c r="E26" i="18" s="1"/>
  <c r="F26" i="18" s="1"/>
  <c r="K25" i="18"/>
  <c r="G25" i="18"/>
  <c r="D25" i="18"/>
  <c r="E25" i="18" s="1"/>
  <c r="F25" i="18" s="1"/>
  <c r="K24" i="18"/>
  <c r="G24" i="18"/>
  <c r="D24" i="18"/>
  <c r="E24" i="18" s="1"/>
  <c r="F24" i="18" s="1"/>
  <c r="K23" i="18"/>
  <c r="G23" i="18"/>
  <c r="D23" i="18"/>
  <c r="E23" i="18" s="1"/>
  <c r="F23" i="18" s="1"/>
  <c r="K22" i="18"/>
  <c r="G22" i="18"/>
  <c r="D22" i="18"/>
  <c r="E22" i="18" s="1"/>
  <c r="F22" i="18" s="1"/>
  <c r="K21" i="18"/>
  <c r="G21" i="18"/>
  <c r="D21" i="18"/>
  <c r="E21" i="18" s="1"/>
  <c r="F21" i="18" s="1"/>
  <c r="K20" i="18"/>
  <c r="G20" i="18"/>
  <c r="D20" i="18"/>
  <c r="E20" i="18" s="1"/>
  <c r="F20" i="18" s="1"/>
  <c r="K19" i="18"/>
  <c r="G19" i="18"/>
  <c r="D19" i="18"/>
  <c r="E19" i="18" s="1"/>
  <c r="F19" i="18" s="1"/>
  <c r="K18" i="18"/>
  <c r="G18" i="18"/>
  <c r="D18" i="18"/>
  <c r="E18" i="18" s="1"/>
  <c r="F18" i="18" s="1"/>
  <c r="K17" i="18"/>
  <c r="G17" i="18"/>
  <c r="D17" i="18"/>
  <c r="E17" i="18" s="1"/>
  <c r="F17" i="18" s="1"/>
  <c r="K16" i="18"/>
  <c r="G16" i="18"/>
  <c r="D16" i="18"/>
  <c r="E16" i="18" s="1"/>
  <c r="F16" i="18" s="1"/>
  <c r="K15" i="18"/>
  <c r="G15" i="18"/>
  <c r="D15" i="18"/>
  <c r="E15" i="18" s="1"/>
  <c r="F15" i="18" s="1"/>
  <c r="K14" i="18"/>
  <c r="G14" i="18"/>
  <c r="D14" i="18"/>
  <c r="E14" i="18" s="1"/>
  <c r="F14" i="18" s="1"/>
  <c r="K13" i="18"/>
  <c r="G13" i="18"/>
  <c r="D13" i="18"/>
  <c r="E13" i="18" s="1"/>
  <c r="F13" i="18" s="1"/>
  <c r="K12" i="18"/>
  <c r="G12" i="18"/>
  <c r="D12" i="18"/>
  <c r="E12" i="18" s="1"/>
  <c r="F12" i="18" s="1"/>
  <c r="K11" i="18"/>
  <c r="G11" i="18"/>
  <c r="D11" i="18"/>
  <c r="E11" i="18" s="1"/>
  <c r="F11" i="18" s="1"/>
  <c r="K10" i="18"/>
  <c r="G10" i="18"/>
  <c r="D10" i="18"/>
  <c r="E10" i="18" s="1"/>
  <c r="F10" i="18" s="1"/>
  <c r="K9" i="18"/>
  <c r="G9" i="18"/>
  <c r="D9" i="18"/>
  <c r="E9" i="18" s="1"/>
  <c r="F9" i="18" s="1"/>
  <c r="K8" i="18"/>
  <c r="G8" i="18"/>
  <c r="D8" i="18"/>
  <c r="E8" i="18" s="1"/>
  <c r="F8" i="18" s="1"/>
  <c r="K7" i="18"/>
  <c r="G7" i="18"/>
  <c r="D7" i="18"/>
  <c r="E7" i="18" s="1"/>
  <c r="F7" i="18" s="1"/>
  <c r="K6" i="18"/>
  <c r="G6" i="18"/>
  <c r="D6" i="18"/>
  <c r="E6" i="18" s="1"/>
  <c r="F6" i="18" s="1"/>
  <c r="K5" i="18"/>
  <c r="G5" i="18"/>
  <c r="D5" i="18"/>
  <c r="E5" i="18" s="1"/>
  <c r="F5" i="18" s="1"/>
  <c r="K4" i="18"/>
  <c r="G4" i="18"/>
  <c r="D4" i="18"/>
  <c r="E4" i="18" s="1"/>
  <c r="F4" i="18" s="1"/>
  <c r="K3" i="18"/>
  <c r="G3" i="18"/>
  <c r="D3" i="18"/>
  <c r="E3" i="18" s="1"/>
  <c r="F3" i="18" s="1"/>
  <c r="K2" i="18"/>
  <c r="G2" i="18"/>
  <c r="D2" i="18"/>
  <c r="E2" i="18" s="1"/>
  <c r="F2" i="18" s="1"/>
  <c r="K53" i="17"/>
  <c r="G53" i="17"/>
  <c r="D53" i="17"/>
  <c r="E53" i="17" s="1"/>
  <c r="F53" i="17" s="1"/>
  <c r="K52" i="17"/>
  <c r="G52" i="17"/>
  <c r="D52" i="17"/>
  <c r="E52" i="17" s="1"/>
  <c r="F52" i="17" s="1"/>
  <c r="K51" i="17"/>
  <c r="G51" i="17"/>
  <c r="D51" i="17"/>
  <c r="E51" i="17" s="1"/>
  <c r="F51" i="17" s="1"/>
  <c r="K50" i="17"/>
  <c r="G50" i="17"/>
  <c r="D50" i="17"/>
  <c r="E50" i="17" s="1"/>
  <c r="F50" i="17" s="1"/>
  <c r="K49" i="17"/>
  <c r="G49" i="17"/>
  <c r="D49" i="17"/>
  <c r="E49" i="17" s="1"/>
  <c r="F49" i="17" s="1"/>
  <c r="K48" i="17"/>
  <c r="G48" i="17"/>
  <c r="D48" i="17"/>
  <c r="E48" i="17" s="1"/>
  <c r="F48" i="17" s="1"/>
  <c r="K47" i="17"/>
  <c r="G47" i="17"/>
  <c r="D47" i="17"/>
  <c r="E47" i="17" s="1"/>
  <c r="F47" i="17" s="1"/>
  <c r="K46" i="17"/>
  <c r="G46" i="17"/>
  <c r="D46" i="17"/>
  <c r="E46" i="17" s="1"/>
  <c r="F46" i="17" s="1"/>
  <c r="K45" i="17"/>
  <c r="G45" i="17"/>
  <c r="D45" i="17"/>
  <c r="E45" i="17" s="1"/>
  <c r="F45" i="17" s="1"/>
  <c r="K44" i="17"/>
  <c r="G44" i="17"/>
  <c r="D44" i="17"/>
  <c r="E44" i="17" s="1"/>
  <c r="F44" i="17" s="1"/>
  <c r="K43" i="17"/>
  <c r="G43" i="17"/>
  <c r="D43" i="17"/>
  <c r="E43" i="17" s="1"/>
  <c r="F43" i="17" s="1"/>
  <c r="K42" i="17"/>
  <c r="G42" i="17"/>
  <c r="D42" i="17"/>
  <c r="E42" i="17" s="1"/>
  <c r="F42" i="17" s="1"/>
  <c r="K41" i="17"/>
  <c r="G41" i="17"/>
  <c r="D41" i="17"/>
  <c r="E41" i="17" s="1"/>
  <c r="F41" i="17" s="1"/>
  <c r="K40" i="17"/>
  <c r="G40" i="17"/>
  <c r="D40" i="17"/>
  <c r="E40" i="17" s="1"/>
  <c r="F40" i="17" s="1"/>
  <c r="K39" i="17"/>
  <c r="G39" i="17"/>
  <c r="D39" i="17"/>
  <c r="E39" i="17" s="1"/>
  <c r="F39" i="17" s="1"/>
  <c r="K38" i="17"/>
  <c r="G38" i="17"/>
  <c r="D38" i="17"/>
  <c r="E38" i="17" s="1"/>
  <c r="F38" i="17" s="1"/>
  <c r="K37" i="17"/>
  <c r="G37" i="17"/>
  <c r="D37" i="17"/>
  <c r="E37" i="17" s="1"/>
  <c r="F37" i="17" s="1"/>
  <c r="K36" i="17"/>
  <c r="G36" i="17"/>
  <c r="D36" i="17"/>
  <c r="E36" i="17" s="1"/>
  <c r="F36" i="17" s="1"/>
  <c r="K35" i="17"/>
  <c r="G35" i="17"/>
  <c r="D35" i="17"/>
  <c r="E35" i="17" s="1"/>
  <c r="F35" i="17" s="1"/>
  <c r="K34" i="17"/>
  <c r="G34" i="17"/>
  <c r="D34" i="17"/>
  <c r="E34" i="17" s="1"/>
  <c r="F34" i="17" s="1"/>
  <c r="K33" i="17"/>
  <c r="G33" i="17"/>
  <c r="D33" i="17"/>
  <c r="E33" i="17" s="1"/>
  <c r="F33" i="17" s="1"/>
  <c r="K32" i="17"/>
  <c r="G32" i="17"/>
  <c r="D32" i="17"/>
  <c r="E32" i="17" s="1"/>
  <c r="F32" i="17" s="1"/>
  <c r="K31" i="17"/>
  <c r="G31" i="17"/>
  <c r="D31" i="17"/>
  <c r="E31" i="17" s="1"/>
  <c r="F31" i="17" s="1"/>
  <c r="K30" i="17"/>
  <c r="G30" i="17"/>
  <c r="D30" i="17"/>
  <c r="E30" i="17" s="1"/>
  <c r="F30" i="17" s="1"/>
  <c r="K29" i="17"/>
  <c r="G29" i="17"/>
  <c r="D29" i="17"/>
  <c r="E29" i="17" s="1"/>
  <c r="F29" i="17" s="1"/>
  <c r="K28" i="17"/>
  <c r="G28" i="17"/>
  <c r="D28" i="17"/>
  <c r="E28" i="17" s="1"/>
  <c r="F28" i="17" s="1"/>
  <c r="K27" i="17"/>
  <c r="G27" i="17"/>
  <c r="D27" i="17"/>
  <c r="E27" i="17" s="1"/>
  <c r="F27" i="17" s="1"/>
  <c r="K26" i="17"/>
  <c r="G26" i="17"/>
  <c r="D26" i="17"/>
  <c r="E26" i="17" s="1"/>
  <c r="F26" i="17" s="1"/>
  <c r="K25" i="17"/>
  <c r="G25" i="17"/>
  <c r="D25" i="17"/>
  <c r="E25" i="17" s="1"/>
  <c r="F25" i="17" s="1"/>
  <c r="K24" i="17"/>
  <c r="G24" i="17"/>
  <c r="D24" i="17"/>
  <c r="E24" i="17" s="1"/>
  <c r="F24" i="17" s="1"/>
  <c r="K23" i="17"/>
  <c r="G23" i="17"/>
  <c r="D23" i="17"/>
  <c r="E23" i="17" s="1"/>
  <c r="F23" i="17" s="1"/>
  <c r="K22" i="17"/>
  <c r="G22" i="17"/>
  <c r="D22" i="17"/>
  <c r="E22" i="17" s="1"/>
  <c r="F22" i="17" s="1"/>
  <c r="K21" i="17"/>
  <c r="G21" i="17"/>
  <c r="D21" i="17"/>
  <c r="E21" i="17" s="1"/>
  <c r="F21" i="17" s="1"/>
  <c r="K20" i="17"/>
  <c r="G20" i="17"/>
  <c r="D20" i="17"/>
  <c r="E20" i="17" s="1"/>
  <c r="F20" i="17" s="1"/>
  <c r="K19" i="17"/>
  <c r="G19" i="17"/>
  <c r="D19" i="17"/>
  <c r="E19" i="17" s="1"/>
  <c r="F19" i="17" s="1"/>
  <c r="K18" i="17"/>
  <c r="G18" i="17"/>
  <c r="D18" i="17"/>
  <c r="E18" i="17" s="1"/>
  <c r="F18" i="17" s="1"/>
  <c r="K17" i="17"/>
  <c r="G17" i="17"/>
  <c r="D17" i="17"/>
  <c r="E17" i="17" s="1"/>
  <c r="F17" i="17" s="1"/>
  <c r="K16" i="17"/>
  <c r="G16" i="17"/>
  <c r="D16" i="17"/>
  <c r="E16" i="17" s="1"/>
  <c r="F16" i="17" s="1"/>
  <c r="K15" i="17"/>
  <c r="G15" i="17"/>
  <c r="D15" i="17"/>
  <c r="E15" i="17" s="1"/>
  <c r="F15" i="17" s="1"/>
  <c r="K14" i="17"/>
  <c r="G14" i="17"/>
  <c r="D14" i="17"/>
  <c r="E14" i="17" s="1"/>
  <c r="F14" i="17" s="1"/>
  <c r="K13" i="17"/>
  <c r="G13" i="17"/>
  <c r="D13" i="17"/>
  <c r="E13" i="17" s="1"/>
  <c r="F13" i="17" s="1"/>
  <c r="K12" i="17"/>
  <c r="G12" i="17"/>
  <c r="D12" i="17"/>
  <c r="E12" i="17" s="1"/>
  <c r="F12" i="17" s="1"/>
  <c r="K11" i="17"/>
  <c r="G11" i="17"/>
  <c r="D11" i="17"/>
  <c r="E11" i="17" s="1"/>
  <c r="F11" i="17" s="1"/>
  <c r="K10" i="17"/>
  <c r="G10" i="17"/>
  <c r="D10" i="17"/>
  <c r="E10" i="17" s="1"/>
  <c r="F10" i="17" s="1"/>
  <c r="K9" i="17"/>
  <c r="G9" i="17"/>
  <c r="D9" i="17"/>
  <c r="E9" i="17" s="1"/>
  <c r="F9" i="17" s="1"/>
  <c r="K8" i="17"/>
  <c r="G8" i="17"/>
  <c r="D8" i="17"/>
  <c r="E8" i="17" s="1"/>
  <c r="F8" i="17" s="1"/>
  <c r="K7" i="17"/>
  <c r="G7" i="17"/>
  <c r="D7" i="17"/>
  <c r="E7" i="17" s="1"/>
  <c r="F7" i="17" s="1"/>
  <c r="K6" i="17"/>
  <c r="G6" i="17"/>
  <c r="D6" i="17"/>
  <c r="E6" i="17" s="1"/>
  <c r="F6" i="17" s="1"/>
  <c r="K5" i="17"/>
  <c r="G5" i="17"/>
  <c r="D5" i="17"/>
  <c r="E5" i="17" s="1"/>
  <c r="F5" i="17" s="1"/>
  <c r="K4" i="17"/>
  <c r="G4" i="17"/>
  <c r="D4" i="17"/>
  <c r="E4" i="17" s="1"/>
  <c r="F4" i="17" s="1"/>
  <c r="K3" i="17"/>
  <c r="G3" i="17"/>
  <c r="D3" i="17"/>
  <c r="E3" i="17" s="1"/>
  <c r="F3" i="17" s="1"/>
  <c r="K2" i="17"/>
  <c r="G2" i="17"/>
  <c r="D2" i="17"/>
  <c r="E2" i="17" s="1"/>
  <c r="F2" i="17" s="1"/>
  <c r="K53" i="16"/>
  <c r="G53" i="16"/>
  <c r="D53" i="16"/>
  <c r="E53" i="16" s="1"/>
  <c r="F53" i="16" s="1"/>
  <c r="K52" i="16"/>
  <c r="G52" i="16"/>
  <c r="D52" i="16"/>
  <c r="E52" i="16" s="1"/>
  <c r="F52" i="16" s="1"/>
  <c r="K51" i="16"/>
  <c r="G51" i="16"/>
  <c r="D51" i="16"/>
  <c r="E51" i="16" s="1"/>
  <c r="F51" i="16" s="1"/>
  <c r="K50" i="16"/>
  <c r="G50" i="16"/>
  <c r="D50" i="16"/>
  <c r="E50" i="16" s="1"/>
  <c r="F50" i="16" s="1"/>
  <c r="K49" i="16"/>
  <c r="G49" i="16"/>
  <c r="D49" i="16"/>
  <c r="E49" i="16" s="1"/>
  <c r="F49" i="16" s="1"/>
  <c r="K48" i="16"/>
  <c r="G48" i="16"/>
  <c r="D48" i="16"/>
  <c r="E48" i="16" s="1"/>
  <c r="F48" i="16" s="1"/>
  <c r="K47" i="16"/>
  <c r="G47" i="16"/>
  <c r="D47" i="16"/>
  <c r="E47" i="16" s="1"/>
  <c r="F47" i="16" s="1"/>
  <c r="K46" i="16"/>
  <c r="G46" i="16"/>
  <c r="D46" i="16"/>
  <c r="E46" i="16" s="1"/>
  <c r="F46" i="16" s="1"/>
  <c r="K45" i="16"/>
  <c r="G45" i="16"/>
  <c r="D45" i="16"/>
  <c r="E45" i="16" s="1"/>
  <c r="F45" i="16" s="1"/>
  <c r="K44" i="16"/>
  <c r="G44" i="16"/>
  <c r="D44" i="16"/>
  <c r="E44" i="16" s="1"/>
  <c r="F44" i="16" s="1"/>
  <c r="K43" i="16"/>
  <c r="G43" i="16"/>
  <c r="D43" i="16"/>
  <c r="E43" i="16" s="1"/>
  <c r="F43" i="16" s="1"/>
  <c r="K42" i="16"/>
  <c r="G42" i="16"/>
  <c r="D42" i="16"/>
  <c r="E42" i="16" s="1"/>
  <c r="F42" i="16" s="1"/>
  <c r="K41" i="16"/>
  <c r="G41" i="16"/>
  <c r="D41" i="16"/>
  <c r="E41" i="16" s="1"/>
  <c r="F41" i="16" s="1"/>
  <c r="K40" i="16"/>
  <c r="G40" i="16"/>
  <c r="D40" i="16"/>
  <c r="E40" i="16" s="1"/>
  <c r="F40" i="16" s="1"/>
  <c r="K39" i="16"/>
  <c r="G39" i="16"/>
  <c r="D39" i="16"/>
  <c r="E39" i="16" s="1"/>
  <c r="F39" i="16" s="1"/>
  <c r="K38" i="16"/>
  <c r="G38" i="16"/>
  <c r="D38" i="16"/>
  <c r="E38" i="16" s="1"/>
  <c r="F38" i="16" s="1"/>
  <c r="K37" i="16"/>
  <c r="G37" i="16"/>
  <c r="D37" i="16"/>
  <c r="E37" i="16" s="1"/>
  <c r="F37" i="16" s="1"/>
  <c r="K36" i="16"/>
  <c r="G36" i="16"/>
  <c r="D36" i="16"/>
  <c r="E36" i="16" s="1"/>
  <c r="F36" i="16" s="1"/>
  <c r="K35" i="16"/>
  <c r="G35" i="16"/>
  <c r="D35" i="16"/>
  <c r="E35" i="16" s="1"/>
  <c r="F35" i="16" s="1"/>
  <c r="K34" i="16"/>
  <c r="G34" i="16"/>
  <c r="D34" i="16"/>
  <c r="E34" i="16" s="1"/>
  <c r="F34" i="16" s="1"/>
  <c r="K33" i="16"/>
  <c r="G33" i="16"/>
  <c r="D33" i="16"/>
  <c r="E33" i="16" s="1"/>
  <c r="F33" i="16" s="1"/>
  <c r="K32" i="16"/>
  <c r="G32" i="16"/>
  <c r="D32" i="16"/>
  <c r="E32" i="16" s="1"/>
  <c r="F32" i="16" s="1"/>
  <c r="K31" i="16"/>
  <c r="G31" i="16"/>
  <c r="D31" i="16"/>
  <c r="E31" i="16" s="1"/>
  <c r="F31" i="16" s="1"/>
  <c r="K30" i="16"/>
  <c r="G30" i="16"/>
  <c r="D30" i="16"/>
  <c r="E30" i="16" s="1"/>
  <c r="F30" i="16" s="1"/>
  <c r="K29" i="16"/>
  <c r="G29" i="16"/>
  <c r="D29" i="16"/>
  <c r="E29" i="16" s="1"/>
  <c r="F29" i="16" s="1"/>
  <c r="K28" i="16"/>
  <c r="G28" i="16"/>
  <c r="D28" i="16"/>
  <c r="E28" i="16" s="1"/>
  <c r="F28" i="16" s="1"/>
  <c r="K27" i="16"/>
  <c r="G27" i="16"/>
  <c r="D27" i="16"/>
  <c r="E27" i="16" s="1"/>
  <c r="F27" i="16" s="1"/>
  <c r="K26" i="16"/>
  <c r="G26" i="16"/>
  <c r="D26" i="16"/>
  <c r="E26" i="16" s="1"/>
  <c r="F26" i="16" s="1"/>
  <c r="K25" i="16"/>
  <c r="G25" i="16"/>
  <c r="D25" i="16"/>
  <c r="E25" i="16" s="1"/>
  <c r="F25" i="16" s="1"/>
  <c r="K24" i="16"/>
  <c r="G24" i="16"/>
  <c r="D24" i="16"/>
  <c r="E24" i="16" s="1"/>
  <c r="F24" i="16" s="1"/>
  <c r="K23" i="16"/>
  <c r="G23" i="16"/>
  <c r="D23" i="16"/>
  <c r="E23" i="16" s="1"/>
  <c r="F23" i="16" s="1"/>
  <c r="K22" i="16"/>
  <c r="G22" i="16"/>
  <c r="D22" i="16"/>
  <c r="E22" i="16" s="1"/>
  <c r="F22" i="16" s="1"/>
  <c r="K21" i="16"/>
  <c r="G21" i="16"/>
  <c r="D21" i="16"/>
  <c r="E21" i="16" s="1"/>
  <c r="F21" i="16" s="1"/>
  <c r="K20" i="16"/>
  <c r="G20" i="16"/>
  <c r="D20" i="16"/>
  <c r="E20" i="16" s="1"/>
  <c r="F20" i="16" s="1"/>
  <c r="K19" i="16"/>
  <c r="G19" i="16"/>
  <c r="D19" i="16"/>
  <c r="E19" i="16" s="1"/>
  <c r="F19" i="16" s="1"/>
  <c r="K18" i="16"/>
  <c r="G18" i="16"/>
  <c r="D18" i="16"/>
  <c r="E18" i="16" s="1"/>
  <c r="F18" i="16" s="1"/>
  <c r="K17" i="16"/>
  <c r="G17" i="16"/>
  <c r="D17" i="16"/>
  <c r="E17" i="16" s="1"/>
  <c r="F17" i="16" s="1"/>
  <c r="K16" i="16"/>
  <c r="G16" i="16"/>
  <c r="D16" i="16"/>
  <c r="E16" i="16" s="1"/>
  <c r="F16" i="16" s="1"/>
  <c r="K15" i="16"/>
  <c r="G15" i="16"/>
  <c r="D15" i="16"/>
  <c r="E15" i="16" s="1"/>
  <c r="F15" i="16" s="1"/>
  <c r="K14" i="16"/>
  <c r="G14" i="16"/>
  <c r="D14" i="16"/>
  <c r="E14" i="16" s="1"/>
  <c r="F14" i="16" s="1"/>
  <c r="K13" i="16"/>
  <c r="G13" i="16"/>
  <c r="D13" i="16"/>
  <c r="E13" i="16" s="1"/>
  <c r="F13" i="16" s="1"/>
  <c r="K12" i="16"/>
  <c r="G12" i="16"/>
  <c r="D12" i="16"/>
  <c r="E12" i="16" s="1"/>
  <c r="F12" i="16" s="1"/>
  <c r="K11" i="16"/>
  <c r="G11" i="16"/>
  <c r="D11" i="16"/>
  <c r="E11" i="16" s="1"/>
  <c r="F11" i="16" s="1"/>
  <c r="K10" i="16"/>
  <c r="G10" i="16"/>
  <c r="D10" i="16"/>
  <c r="E10" i="16" s="1"/>
  <c r="F10" i="16" s="1"/>
  <c r="K9" i="16"/>
  <c r="G9" i="16"/>
  <c r="D9" i="16"/>
  <c r="E9" i="16" s="1"/>
  <c r="F9" i="16" s="1"/>
  <c r="K8" i="16"/>
  <c r="G8" i="16"/>
  <c r="D8" i="16"/>
  <c r="E8" i="16" s="1"/>
  <c r="F8" i="16" s="1"/>
  <c r="K7" i="16"/>
  <c r="G7" i="16"/>
  <c r="D7" i="16"/>
  <c r="E7" i="16" s="1"/>
  <c r="F7" i="16" s="1"/>
  <c r="K6" i="16"/>
  <c r="G6" i="16"/>
  <c r="D6" i="16"/>
  <c r="E6" i="16" s="1"/>
  <c r="F6" i="16" s="1"/>
  <c r="K5" i="16"/>
  <c r="G5" i="16"/>
  <c r="D5" i="16"/>
  <c r="E5" i="16" s="1"/>
  <c r="F5" i="16" s="1"/>
  <c r="K4" i="16"/>
  <c r="G4" i="16"/>
  <c r="D4" i="16"/>
  <c r="E4" i="16" s="1"/>
  <c r="F4" i="16" s="1"/>
  <c r="K3" i="16"/>
  <c r="G3" i="16"/>
  <c r="D3" i="16"/>
  <c r="E3" i="16" s="1"/>
  <c r="F3" i="16" s="1"/>
  <c r="K2" i="16"/>
  <c r="G2" i="16"/>
  <c r="D2" i="16"/>
  <c r="E2" i="16" s="1"/>
  <c r="F2" i="16" s="1"/>
  <c r="K53" i="15"/>
  <c r="G53" i="15"/>
  <c r="D53" i="15"/>
  <c r="E53" i="15" s="1"/>
  <c r="F53" i="15" s="1"/>
  <c r="K52" i="15"/>
  <c r="G52" i="15"/>
  <c r="D52" i="15"/>
  <c r="E52" i="15" s="1"/>
  <c r="F52" i="15" s="1"/>
  <c r="K51" i="15"/>
  <c r="G51" i="15"/>
  <c r="D51" i="15"/>
  <c r="E51" i="15" s="1"/>
  <c r="F51" i="15" s="1"/>
  <c r="K50" i="15"/>
  <c r="G50" i="15"/>
  <c r="D50" i="15"/>
  <c r="E50" i="15" s="1"/>
  <c r="F50" i="15" s="1"/>
  <c r="K49" i="15"/>
  <c r="G49" i="15"/>
  <c r="D49" i="15"/>
  <c r="E49" i="15" s="1"/>
  <c r="F49" i="15" s="1"/>
  <c r="K48" i="15"/>
  <c r="G48" i="15"/>
  <c r="D48" i="15"/>
  <c r="E48" i="15" s="1"/>
  <c r="F48" i="15" s="1"/>
  <c r="K47" i="15"/>
  <c r="G47" i="15"/>
  <c r="D47" i="15"/>
  <c r="E47" i="15" s="1"/>
  <c r="F47" i="15" s="1"/>
  <c r="K46" i="15"/>
  <c r="G46" i="15"/>
  <c r="D46" i="15"/>
  <c r="E46" i="15" s="1"/>
  <c r="F46" i="15" s="1"/>
  <c r="K45" i="15"/>
  <c r="G45" i="15"/>
  <c r="D45" i="15"/>
  <c r="E45" i="15" s="1"/>
  <c r="F45" i="15" s="1"/>
  <c r="K44" i="15"/>
  <c r="G44" i="15"/>
  <c r="D44" i="15"/>
  <c r="E44" i="15" s="1"/>
  <c r="F44" i="15" s="1"/>
  <c r="K43" i="15"/>
  <c r="G43" i="15"/>
  <c r="D43" i="15"/>
  <c r="E43" i="15" s="1"/>
  <c r="F43" i="15" s="1"/>
  <c r="K42" i="15"/>
  <c r="G42" i="15"/>
  <c r="D42" i="15"/>
  <c r="E42" i="15" s="1"/>
  <c r="F42" i="15" s="1"/>
  <c r="K41" i="15"/>
  <c r="G41" i="15"/>
  <c r="D41" i="15"/>
  <c r="E41" i="15" s="1"/>
  <c r="F41" i="15" s="1"/>
  <c r="K40" i="15"/>
  <c r="G40" i="15"/>
  <c r="D40" i="15"/>
  <c r="E40" i="15" s="1"/>
  <c r="F40" i="15" s="1"/>
  <c r="K39" i="15"/>
  <c r="G39" i="15"/>
  <c r="D39" i="15"/>
  <c r="E39" i="15" s="1"/>
  <c r="F39" i="15" s="1"/>
  <c r="K38" i="15"/>
  <c r="G38" i="15"/>
  <c r="D38" i="15"/>
  <c r="E38" i="15" s="1"/>
  <c r="F38" i="15" s="1"/>
  <c r="K37" i="15"/>
  <c r="G37" i="15"/>
  <c r="D37" i="15"/>
  <c r="E37" i="15" s="1"/>
  <c r="F37" i="15" s="1"/>
  <c r="K36" i="15"/>
  <c r="G36" i="15"/>
  <c r="D36" i="15"/>
  <c r="E36" i="15" s="1"/>
  <c r="F36" i="15" s="1"/>
  <c r="K35" i="15"/>
  <c r="G35" i="15"/>
  <c r="D35" i="15"/>
  <c r="E35" i="15" s="1"/>
  <c r="F35" i="15" s="1"/>
  <c r="K34" i="15"/>
  <c r="G34" i="15"/>
  <c r="D34" i="15"/>
  <c r="E34" i="15" s="1"/>
  <c r="F34" i="15" s="1"/>
  <c r="K33" i="15"/>
  <c r="G33" i="15"/>
  <c r="D33" i="15"/>
  <c r="E33" i="15" s="1"/>
  <c r="F33" i="15" s="1"/>
  <c r="K32" i="15"/>
  <c r="G32" i="15"/>
  <c r="D32" i="15"/>
  <c r="E32" i="15" s="1"/>
  <c r="F32" i="15" s="1"/>
  <c r="K31" i="15"/>
  <c r="G31" i="15"/>
  <c r="D31" i="15"/>
  <c r="E31" i="15" s="1"/>
  <c r="F31" i="15" s="1"/>
  <c r="K30" i="15"/>
  <c r="G30" i="15"/>
  <c r="D30" i="15"/>
  <c r="E30" i="15" s="1"/>
  <c r="F30" i="15" s="1"/>
  <c r="K29" i="15"/>
  <c r="G29" i="15"/>
  <c r="D29" i="15"/>
  <c r="E29" i="15" s="1"/>
  <c r="F29" i="15" s="1"/>
  <c r="K28" i="15"/>
  <c r="G28" i="15"/>
  <c r="D28" i="15"/>
  <c r="E28" i="15" s="1"/>
  <c r="F28" i="15" s="1"/>
  <c r="K27" i="15"/>
  <c r="G27" i="15"/>
  <c r="D27" i="15"/>
  <c r="E27" i="15" s="1"/>
  <c r="F27" i="15" s="1"/>
  <c r="K26" i="15"/>
  <c r="G26" i="15"/>
  <c r="D26" i="15"/>
  <c r="E26" i="15" s="1"/>
  <c r="F26" i="15" s="1"/>
  <c r="K25" i="15"/>
  <c r="G25" i="15"/>
  <c r="D25" i="15"/>
  <c r="E25" i="15" s="1"/>
  <c r="F25" i="15" s="1"/>
  <c r="K24" i="15"/>
  <c r="G24" i="15"/>
  <c r="D24" i="15"/>
  <c r="E24" i="15" s="1"/>
  <c r="F24" i="15" s="1"/>
  <c r="K23" i="15"/>
  <c r="G23" i="15"/>
  <c r="D23" i="15"/>
  <c r="E23" i="15" s="1"/>
  <c r="F23" i="15" s="1"/>
  <c r="K22" i="15"/>
  <c r="G22" i="15"/>
  <c r="D22" i="15"/>
  <c r="E22" i="15" s="1"/>
  <c r="F22" i="15" s="1"/>
  <c r="K21" i="15"/>
  <c r="G21" i="15"/>
  <c r="D21" i="15"/>
  <c r="E21" i="15" s="1"/>
  <c r="F21" i="15" s="1"/>
  <c r="K20" i="15"/>
  <c r="G20" i="15"/>
  <c r="D20" i="15"/>
  <c r="E20" i="15" s="1"/>
  <c r="F20" i="15" s="1"/>
  <c r="K19" i="15"/>
  <c r="G19" i="15"/>
  <c r="D19" i="15"/>
  <c r="E19" i="15" s="1"/>
  <c r="F19" i="15" s="1"/>
  <c r="K18" i="15"/>
  <c r="G18" i="15"/>
  <c r="D18" i="15"/>
  <c r="E18" i="15" s="1"/>
  <c r="F18" i="15" s="1"/>
  <c r="K17" i="15"/>
  <c r="G17" i="15"/>
  <c r="D17" i="15"/>
  <c r="E17" i="15" s="1"/>
  <c r="F17" i="15" s="1"/>
  <c r="K16" i="15"/>
  <c r="G16" i="15"/>
  <c r="D16" i="15"/>
  <c r="E16" i="15" s="1"/>
  <c r="F16" i="15" s="1"/>
  <c r="K15" i="15"/>
  <c r="G15" i="15"/>
  <c r="D15" i="15"/>
  <c r="E15" i="15" s="1"/>
  <c r="F15" i="15" s="1"/>
  <c r="K14" i="15"/>
  <c r="G14" i="15"/>
  <c r="D14" i="15"/>
  <c r="E14" i="15" s="1"/>
  <c r="F14" i="15" s="1"/>
  <c r="K13" i="15"/>
  <c r="G13" i="15"/>
  <c r="D13" i="15"/>
  <c r="E13" i="15" s="1"/>
  <c r="F13" i="15" s="1"/>
  <c r="K12" i="15"/>
  <c r="G12" i="15"/>
  <c r="D12" i="15"/>
  <c r="E12" i="15" s="1"/>
  <c r="F12" i="15" s="1"/>
  <c r="K11" i="15"/>
  <c r="G11" i="15"/>
  <c r="D11" i="15"/>
  <c r="E11" i="15" s="1"/>
  <c r="F11" i="15" s="1"/>
  <c r="K10" i="15"/>
  <c r="G10" i="15"/>
  <c r="D10" i="15"/>
  <c r="E10" i="15" s="1"/>
  <c r="F10" i="15" s="1"/>
  <c r="K9" i="15"/>
  <c r="G9" i="15"/>
  <c r="D9" i="15"/>
  <c r="E9" i="15" s="1"/>
  <c r="F9" i="15" s="1"/>
  <c r="K8" i="15"/>
  <c r="G8" i="15"/>
  <c r="D8" i="15"/>
  <c r="E8" i="15" s="1"/>
  <c r="F8" i="15" s="1"/>
  <c r="K7" i="15"/>
  <c r="G7" i="15"/>
  <c r="D7" i="15"/>
  <c r="E7" i="15" s="1"/>
  <c r="F7" i="15" s="1"/>
  <c r="K6" i="15"/>
  <c r="G6" i="15"/>
  <c r="D6" i="15"/>
  <c r="E6" i="15" s="1"/>
  <c r="F6" i="15" s="1"/>
  <c r="K5" i="15"/>
  <c r="G5" i="15"/>
  <c r="D5" i="15"/>
  <c r="E5" i="15" s="1"/>
  <c r="F5" i="15" s="1"/>
  <c r="K4" i="15"/>
  <c r="G4" i="15"/>
  <c r="D4" i="15"/>
  <c r="E4" i="15" s="1"/>
  <c r="F4" i="15" s="1"/>
  <c r="K3" i="15"/>
  <c r="G3" i="15"/>
  <c r="D3" i="15"/>
  <c r="E3" i="15" s="1"/>
  <c r="F3" i="15" s="1"/>
  <c r="K2" i="15"/>
  <c r="G2" i="15"/>
  <c r="D2" i="15"/>
  <c r="E2" i="15" s="1"/>
  <c r="F2" i="15" s="1"/>
  <c r="K53" i="14"/>
  <c r="G53" i="14"/>
  <c r="D53" i="14"/>
  <c r="E53" i="14" s="1"/>
  <c r="F53" i="14" s="1"/>
  <c r="K52" i="14"/>
  <c r="G52" i="14"/>
  <c r="D52" i="14"/>
  <c r="E52" i="14" s="1"/>
  <c r="F52" i="14" s="1"/>
  <c r="K51" i="14"/>
  <c r="G51" i="14"/>
  <c r="D51" i="14"/>
  <c r="E51" i="14" s="1"/>
  <c r="F51" i="14" s="1"/>
  <c r="K50" i="14"/>
  <c r="G50" i="14"/>
  <c r="D50" i="14"/>
  <c r="E50" i="14" s="1"/>
  <c r="F50" i="14" s="1"/>
  <c r="K49" i="14"/>
  <c r="G49" i="14"/>
  <c r="D49" i="14"/>
  <c r="E49" i="14" s="1"/>
  <c r="F49" i="14" s="1"/>
  <c r="K48" i="14"/>
  <c r="G48" i="14"/>
  <c r="D48" i="14"/>
  <c r="E48" i="14" s="1"/>
  <c r="F48" i="14" s="1"/>
  <c r="K47" i="14"/>
  <c r="G47" i="14"/>
  <c r="D47" i="14"/>
  <c r="E47" i="14" s="1"/>
  <c r="F47" i="14" s="1"/>
  <c r="K46" i="14"/>
  <c r="G46" i="14"/>
  <c r="D46" i="14"/>
  <c r="E46" i="14" s="1"/>
  <c r="F46" i="14" s="1"/>
  <c r="K45" i="14"/>
  <c r="G45" i="14"/>
  <c r="D45" i="14"/>
  <c r="E45" i="14" s="1"/>
  <c r="F45" i="14" s="1"/>
  <c r="K44" i="14"/>
  <c r="G44" i="14"/>
  <c r="D44" i="14"/>
  <c r="E44" i="14" s="1"/>
  <c r="F44" i="14" s="1"/>
  <c r="K43" i="14"/>
  <c r="G43" i="14"/>
  <c r="D43" i="14"/>
  <c r="E43" i="14" s="1"/>
  <c r="F43" i="14" s="1"/>
  <c r="K42" i="14"/>
  <c r="G42" i="14"/>
  <c r="D42" i="14"/>
  <c r="E42" i="14" s="1"/>
  <c r="F42" i="14" s="1"/>
  <c r="K41" i="14"/>
  <c r="G41" i="14"/>
  <c r="D41" i="14"/>
  <c r="E41" i="14" s="1"/>
  <c r="F41" i="14" s="1"/>
  <c r="K40" i="14"/>
  <c r="G40" i="14"/>
  <c r="D40" i="14"/>
  <c r="E40" i="14" s="1"/>
  <c r="F40" i="14" s="1"/>
  <c r="K39" i="14"/>
  <c r="G39" i="14"/>
  <c r="D39" i="14"/>
  <c r="E39" i="14" s="1"/>
  <c r="F39" i="14" s="1"/>
  <c r="K38" i="14"/>
  <c r="G38" i="14"/>
  <c r="D38" i="14"/>
  <c r="E38" i="14" s="1"/>
  <c r="F38" i="14" s="1"/>
  <c r="K37" i="14"/>
  <c r="G37" i="14"/>
  <c r="D37" i="14"/>
  <c r="E37" i="14" s="1"/>
  <c r="F37" i="14" s="1"/>
  <c r="K36" i="14"/>
  <c r="G36" i="14"/>
  <c r="D36" i="14"/>
  <c r="E36" i="14" s="1"/>
  <c r="F36" i="14" s="1"/>
  <c r="K35" i="14"/>
  <c r="G35" i="14"/>
  <c r="D35" i="14"/>
  <c r="E35" i="14" s="1"/>
  <c r="F35" i="14" s="1"/>
  <c r="K34" i="14"/>
  <c r="G34" i="14"/>
  <c r="D34" i="14"/>
  <c r="E34" i="14" s="1"/>
  <c r="F34" i="14" s="1"/>
  <c r="K33" i="14"/>
  <c r="G33" i="14"/>
  <c r="D33" i="14"/>
  <c r="E33" i="14" s="1"/>
  <c r="F33" i="14" s="1"/>
  <c r="K32" i="14"/>
  <c r="G32" i="14"/>
  <c r="D32" i="14"/>
  <c r="E32" i="14" s="1"/>
  <c r="F32" i="14" s="1"/>
  <c r="K31" i="14"/>
  <c r="G31" i="14"/>
  <c r="D31" i="14"/>
  <c r="E31" i="14" s="1"/>
  <c r="F31" i="14" s="1"/>
  <c r="K30" i="14"/>
  <c r="G30" i="14"/>
  <c r="D30" i="14"/>
  <c r="E30" i="14" s="1"/>
  <c r="F30" i="14" s="1"/>
  <c r="K29" i="14"/>
  <c r="G29" i="14"/>
  <c r="D29" i="14"/>
  <c r="E29" i="14" s="1"/>
  <c r="F29" i="14" s="1"/>
  <c r="K28" i="14"/>
  <c r="G28" i="14"/>
  <c r="D28" i="14"/>
  <c r="E28" i="14" s="1"/>
  <c r="F28" i="14" s="1"/>
  <c r="K27" i="14"/>
  <c r="G27" i="14"/>
  <c r="D27" i="14"/>
  <c r="E27" i="14" s="1"/>
  <c r="F27" i="14" s="1"/>
  <c r="K26" i="14"/>
  <c r="G26" i="14"/>
  <c r="D26" i="14"/>
  <c r="E26" i="14" s="1"/>
  <c r="F26" i="14" s="1"/>
  <c r="K25" i="14"/>
  <c r="G25" i="14"/>
  <c r="D25" i="14"/>
  <c r="E25" i="14" s="1"/>
  <c r="F25" i="14" s="1"/>
  <c r="K24" i="14"/>
  <c r="G24" i="14"/>
  <c r="D24" i="14"/>
  <c r="E24" i="14" s="1"/>
  <c r="F24" i="14" s="1"/>
  <c r="K23" i="14"/>
  <c r="G23" i="14"/>
  <c r="D23" i="14"/>
  <c r="E23" i="14" s="1"/>
  <c r="F23" i="14" s="1"/>
  <c r="K22" i="14"/>
  <c r="G22" i="14"/>
  <c r="D22" i="14"/>
  <c r="E22" i="14" s="1"/>
  <c r="F22" i="14" s="1"/>
  <c r="K21" i="14"/>
  <c r="G21" i="14"/>
  <c r="D21" i="14"/>
  <c r="E21" i="14" s="1"/>
  <c r="F21" i="14" s="1"/>
  <c r="K20" i="14"/>
  <c r="G20" i="14"/>
  <c r="D20" i="14"/>
  <c r="E20" i="14" s="1"/>
  <c r="F20" i="14" s="1"/>
  <c r="K19" i="14"/>
  <c r="G19" i="14"/>
  <c r="D19" i="14"/>
  <c r="E19" i="14" s="1"/>
  <c r="F19" i="14" s="1"/>
  <c r="K18" i="14"/>
  <c r="G18" i="14"/>
  <c r="D18" i="14"/>
  <c r="E18" i="14" s="1"/>
  <c r="F18" i="14" s="1"/>
  <c r="K17" i="14"/>
  <c r="G17" i="14"/>
  <c r="D17" i="14"/>
  <c r="E17" i="14" s="1"/>
  <c r="F17" i="14" s="1"/>
  <c r="K16" i="14"/>
  <c r="G16" i="14"/>
  <c r="D16" i="14"/>
  <c r="E16" i="14" s="1"/>
  <c r="F16" i="14" s="1"/>
  <c r="K15" i="14"/>
  <c r="G15" i="14"/>
  <c r="D15" i="14"/>
  <c r="E15" i="14" s="1"/>
  <c r="F15" i="14" s="1"/>
  <c r="K14" i="14"/>
  <c r="G14" i="14"/>
  <c r="D14" i="14"/>
  <c r="E14" i="14" s="1"/>
  <c r="F14" i="14" s="1"/>
  <c r="K13" i="14"/>
  <c r="G13" i="14"/>
  <c r="D13" i="14"/>
  <c r="E13" i="14" s="1"/>
  <c r="F13" i="14" s="1"/>
  <c r="K12" i="14"/>
  <c r="G12" i="14"/>
  <c r="D12" i="14"/>
  <c r="E12" i="14" s="1"/>
  <c r="F12" i="14" s="1"/>
  <c r="K11" i="14"/>
  <c r="G11" i="14"/>
  <c r="D11" i="14"/>
  <c r="E11" i="14" s="1"/>
  <c r="F11" i="14" s="1"/>
  <c r="K10" i="14"/>
  <c r="G10" i="14"/>
  <c r="D10" i="14"/>
  <c r="E10" i="14" s="1"/>
  <c r="F10" i="14" s="1"/>
  <c r="K9" i="14"/>
  <c r="G9" i="14"/>
  <c r="D9" i="14"/>
  <c r="E9" i="14" s="1"/>
  <c r="F9" i="14" s="1"/>
  <c r="K8" i="14"/>
  <c r="G8" i="14"/>
  <c r="D8" i="14"/>
  <c r="E8" i="14" s="1"/>
  <c r="F8" i="14" s="1"/>
  <c r="K7" i="14"/>
  <c r="G7" i="14"/>
  <c r="D7" i="14"/>
  <c r="E7" i="14" s="1"/>
  <c r="F7" i="14" s="1"/>
  <c r="K6" i="14"/>
  <c r="G6" i="14"/>
  <c r="D6" i="14"/>
  <c r="E6" i="14" s="1"/>
  <c r="F6" i="14" s="1"/>
  <c r="K5" i="14"/>
  <c r="G5" i="14"/>
  <c r="D5" i="14"/>
  <c r="E5" i="14" s="1"/>
  <c r="F5" i="14" s="1"/>
  <c r="K4" i="14"/>
  <c r="G4" i="14"/>
  <c r="D4" i="14"/>
  <c r="E4" i="14" s="1"/>
  <c r="F4" i="14" s="1"/>
  <c r="K3" i="14"/>
  <c r="G3" i="14"/>
  <c r="D3" i="14"/>
  <c r="E3" i="14" s="1"/>
  <c r="F3" i="14" s="1"/>
  <c r="K2" i="14"/>
  <c r="G2" i="14"/>
  <c r="D2" i="14"/>
  <c r="E2" i="14" s="1"/>
  <c r="F2" i="14" s="1"/>
  <c r="K53" i="13"/>
  <c r="G53" i="13"/>
  <c r="D53" i="13"/>
  <c r="E53" i="13" s="1"/>
  <c r="F53" i="13" s="1"/>
  <c r="K52" i="13"/>
  <c r="G52" i="13"/>
  <c r="D52" i="13"/>
  <c r="E52" i="13" s="1"/>
  <c r="F52" i="13" s="1"/>
  <c r="K51" i="13"/>
  <c r="G51" i="13"/>
  <c r="D51" i="13"/>
  <c r="E51" i="13" s="1"/>
  <c r="F51" i="13" s="1"/>
  <c r="K50" i="13"/>
  <c r="G50" i="13"/>
  <c r="D50" i="13"/>
  <c r="E50" i="13" s="1"/>
  <c r="F50" i="13" s="1"/>
  <c r="K49" i="13"/>
  <c r="G49" i="13"/>
  <c r="D49" i="13"/>
  <c r="E49" i="13" s="1"/>
  <c r="F49" i="13" s="1"/>
  <c r="K48" i="13"/>
  <c r="G48" i="13"/>
  <c r="D48" i="13"/>
  <c r="E48" i="13" s="1"/>
  <c r="F48" i="13" s="1"/>
  <c r="K47" i="13"/>
  <c r="G47" i="13"/>
  <c r="D47" i="13"/>
  <c r="E47" i="13" s="1"/>
  <c r="F47" i="13" s="1"/>
  <c r="K46" i="13"/>
  <c r="G46" i="13"/>
  <c r="D46" i="13"/>
  <c r="E46" i="13" s="1"/>
  <c r="F46" i="13" s="1"/>
  <c r="K45" i="13"/>
  <c r="G45" i="13"/>
  <c r="D45" i="13"/>
  <c r="E45" i="13" s="1"/>
  <c r="F45" i="13" s="1"/>
  <c r="K44" i="13"/>
  <c r="G44" i="13"/>
  <c r="D44" i="13"/>
  <c r="E44" i="13" s="1"/>
  <c r="F44" i="13" s="1"/>
  <c r="K43" i="13"/>
  <c r="G43" i="13"/>
  <c r="D43" i="13"/>
  <c r="E43" i="13" s="1"/>
  <c r="F43" i="13" s="1"/>
  <c r="K42" i="13"/>
  <c r="G42" i="13"/>
  <c r="D42" i="13"/>
  <c r="E42" i="13" s="1"/>
  <c r="F42" i="13" s="1"/>
  <c r="K41" i="13"/>
  <c r="G41" i="13"/>
  <c r="D41" i="13"/>
  <c r="E41" i="13" s="1"/>
  <c r="F41" i="13" s="1"/>
  <c r="K40" i="13"/>
  <c r="G40" i="13"/>
  <c r="D40" i="13"/>
  <c r="E40" i="13" s="1"/>
  <c r="F40" i="13" s="1"/>
  <c r="K39" i="13"/>
  <c r="G39" i="13"/>
  <c r="D39" i="13"/>
  <c r="E39" i="13" s="1"/>
  <c r="F39" i="13" s="1"/>
  <c r="K38" i="13"/>
  <c r="G38" i="13"/>
  <c r="D38" i="13"/>
  <c r="E38" i="13" s="1"/>
  <c r="F38" i="13" s="1"/>
  <c r="K37" i="13"/>
  <c r="G37" i="13"/>
  <c r="D37" i="13"/>
  <c r="E37" i="13" s="1"/>
  <c r="F37" i="13" s="1"/>
  <c r="K36" i="13"/>
  <c r="G36" i="13"/>
  <c r="D36" i="13"/>
  <c r="E36" i="13" s="1"/>
  <c r="F36" i="13" s="1"/>
  <c r="K35" i="13"/>
  <c r="G35" i="13"/>
  <c r="D35" i="13"/>
  <c r="E35" i="13" s="1"/>
  <c r="F35" i="13" s="1"/>
  <c r="K34" i="13"/>
  <c r="G34" i="13"/>
  <c r="D34" i="13"/>
  <c r="E34" i="13" s="1"/>
  <c r="F34" i="13" s="1"/>
  <c r="K33" i="13"/>
  <c r="G33" i="13"/>
  <c r="D33" i="13"/>
  <c r="E33" i="13" s="1"/>
  <c r="F33" i="13" s="1"/>
  <c r="K32" i="13"/>
  <c r="G32" i="13"/>
  <c r="D32" i="13"/>
  <c r="E32" i="13" s="1"/>
  <c r="F32" i="13" s="1"/>
  <c r="K31" i="13"/>
  <c r="G31" i="13"/>
  <c r="D31" i="13"/>
  <c r="E31" i="13" s="1"/>
  <c r="F31" i="13" s="1"/>
  <c r="K30" i="13"/>
  <c r="G30" i="13"/>
  <c r="D30" i="13"/>
  <c r="E30" i="13" s="1"/>
  <c r="F30" i="13" s="1"/>
  <c r="K29" i="13"/>
  <c r="G29" i="13"/>
  <c r="D29" i="13"/>
  <c r="E29" i="13" s="1"/>
  <c r="F29" i="13" s="1"/>
  <c r="K28" i="13"/>
  <c r="G28" i="13"/>
  <c r="D28" i="13"/>
  <c r="E28" i="13" s="1"/>
  <c r="F28" i="13" s="1"/>
  <c r="K27" i="13"/>
  <c r="G27" i="13"/>
  <c r="D27" i="13"/>
  <c r="E27" i="13" s="1"/>
  <c r="F27" i="13" s="1"/>
  <c r="K26" i="13"/>
  <c r="G26" i="13"/>
  <c r="D26" i="13"/>
  <c r="E26" i="13" s="1"/>
  <c r="F26" i="13" s="1"/>
  <c r="K25" i="13"/>
  <c r="G25" i="13"/>
  <c r="D25" i="13"/>
  <c r="E25" i="13" s="1"/>
  <c r="F25" i="13" s="1"/>
  <c r="K24" i="13"/>
  <c r="G24" i="13"/>
  <c r="D24" i="13"/>
  <c r="E24" i="13" s="1"/>
  <c r="F24" i="13" s="1"/>
  <c r="K23" i="13"/>
  <c r="G23" i="13"/>
  <c r="D23" i="13"/>
  <c r="E23" i="13" s="1"/>
  <c r="F23" i="13" s="1"/>
  <c r="K22" i="13"/>
  <c r="G22" i="13"/>
  <c r="D22" i="13"/>
  <c r="E22" i="13" s="1"/>
  <c r="F22" i="13" s="1"/>
  <c r="K21" i="13"/>
  <c r="G21" i="13"/>
  <c r="D21" i="13"/>
  <c r="E21" i="13" s="1"/>
  <c r="F21" i="13" s="1"/>
  <c r="K20" i="13"/>
  <c r="G20" i="13"/>
  <c r="D20" i="13"/>
  <c r="E20" i="13" s="1"/>
  <c r="F20" i="13" s="1"/>
  <c r="K19" i="13"/>
  <c r="G19" i="13"/>
  <c r="D19" i="13"/>
  <c r="E19" i="13" s="1"/>
  <c r="F19" i="13" s="1"/>
  <c r="K18" i="13"/>
  <c r="G18" i="13"/>
  <c r="D18" i="13"/>
  <c r="E18" i="13" s="1"/>
  <c r="F18" i="13" s="1"/>
  <c r="K17" i="13"/>
  <c r="G17" i="13"/>
  <c r="D17" i="13"/>
  <c r="E17" i="13" s="1"/>
  <c r="F17" i="13" s="1"/>
  <c r="K16" i="13"/>
  <c r="G16" i="13"/>
  <c r="D16" i="13"/>
  <c r="E16" i="13" s="1"/>
  <c r="F16" i="13" s="1"/>
  <c r="K15" i="13"/>
  <c r="G15" i="13"/>
  <c r="D15" i="13"/>
  <c r="E15" i="13" s="1"/>
  <c r="F15" i="13" s="1"/>
  <c r="K14" i="13"/>
  <c r="G14" i="13"/>
  <c r="D14" i="13"/>
  <c r="E14" i="13" s="1"/>
  <c r="F14" i="13" s="1"/>
  <c r="K13" i="13"/>
  <c r="G13" i="13"/>
  <c r="D13" i="13"/>
  <c r="E13" i="13" s="1"/>
  <c r="F13" i="13" s="1"/>
  <c r="K12" i="13"/>
  <c r="G12" i="13"/>
  <c r="D12" i="13"/>
  <c r="E12" i="13" s="1"/>
  <c r="F12" i="13" s="1"/>
  <c r="K11" i="13"/>
  <c r="G11" i="13"/>
  <c r="D11" i="13"/>
  <c r="E11" i="13" s="1"/>
  <c r="F11" i="13" s="1"/>
  <c r="K10" i="13"/>
  <c r="G10" i="13"/>
  <c r="D10" i="13"/>
  <c r="E10" i="13" s="1"/>
  <c r="F10" i="13" s="1"/>
  <c r="K9" i="13"/>
  <c r="G9" i="13"/>
  <c r="D9" i="13"/>
  <c r="E9" i="13" s="1"/>
  <c r="F9" i="13" s="1"/>
  <c r="K8" i="13"/>
  <c r="G8" i="13"/>
  <c r="D8" i="13"/>
  <c r="E8" i="13" s="1"/>
  <c r="F8" i="13" s="1"/>
  <c r="K7" i="13"/>
  <c r="G7" i="13"/>
  <c r="D7" i="13"/>
  <c r="E7" i="13" s="1"/>
  <c r="F7" i="13" s="1"/>
  <c r="K6" i="13"/>
  <c r="G6" i="13"/>
  <c r="D6" i="13"/>
  <c r="E6" i="13" s="1"/>
  <c r="F6" i="13" s="1"/>
  <c r="K5" i="13"/>
  <c r="G5" i="13"/>
  <c r="D5" i="13"/>
  <c r="E5" i="13" s="1"/>
  <c r="F5" i="13" s="1"/>
  <c r="K4" i="13"/>
  <c r="G4" i="13"/>
  <c r="D4" i="13"/>
  <c r="E4" i="13" s="1"/>
  <c r="F4" i="13" s="1"/>
  <c r="K3" i="13"/>
  <c r="G3" i="13"/>
  <c r="D3" i="13"/>
  <c r="E3" i="13" s="1"/>
  <c r="F3" i="13" s="1"/>
  <c r="K2" i="13"/>
  <c r="G2" i="13"/>
  <c r="D2" i="13"/>
  <c r="E2" i="13" s="1"/>
  <c r="F2" i="13" s="1"/>
  <c r="K53" i="12"/>
  <c r="G53" i="12"/>
  <c r="D53" i="12"/>
  <c r="E53" i="12" s="1"/>
  <c r="F53" i="12" s="1"/>
  <c r="K52" i="12"/>
  <c r="G52" i="12"/>
  <c r="D52" i="12"/>
  <c r="E52" i="12" s="1"/>
  <c r="F52" i="12" s="1"/>
  <c r="K51" i="12"/>
  <c r="G51" i="12"/>
  <c r="D51" i="12"/>
  <c r="E51" i="12" s="1"/>
  <c r="F51" i="12" s="1"/>
  <c r="K50" i="12"/>
  <c r="G50" i="12"/>
  <c r="D50" i="12"/>
  <c r="E50" i="12" s="1"/>
  <c r="F50" i="12" s="1"/>
  <c r="K49" i="12"/>
  <c r="G49" i="12"/>
  <c r="D49" i="12"/>
  <c r="E49" i="12" s="1"/>
  <c r="F49" i="12" s="1"/>
  <c r="K48" i="12"/>
  <c r="G48" i="12"/>
  <c r="D48" i="12"/>
  <c r="E48" i="12" s="1"/>
  <c r="F48" i="12" s="1"/>
  <c r="K47" i="12"/>
  <c r="G47" i="12"/>
  <c r="D47" i="12"/>
  <c r="E47" i="12" s="1"/>
  <c r="F47" i="12" s="1"/>
  <c r="K46" i="12"/>
  <c r="G46" i="12"/>
  <c r="D46" i="12"/>
  <c r="E46" i="12" s="1"/>
  <c r="F46" i="12" s="1"/>
  <c r="K45" i="12"/>
  <c r="G45" i="12"/>
  <c r="D45" i="12"/>
  <c r="E45" i="12" s="1"/>
  <c r="F45" i="12" s="1"/>
  <c r="K44" i="12"/>
  <c r="G44" i="12"/>
  <c r="D44" i="12"/>
  <c r="E44" i="12" s="1"/>
  <c r="F44" i="12" s="1"/>
  <c r="K43" i="12"/>
  <c r="G43" i="12"/>
  <c r="D43" i="12"/>
  <c r="E43" i="12" s="1"/>
  <c r="F43" i="12" s="1"/>
  <c r="K42" i="12"/>
  <c r="G42" i="12"/>
  <c r="D42" i="12"/>
  <c r="E42" i="12" s="1"/>
  <c r="F42" i="12" s="1"/>
  <c r="K41" i="12"/>
  <c r="G41" i="12"/>
  <c r="D41" i="12"/>
  <c r="E41" i="12" s="1"/>
  <c r="F41" i="12" s="1"/>
  <c r="K40" i="12"/>
  <c r="G40" i="12"/>
  <c r="D40" i="12"/>
  <c r="E40" i="12" s="1"/>
  <c r="F40" i="12" s="1"/>
  <c r="K39" i="12"/>
  <c r="G39" i="12"/>
  <c r="D39" i="12"/>
  <c r="E39" i="12" s="1"/>
  <c r="F39" i="12" s="1"/>
  <c r="K38" i="12"/>
  <c r="G38" i="12"/>
  <c r="D38" i="12"/>
  <c r="E38" i="12" s="1"/>
  <c r="F38" i="12" s="1"/>
  <c r="K37" i="12"/>
  <c r="G37" i="12"/>
  <c r="D37" i="12"/>
  <c r="E37" i="12" s="1"/>
  <c r="F37" i="12" s="1"/>
  <c r="K36" i="12"/>
  <c r="G36" i="12"/>
  <c r="D36" i="12"/>
  <c r="E36" i="12" s="1"/>
  <c r="F36" i="12" s="1"/>
  <c r="K35" i="12"/>
  <c r="G35" i="12"/>
  <c r="D35" i="12"/>
  <c r="E35" i="12" s="1"/>
  <c r="F35" i="12" s="1"/>
  <c r="K34" i="12"/>
  <c r="G34" i="12"/>
  <c r="D34" i="12"/>
  <c r="E34" i="12" s="1"/>
  <c r="F34" i="12" s="1"/>
  <c r="K33" i="12"/>
  <c r="G33" i="12"/>
  <c r="D33" i="12"/>
  <c r="E33" i="12" s="1"/>
  <c r="F33" i="12" s="1"/>
  <c r="K32" i="12"/>
  <c r="G32" i="12"/>
  <c r="D32" i="12"/>
  <c r="E32" i="12" s="1"/>
  <c r="F32" i="12" s="1"/>
  <c r="K31" i="12"/>
  <c r="G31" i="12"/>
  <c r="D31" i="12"/>
  <c r="E31" i="12" s="1"/>
  <c r="F31" i="12" s="1"/>
  <c r="K30" i="12"/>
  <c r="G30" i="12"/>
  <c r="D30" i="12"/>
  <c r="E30" i="12" s="1"/>
  <c r="F30" i="12" s="1"/>
  <c r="K29" i="12"/>
  <c r="G29" i="12"/>
  <c r="D29" i="12"/>
  <c r="E29" i="12" s="1"/>
  <c r="F29" i="12" s="1"/>
  <c r="K28" i="12"/>
  <c r="G28" i="12"/>
  <c r="D28" i="12"/>
  <c r="E28" i="12" s="1"/>
  <c r="F28" i="12" s="1"/>
  <c r="K27" i="12"/>
  <c r="G27" i="12"/>
  <c r="D27" i="12"/>
  <c r="E27" i="12" s="1"/>
  <c r="F27" i="12" s="1"/>
  <c r="K26" i="12"/>
  <c r="G26" i="12"/>
  <c r="D26" i="12"/>
  <c r="E26" i="12" s="1"/>
  <c r="F26" i="12" s="1"/>
  <c r="K25" i="12"/>
  <c r="G25" i="12"/>
  <c r="D25" i="12"/>
  <c r="E25" i="12" s="1"/>
  <c r="F25" i="12" s="1"/>
  <c r="K24" i="12"/>
  <c r="G24" i="12"/>
  <c r="D24" i="12"/>
  <c r="E24" i="12" s="1"/>
  <c r="F24" i="12" s="1"/>
  <c r="K23" i="12"/>
  <c r="G23" i="12"/>
  <c r="D23" i="12"/>
  <c r="E23" i="12" s="1"/>
  <c r="F23" i="12" s="1"/>
  <c r="K22" i="12"/>
  <c r="G22" i="12"/>
  <c r="D22" i="12"/>
  <c r="E22" i="12" s="1"/>
  <c r="F22" i="12" s="1"/>
  <c r="K21" i="12"/>
  <c r="G21" i="12"/>
  <c r="D21" i="12"/>
  <c r="E21" i="12" s="1"/>
  <c r="F21" i="12" s="1"/>
  <c r="K20" i="12"/>
  <c r="G20" i="12"/>
  <c r="D20" i="12"/>
  <c r="E20" i="12" s="1"/>
  <c r="F20" i="12" s="1"/>
  <c r="K19" i="12"/>
  <c r="G19" i="12"/>
  <c r="D19" i="12"/>
  <c r="E19" i="12" s="1"/>
  <c r="F19" i="12" s="1"/>
  <c r="K18" i="12"/>
  <c r="G18" i="12"/>
  <c r="D18" i="12"/>
  <c r="E18" i="12" s="1"/>
  <c r="F18" i="12" s="1"/>
  <c r="K17" i="12"/>
  <c r="G17" i="12"/>
  <c r="D17" i="12"/>
  <c r="E17" i="12" s="1"/>
  <c r="F17" i="12" s="1"/>
  <c r="K16" i="12"/>
  <c r="G16" i="12"/>
  <c r="D16" i="12"/>
  <c r="E16" i="12" s="1"/>
  <c r="F16" i="12" s="1"/>
  <c r="K15" i="12"/>
  <c r="G15" i="12"/>
  <c r="D15" i="12"/>
  <c r="E15" i="12" s="1"/>
  <c r="F15" i="12" s="1"/>
  <c r="K14" i="12"/>
  <c r="G14" i="12"/>
  <c r="D14" i="12"/>
  <c r="E14" i="12" s="1"/>
  <c r="F14" i="12" s="1"/>
  <c r="K13" i="12"/>
  <c r="G13" i="12"/>
  <c r="D13" i="12"/>
  <c r="E13" i="12" s="1"/>
  <c r="F13" i="12" s="1"/>
  <c r="K12" i="12"/>
  <c r="G12" i="12"/>
  <c r="D12" i="12"/>
  <c r="E12" i="12" s="1"/>
  <c r="F12" i="12" s="1"/>
  <c r="K11" i="12"/>
  <c r="G11" i="12"/>
  <c r="D11" i="12"/>
  <c r="E11" i="12" s="1"/>
  <c r="F11" i="12" s="1"/>
  <c r="K10" i="12"/>
  <c r="G10" i="12"/>
  <c r="D10" i="12"/>
  <c r="E10" i="12" s="1"/>
  <c r="F10" i="12" s="1"/>
  <c r="K9" i="12"/>
  <c r="G9" i="12"/>
  <c r="D9" i="12"/>
  <c r="E9" i="12" s="1"/>
  <c r="F9" i="12" s="1"/>
  <c r="K8" i="12"/>
  <c r="G8" i="12"/>
  <c r="D8" i="12"/>
  <c r="E8" i="12" s="1"/>
  <c r="F8" i="12" s="1"/>
  <c r="K7" i="12"/>
  <c r="G7" i="12"/>
  <c r="D7" i="12"/>
  <c r="E7" i="12" s="1"/>
  <c r="F7" i="12" s="1"/>
  <c r="K6" i="12"/>
  <c r="G6" i="12"/>
  <c r="D6" i="12"/>
  <c r="E6" i="12" s="1"/>
  <c r="F6" i="12" s="1"/>
  <c r="K5" i="12"/>
  <c r="G5" i="12"/>
  <c r="D5" i="12"/>
  <c r="E5" i="12" s="1"/>
  <c r="F5" i="12" s="1"/>
  <c r="K4" i="12"/>
  <c r="G4" i="12"/>
  <c r="D4" i="12"/>
  <c r="E4" i="12" s="1"/>
  <c r="F4" i="12" s="1"/>
  <c r="K3" i="12"/>
  <c r="G3" i="12"/>
  <c r="D3" i="12"/>
  <c r="E3" i="12" s="1"/>
  <c r="F3" i="12" s="1"/>
  <c r="K2" i="12"/>
  <c r="G2" i="12"/>
  <c r="D2" i="12"/>
  <c r="E2" i="12" s="1"/>
  <c r="F2" i="12" s="1"/>
  <c r="K53" i="11"/>
  <c r="G53" i="11"/>
  <c r="D53" i="11"/>
  <c r="E53" i="11" s="1"/>
  <c r="F53" i="11" s="1"/>
  <c r="K52" i="11"/>
  <c r="G52" i="11"/>
  <c r="D52" i="11"/>
  <c r="E52" i="11" s="1"/>
  <c r="F52" i="11" s="1"/>
  <c r="K51" i="11"/>
  <c r="G51" i="11"/>
  <c r="D51" i="11"/>
  <c r="E51" i="11" s="1"/>
  <c r="F51" i="11" s="1"/>
  <c r="K50" i="11"/>
  <c r="G50" i="11"/>
  <c r="D50" i="11"/>
  <c r="E50" i="11" s="1"/>
  <c r="F50" i="11" s="1"/>
  <c r="K49" i="11"/>
  <c r="G49" i="11"/>
  <c r="D49" i="11"/>
  <c r="E49" i="11" s="1"/>
  <c r="F49" i="11" s="1"/>
  <c r="K48" i="11"/>
  <c r="G48" i="11"/>
  <c r="D48" i="11"/>
  <c r="E48" i="11" s="1"/>
  <c r="F48" i="11" s="1"/>
  <c r="K47" i="11"/>
  <c r="G47" i="11"/>
  <c r="D47" i="11"/>
  <c r="E47" i="11" s="1"/>
  <c r="F47" i="11" s="1"/>
  <c r="K46" i="11"/>
  <c r="G46" i="11"/>
  <c r="D46" i="11"/>
  <c r="E46" i="11" s="1"/>
  <c r="F46" i="11" s="1"/>
  <c r="K45" i="11"/>
  <c r="G45" i="11"/>
  <c r="D45" i="11"/>
  <c r="E45" i="11" s="1"/>
  <c r="F45" i="11" s="1"/>
  <c r="K44" i="11"/>
  <c r="G44" i="11"/>
  <c r="D44" i="11"/>
  <c r="E44" i="11" s="1"/>
  <c r="F44" i="11" s="1"/>
  <c r="K43" i="11"/>
  <c r="G43" i="11"/>
  <c r="D43" i="11"/>
  <c r="E43" i="11" s="1"/>
  <c r="F43" i="11" s="1"/>
  <c r="K42" i="11"/>
  <c r="G42" i="11"/>
  <c r="D42" i="11"/>
  <c r="E42" i="11" s="1"/>
  <c r="F42" i="11" s="1"/>
  <c r="K41" i="11"/>
  <c r="G41" i="11"/>
  <c r="D41" i="11"/>
  <c r="E41" i="11" s="1"/>
  <c r="F41" i="11" s="1"/>
  <c r="K40" i="11"/>
  <c r="G40" i="11"/>
  <c r="D40" i="11"/>
  <c r="E40" i="11" s="1"/>
  <c r="F40" i="11" s="1"/>
  <c r="K39" i="11"/>
  <c r="G39" i="11"/>
  <c r="D39" i="11"/>
  <c r="E39" i="11" s="1"/>
  <c r="F39" i="11" s="1"/>
  <c r="K38" i="11"/>
  <c r="G38" i="11"/>
  <c r="D38" i="11"/>
  <c r="E38" i="11" s="1"/>
  <c r="F38" i="11" s="1"/>
  <c r="K37" i="11"/>
  <c r="G37" i="11"/>
  <c r="D37" i="11"/>
  <c r="E37" i="11" s="1"/>
  <c r="F37" i="11" s="1"/>
  <c r="K36" i="11"/>
  <c r="G36" i="11"/>
  <c r="D36" i="11"/>
  <c r="E36" i="11" s="1"/>
  <c r="F36" i="11" s="1"/>
  <c r="K35" i="11"/>
  <c r="G35" i="11"/>
  <c r="D35" i="11"/>
  <c r="E35" i="11" s="1"/>
  <c r="F35" i="11" s="1"/>
  <c r="K34" i="11"/>
  <c r="G34" i="11"/>
  <c r="D34" i="11"/>
  <c r="E34" i="11" s="1"/>
  <c r="F34" i="11" s="1"/>
  <c r="K33" i="11"/>
  <c r="G33" i="11"/>
  <c r="D33" i="11"/>
  <c r="E33" i="11" s="1"/>
  <c r="F33" i="11" s="1"/>
  <c r="K32" i="11"/>
  <c r="G32" i="11"/>
  <c r="D32" i="11"/>
  <c r="E32" i="11" s="1"/>
  <c r="F32" i="11" s="1"/>
  <c r="K31" i="11"/>
  <c r="G31" i="11"/>
  <c r="D31" i="11"/>
  <c r="E31" i="11" s="1"/>
  <c r="F31" i="11" s="1"/>
  <c r="K30" i="11"/>
  <c r="G30" i="11"/>
  <c r="D30" i="11"/>
  <c r="E30" i="11" s="1"/>
  <c r="F30" i="11" s="1"/>
  <c r="K29" i="11"/>
  <c r="G29" i="11"/>
  <c r="D29" i="11"/>
  <c r="E29" i="11" s="1"/>
  <c r="F29" i="11" s="1"/>
  <c r="K28" i="11"/>
  <c r="G28" i="11"/>
  <c r="D28" i="11"/>
  <c r="E28" i="11" s="1"/>
  <c r="F28" i="11" s="1"/>
  <c r="K27" i="11"/>
  <c r="G27" i="11"/>
  <c r="D27" i="11"/>
  <c r="E27" i="11" s="1"/>
  <c r="F27" i="11" s="1"/>
  <c r="K26" i="11"/>
  <c r="G26" i="11"/>
  <c r="D26" i="11"/>
  <c r="E26" i="11" s="1"/>
  <c r="F26" i="11" s="1"/>
  <c r="K25" i="11"/>
  <c r="G25" i="11"/>
  <c r="D25" i="11"/>
  <c r="E25" i="11" s="1"/>
  <c r="F25" i="11" s="1"/>
  <c r="K24" i="11"/>
  <c r="G24" i="11"/>
  <c r="D24" i="11"/>
  <c r="E24" i="11" s="1"/>
  <c r="F24" i="11" s="1"/>
  <c r="K23" i="11"/>
  <c r="G23" i="11"/>
  <c r="D23" i="11"/>
  <c r="E23" i="11" s="1"/>
  <c r="F23" i="11" s="1"/>
  <c r="K22" i="11"/>
  <c r="G22" i="11"/>
  <c r="D22" i="11"/>
  <c r="E22" i="11" s="1"/>
  <c r="F22" i="11" s="1"/>
  <c r="K21" i="11"/>
  <c r="G21" i="11"/>
  <c r="D21" i="11"/>
  <c r="E21" i="11" s="1"/>
  <c r="F21" i="11" s="1"/>
  <c r="K20" i="11"/>
  <c r="G20" i="11"/>
  <c r="E20" i="11"/>
  <c r="F20" i="11" s="1"/>
  <c r="D20" i="11"/>
  <c r="K19" i="11"/>
  <c r="G19" i="11"/>
  <c r="D19" i="11"/>
  <c r="E19" i="11" s="1"/>
  <c r="F19" i="11" s="1"/>
  <c r="K18" i="11"/>
  <c r="G18" i="11"/>
  <c r="D18" i="11"/>
  <c r="E18" i="11" s="1"/>
  <c r="F18" i="11" s="1"/>
  <c r="K17" i="11"/>
  <c r="G17" i="11"/>
  <c r="D17" i="11"/>
  <c r="E17" i="11" s="1"/>
  <c r="F17" i="11" s="1"/>
  <c r="K16" i="11"/>
  <c r="G16" i="11"/>
  <c r="D16" i="11"/>
  <c r="E16" i="11" s="1"/>
  <c r="F16" i="11" s="1"/>
  <c r="K15" i="11"/>
  <c r="G15" i="11"/>
  <c r="D15" i="11"/>
  <c r="E15" i="11" s="1"/>
  <c r="F15" i="11" s="1"/>
  <c r="K14" i="11"/>
  <c r="G14" i="11"/>
  <c r="D14" i="11"/>
  <c r="E14" i="11" s="1"/>
  <c r="F14" i="11" s="1"/>
  <c r="K13" i="11"/>
  <c r="G13" i="11"/>
  <c r="D13" i="11"/>
  <c r="E13" i="11" s="1"/>
  <c r="F13" i="11" s="1"/>
  <c r="K12" i="11"/>
  <c r="G12" i="11"/>
  <c r="D12" i="11"/>
  <c r="E12" i="11" s="1"/>
  <c r="F12" i="11" s="1"/>
  <c r="K11" i="11"/>
  <c r="G11" i="11"/>
  <c r="D11" i="11"/>
  <c r="E11" i="11" s="1"/>
  <c r="F11" i="11" s="1"/>
  <c r="K10" i="11"/>
  <c r="G10" i="11"/>
  <c r="D10" i="11"/>
  <c r="E10" i="11" s="1"/>
  <c r="F10" i="11" s="1"/>
  <c r="K9" i="11"/>
  <c r="G9" i="11"/>
  <c r="D9" i="11"/>
  <c r="E9" i="11" s="1"/>
  <c r="F9" i="11" s="1"/>
  <c r="K8" i="11"/>
  <c r="G8" i="11"/>
  <c r="D8" i="11"/>
  <c r="E8" i="11" s="1"/>
  <c r="F8" i="11" s="1"/>
  <c r="K7" i="11"/>
  <c r="G7" i="11"/>
  <c r="D7" i="11"/>
  <c r="E7" i="11" s="1"/>
  <c r="F7" i="11" s="1"/>
  <c r="K6" i="11"/>
  <c r="G6" i="11"/>
  <c r="D6" i="11"/>
  <c r="E6" i="11" s="1"/>
  <c r="F6" i="11" s="1"/>
  <c r="K5" i="11"/>
  <c r="G5" i="11"/>
  <c r="D5" i="11"/>
  <c r="E5" i="11" s="1"/>
  <c r="F5" i="11" s="1"/>
  <c r="K4" i="11"/>
  <c r="G4" i="11"/>
  <c r="D4" i="11"/>
  <c r="E4" i="11" s="1"/>
  <c r="F4" i="11" s="1"/>
  <c r="K3" i="11"/>
  <c r="G3" i="11"/>
  <c r="D3" i="11"/>
  <c r="E3" i="11" s="1"/>
  <c r="F3" i="11" s="1"/>
  <c r="K2" i="11"/>
  <c r="G2" i="11"/>
  <c r="D2" i="11"/>
  <c r="E2" i="11" s="1"/>
  <c r="F2" i="11" s="1"/>
  <c r="K53" i="10"/>
  <c r="G53" i="10"/>
  <c r="D53" i="10"/>
  <c r="E53" i="10" s="1"/>
  <c r="F53" i="10" s="1"/>
  <c r="K52" i="10"/>
  <c r="G52" i="10"/>
  <c r="D52" i="10"/>
  <c r="E52" i="10" s="1"/>
  <c r="F52" i="10" s="1"/>
  <c r="K51" i="10"/>
  <c r="G51" i="10"/>
  <c r="D51" i="10"/>
  <c r="E51" i="10" s="1"/>
  <c r="F51" i="10" s="1"/>
  <c r="K50" i="10"/>
  <c r="G50" i="10"/>
  <c r="D50" i="10"/>
  <c r="E50" i="10" s="1"/>
  <c r="F50" i="10" s="1"/>
  <c r="K49" i="10"/>
  <c r="G49" i="10"/>
  <c r="D49" i="10"/>
  <c r="E49" i="10" s="1"/>
  <c r="F49" i="10" s="1"/>
  <c r="K48" i="10"/>
  <c r="G48" i="10"/>
  <c r="D48" i="10"/>
  <c r="E48" i="10" s="1"/>
  <c r="F48" i="10" s="1"/>
  <c r="K47" i="10"/>
  <c r="G47" i="10"/>
  <c r="D47" i="10"/>
  <c r="E47" i="10" s="1"/>
  <c r="F47" i="10" s="1"/>
  <c r="K46" i="10"/>
  <c r="G46" i="10"/>
  <c r="E46" i="10"/>
  <c r="F46" i="10" s="1"/>
  <c r="D46" i="10"/>
  <c r="K45" i="10"/>
  <c r="G45" i="10"/>
  <c r="D45" i="10"/>
  <c r="E45" i="10" s="1"/>
  <c r="F45" i="10" s="1"/>
  <c r="K44" i="10"/>
  <c r="G44" i="10"/>
  <c r="D44" i="10"/>
  <c r="E44" i="10" s="1"/>
  <c r="F44" i="10" s="1"/>
  <c r="K43" i="10"/>
  <c r="G43" i="10"/>
  <c r="D43" i="10"/>
  <c r="E43" i="10" s="1"/>
  <c r="F43" i="10" s="1"/>
  <c r="K42" i="10"/>
  <c r="G42" i="10"/>
  <c r="D42" i="10"/>
  <c r="E42" i="10" s="1"/>
  <c r="F42" i="10" s="1"/>
  <c r="K41" i="10"/>
  <c r="G41" i="10"/>
  <c r="D41" i="10"/>
  <c r="E41" i="10" s="1"/>
  <c r="F41" i="10" s="1"/>
  <c r="K40" i="10"/>
  <c r="G40" i="10"/>
  <c r="D40" i="10"/>
  <c r="E40" i="10" s="1"/>
  <c r="F40" i="10" s="1"/>
  <c r="K39" i="10"/>
  <c r="G39" i="10"/>
  <c r="D39" i="10"/>
  <c r="E39" i="10" s="1"/>
  <c r="F39" i="10" s="1"/>
  <c r="K38" i="10"/>
  <c r="G38" i="10"/>
  <c r="D38" i="10"/>
  <c r="E38" i="10" s="1"/>
  <c r="F38" i="10" s="1"/>
  <c r="K37" i="10"/>
  <c r="G37" i="10"/>
  <c r="D37" i="10"/>
  <c r="E37" i="10" s="1"/>
  <c r="F37" i="10" s="1"/>
  <c r="K36" i="10"/>
  <c r="G36" i="10"/>
  <c r="D36" i="10"/>
  <c r="E36" i="10" s="1"/>
  <c r="F36" i="10" s="1"/>
  <c r="K35" i="10"/>
  <c r="G35" i="10"/>
  <c r="D35" i="10"/>
  <c r="E35" i="10" s="1"/>
  <c r="F35" i="10" s="1"/>
  <c r="K34" i="10"/>
  <c r="G34" i="10"/>
  <c r="D34" i="10"/>
  <c r="E34" i="10" s="1"/>
  <c r="F34" i="10" s="1"/>
  <c r="K33" i="10"/>
  <c r="G33" i="10"/>
  <c r="D33" i="10"/>
  <c r="E33" i="10" s="1"/>
  <c r="F33" i="10" s="1"/>
  <c r="K32" i="10"/>
  <c r="G32" i="10"/>
  <c r="D32" i="10"/>
  <c r="E32" i="10" s="1"/>
  <c r="F32" i="10" s="1"/>
  <c r="K31" i="10"/>
  <c r="G31" i="10"/>
  <c r="D31" i="10"/>
  <c r="E31" i="10" s="1"/>
  <c r="F31" i="10" s="1"/>
  <c r="K30" i="10"/>
  <c r="G30" i="10"/>
  <c r="D30" i="10"/>
  <c r="E30" i="10" s="1"/>
  <c r="F30" i="10" s="1"/>
  <c r="K29" i="10"/>
  <c r="G29" i="10"/>
  <c r="D29" i="10"/>
  <c r="E29" i="10" s="1"/>
  <c r="F29" i="10" s="1"/>
  <c r="K28" i="10"/>
  <c r="G28" i="10"/>
  <c r="D28" i="10"/>
  <c r="E28" i="10" s="1"/>
  <c r="F28" i="10" s="1"/>
  <c r="K27" i="10"/>
  <c r="G27" i="10"/>
  <c r="D27" i="10"/>
  <c r="E27" i="10" s="1"/>
  <c r="F27" i="10" s="1"/>
  <c r="K26" i="10"/>
  <c r="G26" i="10"/>
  <c r="D26" i="10"/>
  <c r="E26" i="10" s="1"/>
  <c r="F26" i="10" s="1"/>
  <c r="K25" i="10"/>
  <c r="G25" i="10"/>
  <c r="D25" i="10"/>
  <c r="E25" i="10" s="1"/>
  <c r="F25" i="10" s="1"/>
  <c r="K24" i="10"/>
  <c r="G24" i="10"/>
  <c r="D24" i="10"/>
  <c r="E24" i="10" s="1"/>
  <c r="F24" i="10" s="1"/>
  <c r="K23" i="10"/>
  <c r="G23" i="10"/>
  <c r="D23" i="10"/>
  <c r="E23" i="10" s="1"/>
  <c r="F23" i="10" s="1"/>
  <c r="K22" i="10"/>
  <c r="G22" i="10"/>
  <c r="D22" i="10"/>
  <c r="E22" i="10" s="1"/>
  <c r="F22" i="10" s="1"/>
  <c r="K21" i="10"/>
  <c r="G21" i="10"/>
  <c r="D21" i="10"/>
  <c r="E21" i="10" s="1"/>
  <c r="F21" i="10" s="1"/>
  <c r="K20" i="10"/>
  <c r="G20" i="10"/>
  <c r="D20" i="10"/>
  <c r="E20" i="10" s="1"/>
  <c r="F20" i="10" s="1"/>
  <c r="K19" i="10"/>
  <c r="G19" i="10"/>
  <c r="D19" i="10"/>
  <c r="E19" i="10" s="1"/>
  <c r="F19" i="10" s="1"/>
  <c r="K18" i="10"/>
  <c r="G18" i="10"/>
  <c r="D18" i="10"/>
  <c r="E18" i="10" s="1"/>
  <c r="F18" i="10" s="1"/>
  <c r="K17" i="10"/>
  <c r="G17" i="10"/>
  <c r="D17" i="10"/>
  <c r="E17" i="10" s="1"/>
  <c r="F17" i="10" s="1"/>
  <c r="K16" i="10"/>
  <c r="G16" i="10"/>
  <c r="D16" i="10"/>
  <c r="E16" i="10" s="1"/>
  <c r="F16" i="10" s="1"/>
  <c r="K15" i="10"/>
  <c r="G15" i="10"/>
  <c r="D15" i="10"/>
  <c r="E15" i="10" s="1"/>
  <c r="F15" i="10" s="1"/>
  <c r="K14" i="10"/>
  <c r="G14" i="10"/>
  <c r="D14" i="10"/>
  <c r="E14" i="10" s="1"/>
  <c r="F14" i="10" s="1"/>
  <c r="K13" i="10"/>
  <c r="G13" i="10"/>
  <c r="D13" i="10"/>
  <c r="E13" i="10" s="1"/>
  <c r="F13" i="10" s="1"/>
  <c r="K12" i="10"/>
  <c r="G12" i="10"/>
  <c r="D12" i="10"/>
  <c r="E12" i="10" s="1"/>
  <c r="F12" i="10" s="1"/>
  <c r="K11" i="10"/>
  <c r="G11" i="10"/>
  <c r="D11" i="10"/>
  <c r="E11" i="10" s="1"/>
  <c r="F11" i="10" s="1"/>
  <c r="K10" i="10"/>
  <c r="G10" i="10"/>
  <c r="D10" i="10"/>
  <c r="E10" i="10" s="1"/>
  <c r="F10" i="10" s="1"/>
  <c r="K9" i="10"/>
  <c r="G9" i="10"/>
  <c r="D9" i="10"/>
  <c r="E9" i="10" s="1"/>
  <c r="F9" i="10" s="1"/>
  <c r="K8" i="10"/>
  <c r="G8" i="10"/>
  <c r="D8" i="10"/>
  <c r="E8" i="10" s="1"/>
  <c r="F8" i="10" s="1"/>
  <c r="K7" i="10"/>
  <c r="G7" i="10"/>
  <c r="D7" i="10"/>
  <c r="E7" i="10" s="1"/>
  <c r="F7" i="10" s="1"/>
  <c r="K6" i="10"/>
  <c r="G6" i="10"/>
  <c r="D6" i="10"/>
  <c r="E6" i="10" s="1"/>
  <c r="F6" i="10" s="1"/>
  <c r="K5" i="10"/>
  <c r="G5" i="10"/>
  <c r="D5" i="10"/>
  <c r="E5" i="10" s="1"/>
  <c r="F5" i="10" s="1"/>
  <c r="K4" i="10"/>
  <c r="G4" i="10"/>
  <c r="D4" i="10"/>
  <c r="E4" i="10" s="1"/>
  <c r="F4" i="10" s="1"/>
  <c r="K3" i="10"/>
  <c r="G3" i="10"/>
  <c r="D3" i="10"/>
  <c r="E3" i="10" s="1"/>
  <c r="F3" i="10" s="1"/>
  <c r="K2" i="10"/>
  <c r="G2" i="10"/>
  <c r="D2" i="10"/>
  <c r="E2" i="10" s="1"/>
  <c r="F2" i="10" s="1"/>
  <c r="K53" i="9"/>
  <c r="G53" i="9"/>
  <c r="D53" i="9"/>
  <c r="E53" i="9" s="1"/>
  <c r="F53" i="9" s="1"/>
  <c r="K52" i="9"/>
  <c r="G52" i="9"/>
  <c r="D52" i="9"/>
  <c r="E52" i="9" s="1"/>
  <c r="F52" i="9" s="1"/>
  <c r="K51" i="9"/>
  <c r="G51" i="9"/>
  <c r="D51" i="9"/>
  <c r="E51" i="9" s="1"/>
  <c r="F51" i="9" s="1"/>
  <c r="K50" i="9"/>
  <c r="G50" i="9"/>
  <c r="D50" i="9"/>
  <c r="E50" i="9" s="1"/>
  <c r="F50" i="9" s="1"/>
  <c r="K49" i="9"/>
  <c r="G49" i="9"/>
  <c r="D49" i="9"/>
  <c r="E49" i="9" s="1"/>
  <c r="F49" i="9" s="1"/>
  <c r="K48" i="9"/>
  <c r="G48" i="9"/>
  <c r="D48" i="9"/>
  <c r="E48" i="9" s="1"/>
  <c r="F48" i="9" s="1"/>
  <c r="K47" i="9"/>
  <c r="G47" i="9"/>
  <c r="D47" i="9"/>
  <c r="E47" i="9" s="1"/>
  <c r="F47" i="9" s="1"/>
  <c r="K46" i="9"/>
  <c r="G46" i="9"/>
  <c r="D46" i="9"/>
  <c r="E46" i="9" s="1"/>
  <c r="F46" i="9" s="1"/>
  <c r="K45" i="9"/>
  <c r="G45" i="9"/>
  <c r="D45" i="9"/>
  <c r="E45" i="9" s="1"/>
  <c r="F45" i="9" s="1"/>
  <c r="K44" i="9"/>
  <c r="G44" i="9"/>
  <c r="D44" i="9"/>
  <c r="E44" i="9" s="1"/>
  <c r="F44" i="9" s="1"/>
  <c r="K43" i="9"/>
  <c r="G43" i="9"/>
  <c r="D43" i="9"/>
  <c r="E43" i="9" s="1"/>
  <c r="F43" i="9" s="1"/>
  <c r="K42" i="9"/>
  <c r="G42" i="9"/>
  <c r="D42" i="9"/>
  <c r="E42" i="9" s="1"/>
  <c r="F42" i="9" s="1"/>
  <c r="K41" i="9"/>
  <c r="G41" i="9"/>
  <c r="D41" i="9"/>
  <c r="E41" i="9" s="1"/>
  <c r="F41" i="9" s="1"/>
  <c r="K40" i="9"/>
  <c r="G40" i="9"/>
  <c r="D40" i="9"/>
  <c r="E40" i="9" s="1"/>
  <c r="F40" i="9" s="1"/>
  <c r="K39" i="9"/>
  <c r="G39" i="9"/>
  <c r="D39" i="9"/>
  <c r="E39" i="9" s="1"/>
  <c r="F39" i="9" s="1"/>
  <c r="K38" i="9"/>
  <c r="G38" i="9"/>
  <c r="D38" i="9"/>
  <c r="E38" i="9" s="1"/>
  <c r="F38" i="9" s="1"/>
  <c r="K37" i="9"/>
  <c r="G37" i="9"/>
  <c r="D37" i="9"/>
  <c r="E37" i="9" s="1"/>
  <c r="F37" i="9" s="1"/>
  <c r="K36" i="9"/>
  <c r="G36" i="9"/>
  <c r="D36" i="9"/>
  <c r="E36" i="9" s="1"/>
  <c r="F36" i="9" s="1"/>
  <c r="K35" i="9"/>
  <c r="G35" i="9"/>
  <c r="D35" i="9"/>
  <c r="E35" i="9" s="1"/>
  <c r="F35" i="9" s="1"/>
  <c r="K34" i="9"/>
  <c r="G34" i="9"/>
  <c r="D34" i="9"/>
  <c r="E34" i="9" s="1"/>
  <c r="F34" i="9" s="1"/>
  <c r="K33" i="9"/>
  <c r="G33" i="9"/>
  <c r="D33" i="9"/>
  <c r="E33" i="9" s="1"/>
  <c r="F33" i="9" s="1"/>
  <c r="K32" i="9"/>
  <c r="G32" i="9"/>
  <c r="D32" i="9"/>
  <c r="E32" i="9" s="1"/>
  <c r="F32" i="9" s="1"/>
  <c r="K31" i="9"/>
  <c r="G31" i="9"/>
  <c r="D31" i="9"/>
  <c r="E31" i="9" s="1"/>
  <c r="F31" i="9" s="1"/>
  <c r="K30" i="9"/>
  <c r="G30" i="9"/>
  <c r="D30" i="9"/>
  <c r="E30" i="9" s="1"/>
  <c r="F30" i="9" s="1"/>
  <c r="K29" i="9"/>
  <c r="G29" i="9"/>
  <c r="D29" i="9"/>
  <c r="E29" i="9" s="1"/>
  <c r="F29" i="9" s="1"/>
  <c r="K28" i="9"/>
  <c r="G28" i="9"/>
  <c r="D28" i="9"/>
  <c r="E28" i="9" s="1"/>
  <c r="F28" i="9" s="1"/>
  <c r="K27" i="9"/>
  <c r="G27" i="9"/>
  <c r="D27" i="9"/>
  <c r="E27" i="9" s="1"/>
  <c r="F27" i="9" s="1"/>
  <c r="K26" i="9"/>
  <c r="G26" i="9"/>
  <c r="D26" i="9"/>
  <c r="E26" i="9" s="1"/>
  <c r="F26" i="9" s="1"/>
  <c r="K25" i="9"/>
  <c r="G25" i="9"/>
  <c r="D25" i="9"/>
  <c r="E25" i="9" s="1"/>
  <c r="F25" i="9" s="1"/>
  <c r="K24" i="9"/>
  <c r="G24" i="9"/>
  <c r="D24" i="9"/>
  <c r="E24" i="9" s="1"/>
  <c r="F24" i="9" s="1"/>
  <c r="K23" i="9"/>
  <c r="G23" i="9"/>
  <c r="D23" i="9"/>
  <c r="E23" i="9" s="1"/>
  <c r="F23" i="9" s="1"/>
  <c r="K22" i="9"/>
  <c r="G22" i="9"/>
  <c r="D22" i="9"/>
  <c r="E22" i="9" s="1"/>
  <c r="F22" i="9" s="1"/>
  <c r="K21" i="9"/>
  <c r="G21" i="9"/>
  <c r="D21" i="9"/>
  <c r="E21" i="9" s="1"/>
  <c r="F21" i="9" s="1"/>
  <c r="K20" i="9"/>
  <c r="G20" i="9"/>
  <c r="D20" i="9"/>
  <c r="E20" i="9" s="1"/>
  <c r="F20" i="9" s="1"/>
  <c r="K19" i="9"/>
  <c r="G19" i="9"/>
  <c r="D19" i="9"/>
  <c r="E19" i="9" s="1"/>
  <c r="F19" i="9" s="1"/>
  <c r="K18" i="9"/>
  <c r="G18" i="9"/>
  <c r="D18" i="9"/>
  <c r="E18" i="9" s="1"/>
  <c r="F18" i="9" s="1"/>
  <c r="K17" i="9"/>
  <c r="G17" i="9"/>
  <c r="D17" i="9"/>
  <c r="E17" i="9" s="1"/>
  <c r="F17" i="9" s="1"/>
  <c r="K16" i="9"/>
  <c r="G16" i="9"/>
  <c r="D16" i="9"/>
  <c r="E16" i="9" s="1"/>
  <c r="F16" i="9" s="1"/>
  <c r="K15" i="9"/>
  <c r="G15" i="9"/>
  <c r="D15" i="9"/>
  <c r="E15" i="9" s="1"/>
  <c r="F15" i="9" s="1"/>
  <c r="K14" i="9"/>
  <c r="G14" i="9"/>
  <c r="D14" i="9"/>
  <c r="E14" i="9" s="1"/>
  <c r="F14" i="9" s="1"/>
  <c r="K13" i="9"/>
  <c r="G13" i="9"/>
  <c r="D13" i="9"/>
  <c r="E13" i="9" s="1"/>
  <c r="F13" i="9" s="1"/>
  <c r="K12" i="9"/>
  <c r="G12" i="9"/>
  <c r="D12" i="9"/>
  <c r="E12" i="9" s="1"/>
  <c r="F12" i="9" s="1"/>
  <c r="K11" i="9"/>
  <c r="G11" i="9"/>
  <c r="D11" i="9"/>
  <c r="E11" i="9" s="1"/>
  <c r="F11" i="9" s="1"/>
  <c r="K10" i="9"/>
  <c r="G10" i="9"/>
  <c r="D10" i="9"/>
  <c r="E10" i="9" s="1"/>
  <c r="F10" i="9" s="1"/>
  <c r="K9" i="9"/>
  <c r="G9" i="9"/>
  <c r="D9" i="9"/>
  <c r="E9" i="9" s="1"/>
  <c r="F9" i="9" s="1"/>
  <c r="K8" i="9"/>
  <c r="G8" i="9"/>
  <c r="D8" i="9"/>
  <c r="E8" i="9" s="1"/>
  <c r="F8" i="9" s="1"/>
  <c r="K7" i="9"/>
  <c r="G7" i="9"/>
  <c r="D7" i="9"/>
  <c r="E7" i="9" s="1"/>
  <c r="F7" i="9" s="1"/>
  <c r="K6" i="9"/>
  <c r="G6" i="9"/>
  <c r="D6" i="9"/>
  <c r="E6" i="9" s="1"/>
  <c r="F6" i="9" s="1"/>
  <c r="K5" i="9"/>
  <c r="G5" i="9"/>
  <c r="D5" i="9"/>
  <c r="E5" i="9" s="1"/>
  <c r="F5" i="9" s="1"/>
  <c r="K4" i="9"/>
  <c r="G4" i="9"/>
  <c r="D4" i="9"/>
  <c r="E4" i="9" s="1"/>
  <c r="F4" i="9" s="1"/>
  <c r="K3" i="9"/>
  <c r="G3" i="9"/>
  <c r="D3" i="9"/>
  <c r="E3" i="9" s="1"/>
  <c r="F3" i="9" s="1"/>
  <c r="K2" i="9"/>
  <c r="G2" i="9"/>
  <c r="D2" i="9"/>
  <c r="E2" i="9" s="1"/>
  <c r="F2" i="9" s="1"/>
  <c r="K53" i="8"/>
  <c r="G53" i="8"/>
  <c r="D53" i="8"/>
  <c r="E53" i="8" s="1"/>
  <c r="F53" i="8" s="1"/>
  <c r="K52" i="8"/>
  <c r="G52" i="8"/>
  <c r="D52" i="8"/>
  <c r="E52" i="8" s="1"/>
  <c r="F52" i="8" s="1"/>
  <c r="K51" i="8"/>
  <c r="G51" i="8"/>
  <c r="D51" i="8"/>
  <c r="E51" i="8" s="1"/>
  <c r="F51" i="8" s="1"/>
  <c r="K50" i="8"/>
  <c r="G50" i="8"/>
  <c r="D50" i="8"/>
  <c r="E50" i="8" s="1"/>
  <c r="F50" i="8" s="1"/>
  <c r="K49" i="8"/>
  <c r="G49" i="8"/>
  <c r="D49" i="8"/>
  <c r="E49" i="8" s="1"/>
  <c r="F49" i="8" s="1"/>
  <c r="K48" i="8"/>
  <c r="G48" i="8"/>
  <c r="D48" i="8"/>
  <c r="E48" i="8" s="1"/>
  <c r="F48" i="8" s="1"/>
  <c r="K47" i="8"/>
  <c r="G47" i="8"/>
  <c r="D47" i="8"/>
  <c r="E47" i="8" s="1"/>
  <c r="F47" i="8" s="1"/>
  <c r="K46" i="8"/>
  <c r="G46" i="8"/>
  <c r="D46" i="8"/>
  <c r="E46" i="8" s="1"/>
  <c r="F46" i="8" s="1"/>
  <c r="K45" i="8"/>
  <c r="G45" i="8"/>
  <c r="D45" i="8"/>
  <c r="E45" i="8" s="1"/>
  <c r="F45" i="8" s="1"/>
  <c r="K44" i="8"/>
  <c r="G44" i="8"/>
  <c r="D44" i="8"/>
  <c r="E44" i="8" s="1"/>
  <c r="F44" i="8" s="1"/>
  <c r="K43" i="8"/>
  <c r="G43" i="8"/>
  <c r="D43" i="8"/>
  <c r="E43" i="8" s="1"/>
  <c r="F43" i="8" s="1"/>
  <c r="K42" i="8"/>
  <c r="G42" i="8"/>
  <c r="D42" i="8"/>
  <c r="E42" i="8" s="1"/>
  <c r="F42" i="8" s="1"/>
  <c r="K41" i="8"/>
  <c r="G41" i="8"/>
  <c r="D41" i="8"/>
  <c r="E41" i="8" s="1"/>
  <c r="F41" i="8" s="1"/>
  <c r="K40" i="8"/>
  <c r="G40" i="8"/>
  <c r="D40" i="8"/>
  <c r="E40" i="8" s="1"/>
  <c r="F40" i="8" s="1"/>
  <c r="K39" i="8"/>
  <c r="G39" i="8"/>
  <c r="D39" i="8"/>
  <c r="E39" i="8" s="1"/>
  <c r="F39" i="8" s="1"/>
  <c r="K38" i="8"/>
  <c r="G38" i="8"/>
  <c r="D38" i="8"/>
  <c r="E38" i="8" s="1"/>
  <c r="F38" i="8" s="1"/>
  <c r="K37" i="8"/>
  <c r="G37" i="8"/>
  <c r="D37" i="8"/>
  <c r="E37" i="8" s="1"/>
  <c r="F37" i="8" s="1"/>
  <c r="K36" i="8"/>
  <c r="G36" i="8"/>
  <c r="D36" i="8"/>
  <c r="E36" i="8" s="1"/>
  <c r="F36" i="8" s="1"/>
  <c r="K35" i="8"/>
  <c r="G35" i="8"/>
  <c r="D35" i="8"/>
  <c r="E35" i="8" s="1"/>
  <c r="F35" i="8" s="1"/>
  <c r="K34" i="8"/>
  <c r="G34" i="8"/>
  <c r="D34" i="8"/>
  <c r="E34" i="8" s="1"/>
  <c r="F34" i="8" s="1"/>
  <c r="K33" i="8"/>
  <c r="G33" i="8"/>
  <c r="D33" i="8"/>
  <c r="E33" i="8" s="1"/>
  <c r="F33" i="8" s="1"/>
  <c r="K32" i="8"/>
  <c r="G32" i="8"/>
  <c r="D32" i="8"/>
  <c r="E32" i="8" s="1"/>
  <c r="F32" i="8" s="1"/>
  <c r="K31" i="8"/>
  <c r="G31" i="8"/>
  <c r="D31" i="8"/>
  <c r="E31" i="8" s="1"/>
  <c r="F31" i="8" s="1"/>
  <c r="K30" i="8"/>
  <c r="G30" i="8"/>
  <c r="D30" i="8"/>
  <c r="E30" i="8" s="1"/>
  <c r="F30" i="8" s="1"/>
  <c r="K29" i="8"/>
  <c r="G29" i="8"/>
  <c r="D29" i="8"/>
  <c r="E29" i="8" s="1"/>
  <c r="F29" i="8" s="1"/>
  <c r="K28" i="8"/>
  <c r="G28" i="8"/>
  <c r="D28" i="8"/>
  <c r="E28" i="8" s="1"/>
  <c r="F28" i="8" s="1"/>
  <c r="K27" i="8"/>
  <c r="G27" i="8"/>
  <c r="D27" i="8"/>
  <c r="E27" i="8" s="1"/>
  <c r="F27" i="8" s="1"/>
  <c r="K26" i="8"/>
  <c r="G26" i="8"/>
  <c r="D26" i="8"/>
  <c r="E26" i="8" s="1"/>
  <c r="F26" i="8" s="1"/>
  <c r="K25" i="8"/>
  <c r="G25" i="8"/>
  <c r="D25" i="8"/>
  <c r="E25" i="8" s="1"/>
  <c r="F25" i="8" s="1"/>
  <c r="K24" i="8"/>
  <c r="G24" i="8"/>
  <c r="D24" i="8"/>
  <c r="E24" i="8" s="1"/>
  <c r="F24" i="8" s="1"/>
  <c r="K23" i="8"/>
  <c r="G23" i="8"/>
  <c r="D23" i="8"/>
  <c r="E23" i="8" s="1"/>
  <c r="F23" i="8" s="1"/>
  <c r="K22" i="8"/>
  <c r="G22" i="8"/>
  <c r="D22" i="8"/>
  <c r="E22" i="8" s="1"/>
  <c r="F22" i="8" s="1"/>
  <c r="K21" i="8"/>
  <c r="G21" i="8"/>
  <c r="D21" i="8"/>
  <c r="E21" i="8" s="1"/>
  <c r="F21" i="8" s="1"/>
  <c r="K20" i="8"/>
  <c r="G20" i="8"/>
  <c r="D20" i="8"/>
  <c r="E20" i="8" s="1"/>
  <c r="F20" i="8" s="1"/>
  <c r="K19" i="8"/>
  <c r="G19" i="8"/>
  <c r="D19" i="8"/>
  <c r="E19" i="8" s="1"/>
  <c r="F19" i="8" s="1"/>
  <c r="K18" i="8"/>
  <c r="G18" i="8"/>
  <c r="D18" i="8"/>
  <c r="E18" i="8" s="1"/>
  <c r="F18" i="8" s="1"/>
  <c r="K17" i="8"/>
  <c r="G17" i="8"/>
  <c r="D17" i="8"/>
  <c r="E17" i="8" s="1"/>
  <c r="F17" i="8" s="1"/>
  <c r="K16" i="8"/>
  <c r="G16" i="8"/>
  <c r="D16" i="8"/>
  <c r="E16" i="8" s="1"/>
  <c r="F16" i="8" s="1"/>
  <c r="K15" i="8"/>
  <c r="G15" i="8"/>
  <c r="D15" i="8"/>
  <c r="E15" i="8" s="1"/>
  <c r="F15" i="8" s="1"/>
  <c r="K14" i="8"/>
  <c r="G14" i="8"/>
  <c r="D14" i="8"/>
  <c r="E14" i="8" s="1"/>
  <c r="F14" i="8" s="1"/>
  <c r="K13" i="8"/>
  <c r="G13" i="8"/>
  <c r="D13" i="8"/>
  <c r="E13" i="8" s="1"/>
  <c r="F13" i="8" s="1"/>
  <c r="K12" i="8"/>
  <c r="G12" i="8"/>
  <c r="D12" i="8"/>
  <c r="E12" i="8" s="1"/>
  <c r="F12" i="8" s="1"/>
  <c r="K11" i="8"/>
  <c r="G11" i="8"/>
  <c r="D11" i="8"/>
  <c r="E11" i="8" s="1"/>
  <c r="F11" i="8" s="1"/>
  <c r="K10" i="8"/>
  <c r="G10" i="8"/>
  <c r="D10" i="8"/>
  <c r="E10" i="8" s="1"/>
  <c r="F10" i="8" s="1"/>
  <c r="K9" i="8"/>
  <c r="G9" i="8"/>
  <c r="D9" i="8"/>
  <c r="E9" i="8" s="1"/>
  <c r="F9" i="8" s="1"/>
  <c r="K8" i="8"/>
  <c r="G8" i="8"/>
  <c r="D8" i="8"/>
  <c r="E8" i="8" s="1"/>
  <c r="F8" i="8" s="1"/>
  <c r="K7" i="8"/>
  <c r="G7" i="8"/>
  <c r="D7" i="8"/>
  <c r="E7" i="8" s="1"/>
  <c r="F7" i="8" s="1"/>
  <c r="K6" i="8"/>
  <c r="G6" i="8"/>
  <c r="D6" i="8"/>
  <c r="E6" i="8" s="1"/>
  <c r="F6" i="8" s="1"/>
  <c r="K5" i="8"/>
  <c r="G5" i="8"/>
  <c r="D5" i="8"/>
  <c r="E5" i="8" s="1"/>
  <c r="F5" i="8" s="1"/>
  <c r="K4" i="8"/>
  <c r="G4" i="8"/>
  <c r="D4" i="8"/>
  <c r="E4" i="8" s="1"/>
  <c r="F4" i="8" s="1"/>
  <c r="K3" i="8"/>
  <c r="G3" i="8"/>
  <c r="D3" i="8"/>
  <c r="E3" i="8" s="1"/>
  <c r="F3" i="8" s="1"/>
  <c r="K2" i="8"/>
  <c r="G2" i="8"/>
  <c r="D2" i="8"/>
  <c r="E2" i="8" s="1"/>
  <c r="F2" i="8" s="1"/>
  <c r="K53" i="4"/>
  <c r="G53" i="4"/>
  <c r="D53" i="4"/>
  <c r="E53" i="4" s="1"/>
  <c r="F53" i="4" s="1"/>
  <c r="K52" i="4"/>
  <c r="G52" i="4"/>
  <c r="D52" i="4"/>
  <c r="E52" i="4" s="1"/>
  <c r="F52" i="4" s="1"/>
  <c r="K51" i="4"/>
  <c r="G51" i="4"/>
  <c r="D51" i="4"/>
  <c r="E51" i="4" s="1"/>
  <c r="F51" i="4" s="1"/>
  <c r="K50" i="4"/>
  <c r="G50" i="4"/>
  <c r="D50" i="4"/>
  <c r="E50" i="4" s="1"/>
  <c r="F50" i="4" s="1"/>
  <c r="K49" i="4"/>
  <c r="G49" i="4"/>
  <c r="D49" i="4"/>
  <c r="E49" i="4" s="1"/>
  <c r="F49" i="4" s="1"/>
  <c r="K48" i="4"/>
  <c r="G48" i="4"/>
  <c r="D48" i="4"/>
  <c r="E48" i="4" s="1"/>
  <c r="F48" i="4" s="1"/>
  <c r="K47" i="4"/>
  <c r="G47" i="4"/>
  <c r="D47" i="4"/>
  <c r="E47" i="4" s="1"/>
  <c r="F47" i="4" s="1"/>
  <c r="K46" i="4"/>
  <c r="G46" i="4"/>
  <c r="D46" i="4"/>
  <c r="E46" i="4" s="1"/>
  <c r="F46" i="4" s="1"/>
  <c r="K45" i="4"/>
  <c r="G45" i="4"/>
  <c r="D45" i="4"/>
  <c r="E45" i="4" s="1"/>
  <c r="F45" i="4" s="1"/>
  <c r="K44" i="4"/>
  <c r="G44" i="4"/>
  <c r="D44" i="4"/>
  <c r="E44" i="4" s="1"/>
  <c r="F44" i="4" s="1"/>
  <c r="K43" i="4"/>
  <c r="G43" i="4"/>
  <c r="D43" i="4"/>
  <c r="E43" i="4" s="1"/>
  <c r="F43" i="4" s="1"/>
  <c r="K42" i="4"/>
  <c r="G42" i="4"/>
  <c r="D42" i="4"/>
  <c r="E42" i="4" s="1"/>
  <c r="F42" i="4" s="1"/>
  <c r="K41" i="4"/>
  <c r="G41" i="4"/>
  <c r="D41" i="4"/>
  <c r="E41" i="4" s="1"/>
  <c r="F41" i="4" s="1"/>
  <c r="K40" i="4"/>
  <c r="G40" i="4"/>
  <c r="D40" i="4"/>
  <c r="E40" i="4" s="1"/>
  <c r="F40" i="4" s="1"/>
  <c r="K39" i="4"/>
  <c r="G39" i="4"/>
  <c r="D39" i="4"/>
  <c r="E39" i="4" s="1"/>
  <c r="F39" i="4" s="1"/>
  <c r="K38" i="4"/>
  <c r="G38" i="4"/>
  <c r="D38" i="4"/>
  <c r="E38" i="4" s="1"/>
  <c r="F38" i="4" s="1"/>
  <c r="K37" i="4"/>
  <c r="G37" i="4"/>
  <c r="D37" i="4"/>
  <c r="E37" i="4" s="1"/>
  <c r="F37" i="4" s="1"/>
  <c r="K36" i="4"/>
  <c r="G36" i="4"/>
  <c r="D36" i="4"/>
  <c r="E36" i="4" s="1"/>
  <c r="F36" i="4" s="1"/>
  <c r="K35" i="4"/>
  <c r="G35" i="4"/>
  <c r="D35" i="4"/>
  <c r="E35" i="4" s="1"/>
  <c r="F35" i="4" s="1"/>
  <c r="K34" i="4"/>
  <c r="G34" i="4"/>
  <c r="D34" i="4"/>
  <c r="E34" i="4" s="1"/>
  <c r="F34" i="4" s="1"/>
  <c r="K33" i="4"/>
  <c r="G33" i="4"/>
  <c r="D33" i="4"/>
  <c r="E33" i="4" s="1"/>
  <c r="F33" i="4" s="1"/>
  <c r="K32" i="4"/>
  <c r="G32" i="4"/>
  <c r="D32" i="4"/>
  <c r="E32" i="4" s="1"/>
  <c r="F32" i="4" s="1"/>
  <c r="K31" i="4"/>
  <c r="G31" i="4"/>
  <c r="D31" i="4"/>
  <c r="E31" i="4" s="1"/>
  <c r="F31" i="4" s="1"/>
  <c r="K30" i="4"/>
  <c r="G30" i="4"/>
  <c r="D30" i="4"/>
  <c r="E30" i="4" s="1"/>
  <c r="F30" i="4" s="1"/>
  <c r="K29" i="4"/>
  <c r="G29" i="4"/>
  <c r="D29" i="4"/>
  <c r="E29" i="4" s="1"/>
  <c r="F29" i="4" s="1"/>
  <c r="K28" i="4"/>
  <c r="G28" i="4"/>
  <c r="D28" i="4"/>
  <c r="E28" i="4" s="1"/>
  <c r="F28" i="4" s="1"/>
  <c r="K27" i="4"/>
  <c r="G27" i="4"/>
  <c r="D27" i="4"/>
  <c r="E27" i="4" s="1"/>
  <c r="F27" i="4" s="1"/>
  <c r="K26" i="4"/>
  <c r="G26" i="4"/>
  <c r="D26" i="4"/>
  <c r="E26" i="4" s="1"/>
  <c r="F26" i="4" s="1"/>
  <c r="K25" i="4"/>
  <c r="G25" i="4"/>
  <c r="D25" i="4"/>
  <c r="E25" i="4" s="1"/>
  <c r="F25" i="4" s="1"/>
  <c r="K24" i="4"/>
  <c r="G24" i="4"/>
  <c r="D24" i="4"/>
  <c r="E24" i="4" s="1"/>
  <c r="F24" i="4" s="1"/>
  <c r="K23" i="4"/>
  <c r="G23" i="4"/>
  <c r="D23" i="4"/>
  <c r="E23" i="4" s="1"/>
  <c r="F23" i="4" s="1"/>
  <c r="K22" i="4"/>
  <c r="G22" i="4"/>
  <c r="D22" i="4"/>
  <c r="E22" i="4" s="1"/>
  <c r="F22" i="4" s="1"/>
  <c r="K21" i="4"/>
  <c r="G21" i="4"/>
  <c r="D21" i="4"/>
  <c r="E21" i="4" s="1"/>
  <c r="F21" i="4" s="1"/>
  <c r="K20" i="4"/>
  <c r="G20" i="4"/>
  <c r="D20" i="4"/>
  <c r="E20" i="4" s="1"/>
  <c r="F20" i="4" s="1"/>
  <c r="K19" i="4"/>
  <c r="G19" i="4"/>
  <c r="D19" i="4"/>
  <c r="E19" i="4" s="1"/>
  <c r="F19" i="4" s="1"/>
  <c r="K18" i="4"/>
  <c r="G18" i="4"/>
  <c r="D18" i="4"/>
  <c r="E18" i="4" s="1"/>
  <c r="F18" i="4" s="1"/>
  <c r="K17" i="4"/>
  <c r="G17" i="4"/>
  <c r="D17" i="4"/>
  <c r="E17" i="4" s="1"/>
  <c r="F17" i="4" s="1"/>
  <c r="K16" i="4"/>
  <c r="G16" i="4"/>
  <c r="D16" i="4"/>
  <c r="E16" i="4" s="1"/>
  <c r="F16" i="4" s="1"/>
  <c r="K15" i="4"/>
  <c r="G15" i="4"/>
  <c r="D15" i="4"/>
  <c r="E15" i="4" s="1"/>
  <c r="F15" i="4" s="1"/>
  <c r="K14" i="4"/>
  <c r="G14" i="4"/>
  <c r="D14" i="4"/>
  <c r="E14" i="4" s="1"/>
  <c r="F14" i="4" s="1"/>
  <c r="K13" i="4"/>
  <c r="G13" i="4"/>
  <c r="D13" i="4"/>
  <c r="E13" i="4" s="1"/>
  <c r="F13" i="4" s="1"/>
  <c r="K12" i="4"/>
  <c r="G12" i="4"/>
  <c r="D12" i="4"/>
  <c r="E12" i="4" s="1"/>
  <c r="F12" i="4" s="1"/>
  <c r="K11" i="4"/>
  <c r="G11" i="4"/>
  <c r="D11" i="4"/>
  <c r="E11" i="4" s="1"/>
  <c r="F11" i="4" s="1"/>
  <c r="K10" i="4"/>
  <c r="G10" i="4"/>
  <c r="D10" i="4"/>
  <c r="E10" i="4" s="1"/>
  <c r="F10" i="4" s="1"/>
  <c r="K9" i="4"/>
  <c r="G9" i="4"/>
  <c r="D9" i="4"/>
  <c r="E9" i="4" s="1"/>
  <c r="F9" i="4" s="1"/>
  <c r="K8" i="4"/>
  <c r="G8" i="4"/>
  <c r="D8" i="4"/>
  <c r="E8" i="4" s="1"/>
  <c r="F8" i="4" s="1"/>
  <c r="K7" i="4"/>
  <c r="G7" i="4"/>
  <c r="D7" i="4"/>
  <c r="E7" i="4" s="1"/>
  <c r="F7" i="4" s="1"/>
  <c r="K6" i="4"/>
  <c r="G6" i="4"/>
  <c r="D6" i="4"/>
  <c r="E6" i="4" s="1"/>
  <c r="F6" i="4" s="1"/>
  <c r="K5" i="4"/>
  <c r="G5" i="4"/>
  <c r="D5" i="4"/>
  <c r="E5" i="4" s="1"/>
  <c r="F5" i="4" s="1"/>
  <c r="K4" i="4"/>
  <c r="G4" i="4"/>
  <c r="D4" i="4"/>
  <c r="E4" i="4" s="1"/>
  <c r="F4" i="4" s="1"/>
  <c r="K3" i="4"/>
  <c r="G3" i="4"/>
  <c r="D3" i="4"/>
  <c r="E3" i="4" s="1"/>
  <c r="F3" i="4" s="1"/>
  <c r="K2" i="4"/>
  <c r="G2" i="4"/>
  <c r="D2" i="4"/>
  <c r="E2" i="4" s="1"/>
  <c r="F2" i="4" s="1"/>
</calcChain>
</file>

<file path=xl/sharedStrings.xml><?xml version="1.0" encoding="utf-8"?>
<sst xmlns="http://schemas.openxmlformats.org/spreadsheetml/2006/main" count="792" uniqueCount="26">
  <si>
    <t>Week Number</t>
  </si>
  <si>
    <t>Commission</t>
  </si>
  <si>
    <t>Claimable</t>
  </si>
  <si>
    <t>Sales ex Comm</t>
  </si>
  <si>
    <t>Avg GA item price</t>
  </si>
  <si>
    <t>Week Commencing</t>
  </si>
  <si>
    <t>Shop</t>
  </si>
  <si>
    <t>GA Revenue</t>
  </si>
  <si>
    <t>GA Items Sold</t>
  </si>
  <si>
    <t>Total Shop Revenue</t>
  </si>
  <si>
    <t>GA rev share</t>
  </si>
  <si>
    <t>Brixton</t>
  </si>
  <si>
    <t>Camden</t>
  </si>
  <si>
    <t>Clapham</t>
  </si>
  <si>
    <t>Dalston</t>
  </si>
  <si>
    <t>Hammersmith</t>
  </si>
  <si>
    <t>Kilburn</t>
  </si>
  <si>
    <t>Peckham</t>
  </si>
  <si>
    <t>Lewisham</t>
  </si>
  <si>
    <t>Shepherd's Bush</t>
  </si>
  <si>
    <t>Walthamstow</t>
  </si>
  <si>
    <t>Westbourne Grove</t>
  </si>
  <si>
    <t>Wood Green</t>
  </si>
  <si>
    <t>Total Items Sold</t>
  </si>
  <si>
    <t>GA Item Share</t>
  </si>
  <si>
    <t>Avg NGA Item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</si>
</sst>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£&quot;* #,##0.00_-;\-&quot;£&quot;* #,##0.00_-;_-&quot;£&quot;* &quot;-&quot;??_-;_-@_-"/>
    <numFmt numFmtId="164" formatCode="&quot;£&quot;#,##0.00"/>
  </numFmts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5">
    <xf numFmtId="0" fontId="0" fillId="0" borderId="0" xfId="0"/>
    <xf numFmtId="15" fontId="1" fillId="0" borderId="1" xfId="0" applyNumberFormat="1" applyFont="1" applyBorder="1" applyAlignment="1">
      <alignment horizontal="right" wrapText="1"/>
    </xf>
    <xf numFmtId="164" fontId="0" fillId="0" borderId="0" xfId="0" applyNumberFormat="1"/>
    <xf numFmtId="4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10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£&quot;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numFmt numFmtId="20" formatCode="dd\-mmm\-yy"/>
      <alignment horizontal="right" vertical="bottom" textRotation="0" wrapText="1" indent="0" justifyLastLine="0" shrinkToFit="0" readingOrder="0"/>
      <border diagonalUp="0" diagonalDown="0" outline="0">
        <left/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numFmt numFmtId="34" formatCode="_-&quot;£&quot;* #,##0.00_-;\-&quot;£&quot;* #,##0.00_-;_-&quot;£&quot;* &quot;-&quot;??_-;_-@_-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numFmt numFmtId="20" formatCode="dd\-mmm\-yy"/>
      <alignment horizontal="right" vertical="bottom" textRotation="0" wrapText="1" indent="0" justifyLastLine="0" shrinkToFit="0" readingOrder="0"/>
      <border diagonalUp="0" diagonalDown="0" outline="0">
        <left/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numFmt numFmtId="34" formatCode="_-&quot;£&quot;* #,##0.00_-;\-&quot;£&quot;* #,##0.00_-;_-&quot;£&quot;* &quot;-&quot;??_-;_-@_-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numFmt numFmtId="20" formatCode="dd\-mmm\-yy"/>
      <alignment horizontal="right" vertical="bottom" textRotation="0" wrapText="1" indent="0" justifyLastLine="0" shrinkToFit="0" readingOrder="0"/>
      <border diagonalUp="0" diagonalDown="0" outline="0">
        <left/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numFmt numFmtId="34" formatCode="_-&quot;£&quot;* #,##0.00_-;\-&quot;£&quot;* #,##0.00_-;_-&quot;£&quot;* &quot;-&quot;??_-;_-@_-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numFmt numFmtId="20" formatCode="dd\-mmm\-yy"/>
      <alignment horizontal="right" vertical="bottom" textRotation="0" wrapText="1" indent="0" justifyLastLine="0" shrinkToFit="0" readingOrder="0"/>
      <border diagonalUp="0" diagonalDown="0" outline="0">
        <left/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numFmt numFmtId="34" formatCode="_-&quot;£&quot;* #,##0.00_-;\-&quot;£&quot;* #,##0.00_-;_-&quot;£&quot;* &quot;-&quot;??_-;_-@_-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numFmt numFmtId="20" formatCode="dd\-mmm\-yy"/>
      <alignment horizontal="right" vertical="bottom" textRotation="0" wrapText="1" indent="0" justifyLastLine="0" shrinkToFit="0" readingOrder="0"/>
      <border diagonalUp="0" diagonalDown="0" outline="0">
        <left/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numFmt numFmtId="34" formatCode="_-&quot;£&quot;* #,##0.00_-;\-&quot;£&quot;* #,##0.00_-;_-&quot;£&quot;* &quot;-&quot;??_-;_-@_-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numFmt numFmtId="20" formatCode="dd\-mmm\-yy"/>
      <alignment horizontal="right" vertical="bottom" textRotation="0" wrapText="1" indent="0" justifyLastLine="0" shrinkToFit="0" readingOrder="0"/>
      <border diagonalUp="0" diagonalDown="0" outline="0">
        <left/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numFmt numFmtId="34" formatCode="_-&quot;£&quot;* #,##0.00_-;\-&quot;£&quot;* #,##0.00_-;_-&quot;£&quot;* &quot;-&quot;??_-;_-@_-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numFmt numFmtId="20" formatCode="dd\-mmm\-yy"/>
      <alignment horizontal="right" vertical="bottom" textRotation="0" wrapText="1" indent="0" justifyLastLine="0" shrinkToFit="0" readingOrder="0"/>
      <border diagonalUp="0" diagonalDown="0" outline="0">
        <left/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numFmt numFmtId="34" formatCode="_-&quot;£&quot;* #,##0.00_-;\-&quot;£&quot;* #,##0.00_-;_-&quot;£&quot;* &quot;-&quot;??_-;_-@_-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numFmt numFmtId="20" formatCode="dd\-mmm\-yy"/>
      <alignment horizontal="right" vertical="bottom" textRotation="0" wrapText="1" indent="0" justifyLastLine="0" shrinkToFit="0" readingOrder="0"/>
      <border diagonalUp="0" diagonalDown="0" outline="0">
        <left/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numFmt numFmtId="34" formatCode="_-&quot;£&quot;* #,##0.00_-;\-&quot;£&quot;* #,##0.00_-;_-&quot;£&quot;* &quot;-&quot;??_-;_-@_-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numFmt numFmtId="20" formatCode="dd\-mmm\-yy"/>
      <alignment horizontal="right" vertical="bottom" textRotation="0" wrapText="1" indent="0" justifyLastLine="0" shrinkToFit="0" readingOrder="0"/>
      <border diagonalUp="0" diagonalDown="0" outline="0">
        <left/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numFmt numFmtId="34" formatCode="_-&quot;£&quot;* #,##0.00_-;\-&quot;£&quot;* #,##0.00_-;_-&quot;£&quot;* &quot;-&quot;??_-;_-@_-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numFmt numFmtId="20" formatCode="dd\-mmm\-yy"/>
      <alignment horizontal="right" vertical="bottom" textRotation="0" wrapText="1" indent="0" justifyLastLine="0" shrinkToFit="0" readingOrder="0"/>
      <border diagonalUp="0" diagonalDown="0" outline="0">
        <left/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numFmt numFmtId="34" formatCode="_-&quot;£&quot;* #,##0.00_-;\-&quot;£&quot;* #,##0.00_-;_-&quot;£&quot;* &quot;-&quot;??_-;_-@_-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numFmt numFmtId="20" formatCode="dd\-mmm\-yy"/>
      <alignment horizontal="right" vertical="bottom" textRotation="0" wrapText="1" indent="0" justifyLastLine="0" shrinkToFit="0" readingOrder="0"/>
      <border diagonalUp="0" diagonalDown="0" outline="0">
        <left/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numFmt numFmtId="34" formatCode="_-&quot;£&quot;* #,##0.00_-;\-&quot;£&quot;* #,##0.00_-;_-&quot;£&quot;* &quot;-&quot;??_-;_-@_-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numFmt numFmtId="20" formatCode="dd\-mmm\-yy"/>
      <alignment horizontal="right" vertical="bottom" textRotation="0" wrapText="1" indent="0" justifyLastLine="0" shrinkToFit="0" readingOrder="0"/>
      <border diagonalUp="0" diagonalDown="0" outline="0">
        <left/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numFmt numFmtId="34" formatCode="_-&quot;£&quot;* #,##0.00_-;\-&quot;£&quot;* #,##0.00_-;_-&quot;£&quot;* &quot;-&quot;??_-;_-@_-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</dxfs>
  <tableStyles count="1" defaultTableStyle="TableStyleMedium2" defaultPivotStyle="PivotStyleLight16">
    <tableStyle name="Invisible" pivot="0" table="0" count="0" xr9:uid="{1A236297-C5BC-48D5-A397-644EAC108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4762C41-9012-4264-89AA-BCD40B957556}" name="BR25GAI" displayName="BR25GAI" ref="A1:N53" totalsRowShown="0">
  <autoFilter ref="A1:N53" xr:uid="{977B01BE-A0DB-46ED-910A-9DA7959DCF69}"/>
  <tableColumns count="14">
    <tableColumn id="1" xr3:uid="{E283DD57-F01D-4427-BD1B-14F9958BE56A}" name="Week Number"/>
    <tableColumn id="2" xr3:uid="{1E0C0423-6A2F-43A4-B730-1E773F69580F}" name="GA Items Sold"/>
    <tableColumn id="3" xr3:uid="{FED0FF22-E314-4154-8B90-ADA3D034CF8A}" name="GA Revenue" dataDxfId="107"/>
    <tableColumn id="4" xr3:uid="{45E11A9A-8ED8-4D91-82CB-BAFDA30691C7}" name="Commission" dataDxfId="106">
      <calculatedColumnFormula>(0.03*BR25GAI[[#This Row],[GA Revenue]])+(0.2*(0.03*BR25GAI[[#This Row],[GA Revenue]]))</calculatedColumnFormula>
    </tableColumn>
    <tableColumn id="5" xr3:uid="{23EC6AEF-D0E3-462E-8861-0EDC01B9C6DB}" name="Sales ex Comm" dataDxfId="105">
      <calculatedColumnFormula>BR25GAI[[#This Row],[GA Revenue]]-BR25GAI[[#This Row],[Commission]]</calculatedColumnFormula>
    </tableColumn>
    <tableColumn id="6" xr3:uid="{ED1237AB-90F8-41FA-A6C3-506312E4176A}" name="Claimable" dataDxfId="104">
      <calculatedColumnFormula>BR25GAI[[#This Row],[Sales ex Comm]]*0.25</calculatedColumnFormula>
    </tableColumn>
    <tableColumn id="7" xr3:uid="{A8852B4B-0296-4011-8342-49069EA9C30C}" name="Avg GA item price" dataDxfId="103">
      <calculatedColumnFormula>BR25GAI[[#This Row],[GA Revenue]]/BR25GAI[[#This Row],[GA Items Sold]]</calculatedColumnFormula>
    </tableColumn>
    <tableColumn id="8" xr3:uid="{6D669F3C-8CAA-46FB-80A2-5B64F5C6E163}" name="Week Commencing" dataDxfId="102"/>
    <tableColumn id="9" xr3:uid="{1FE19C41-B980-4D8B-8D01-C4B9AB4146B9}" name="Shop"/>
    <tableColumn id="11" xr3:uid="{19FAC2F0-4047-4322-9F3A-0D65BE8591FE}" name="Total Shop Revenue"/>
    <tableColumn id="12" xr3:uid="{B509FDBE-8DB0-44DD-B1BD-1C55633209B0}" name="GA rev share" dataDxfId="101">
      <calculatedColumnFormula>BR25GAI[[#This Row],[GA Revenue]]/BR25GAI[[#This Row],[Total Shop Revenue]]</calculatedColumnFormula>
    </tableColumn>
    <tableColumn id="10" xr3:uid="{4D918284-11AB-4450-8103-AEF8412D4B17}" name="Total Items Sold"/>
    <tableColumn id="13" xr3:uid="{1CC33CBF-76E8-446E-8C98-EE7B045CB76A}" name="GA Item Share" dataDxfId="22">
      <calculatedColumnFormula>BR25GAI[[#This Row],[GA Items Sold]]/BR25GAI[[#This Row],[Total Items Sold]]</calculatedColumnFormula>
    </tableColumn>
    <tableColumn id="14" xr3:uid="{5F77329C-28AE-479F-91A5-8C037EBD44B7}" name="Avg NGA Item Price" dataDxfId="0">
      <calculatedColumnFormula>(BR25GAI[[#This Row],[Total Shop Revenue]]-BR25GAI[[#This Row],[GA Revenue]])/(BR25GAI[[#This Row],[Total Items Sold]]-BR25GAI[[#This Row],[GA Items Sold]])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55A986-7250-47DE-8969-43A2AA955717}" name="WA25GAI" displayName="WA25GAI" ref="A1:N53" totalsRowShown="0">
  <autoFilter ref="A1:N53" xr:uid="{977B01BE-A0DB-46ED-910A-9DA7959DCF69}"/>
  <tableColumns count="14">
    <tableColumn id="1" xr3:uid="{8C3867FE-428C-42CF-A7D0-2C29770348C7}" name="Week Number"/>
    <tableColumn id="2" xr3:uid="{69F2BB9B-FF38-45AE-AD3B-FA9742410F88}" name="GA Items Sold"/>
    <tableColumn id="3" xr3:uid="{B98D6D58-9AAC-4ED5-B5C6-925CF014B553}" name="GA Revenue" dataDxfId="44"/>
    <tableColumn id="4" xr3:uid="{307C7887-88C0-405D-BAF8-F59FCE3ED1C5}" name="Commission" dataDxfId="43">
      <calculatedColumnFormula>(0.03*WA25GAI[[#This Row],[GA Revenue]])+(0.2*(0.03*WA25GAI[[#This Row],[GA Revenue]]))</calculatedColumnFormula>
    </tableColumn>
    <tableColumn id="5" xr3:uid="{D5D8FD24-438B-4606-AD10-A2B37F2485E8}" name="Sales ex Comm" dataDxfId="42">
      <calculatedColumnFormula>WA25GAI[[#This Row],[GA Revenue]]-WA25GAI[[#This Row],[Commission]]</calculatedColumnFormula>
    </tableColumn>
    <tableColumn id="6" xr3:uid="{8369C9E6-C011-48E9-A5C4-1C2299136CC2}" name="Claimable" dataDxfId="41">
      <calculatedColumnFormula>WA25GAI[[#This Row],[Sales ex Comm]]*0.25</calculatedColumnFormula>
    </tableColumn>
    <tableColumn id="7" xr3:uid="{A1981612-F4F5-4553-887A-889184C62600}" name="Avg GA item price" dataDxfId="40">
      <calculatedColumnFormula>WA25GAI[[#This Row],[GA Revenue]]/WA25GAI[[#This Row],[GA Items Sold]]</calculatedColumnFormula>
    </tableColumn>
    <tableColumn id="8" xr3:uid="{E7D6DE0F-2B44-4CCF-B63B-D7B9C0D1E213}" name="Week Commencing" dataDxfId="39"/>
    <tableColumn id="9" xr3:uid="{88E8CEA1-CDDE-4064-8111-921B817AC2B0}" name="Shop"/>
    <tableColumn id="11" xr3:uid="{A94CF0FD-1A69-4BC0-94E4-EC9A7CAAEC43}" name="Total Shop Revenue"/>
    <tableColumn id="12" xr3:uid="{C6D9AF78-6CF5-4B54-837E-6DE101A997BC}" name="GA rev share" dataDxfId="38">
      <calculatedColumnFormula>WA25GAI[[#This Row],[GA Revenue]]/WA25GAI[[#This Row],[Total Shop Revenue]]</calculatedColumnFormula>
    </tableColumn>
    <tableColumn id="10" xr3:uid="{1C34DA3C-3718-48C9-9120-06BC446AEB32}" name="Total Items Sold"/>
    <tableColumn id="13" xr3:uid="{ADED334F-462D-4CC6-8938-8DDFCDD91230}" name="GA Item Share" dataDxfId="13">
      <calculatedColumnFormula>WA25GAI[[#This Row],[GA Items Sold]]/WA25GAI[[#This Row],[Total Items Sold]]</calculatedColumnFormula>
    </tableColumn>
    <tableColumn id="14" xr3:uid="{9BF0AEBA-9412-4D63-9EC5-8835A6D4DFCF}" name="Avg NGA Item Price" dataDxfId="9">
      <calculatedColumnFormula>(WA25GAI[[#This Row],[Total Shop Revenue]]-WA25GAI[[#This Row],[GA Revenue]])/(WA25GAI[[#This Row],[Total Items Sold]]-WA25GAI[[#This Row],[GA Items Sold]])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CEA1D7D-BFA6-4D31-9651-6FF3FAA4E6C6}" name="WB25GAI" displayName="WB25GAI" ref="A1:N53" totalsRowShown="0">
  <autoFilter ref="A1:N53" xr:uid="{977B01BE-A0DB-46ED-910A-9DA7959DCF69}"/>
  <tableColumns count="14">
    <tableColumn id="1" xr3:uid="{7CD47403-D871-448A-8069-61E3D074A69B}" name="Week Number"/>
    <tableColumn id="2" xr3:uid="{9E038783-FEEB-40D9-82D8-A156B8465423}" name="GA Items Sold"/>
    <tableColumn id="3" xr3:uid="{84B51203-2DCA-4793-B85B-9A862C6B7C03}" name="GA Revenue" dataDxfId="30"/>
    <tableColumn id="4" xr3:uid="{FE702807-A785-41EB-8CAF-7F6A735F64A1}" name="Commission" dataDxfId="29">
      <calculatedColumnFormula>(0.03*WB25GAI[[#This Row],[GA Revenue]])+(0.2*(0.03*WB25GAI[[#This Row],[GA Revenue]]))</calculatedColumnFormula>
    </tableColumn>
    <tableColumn id="5" xr3:uid="{35E53541-4728-4DCC-9F6B-EEB8484E590D}" name="Sales ex Comm" dataDxfId="28">
      <calculatedColumnFormula>WB25GAI[[#This Row],[GA Revenue]]-WB25GAI[[#This Row],[Commission]]</calculatedColumnFormula>
    </tableColumn>
    <tableColumn id="6" xr3:uid="{CE781C44-0570-4DAD-BBBE-07D478FB1E30}" name="Claimable" dataDxfId="27">
      <calculatedColumnFormula>WB25GAI[[#This Row],[Sales ex Comm]]*0.25</calculatedColumnFormula>
    </tableColumn>
    <tableColumn id="7" xr3:uid="{BB030E42-D198-4B1F-BEF8-C4C7C61BBC80}" name="Avg GA item price" dataDxfId="26">
      <calculatedColumnFormula>WB25GAI[[#This Row],[GA Revenue]]/WB25GAI[[#This Row],[GA Items Sold]]</calculatedColumnFormula>
    </tableColumn>
    <tableColumn id="8" xr3:uid="{3D105E3B-4F93-4F05-AF3E-9E00C8234E50}" name="Week Commencing" dataDxfId="25"/>
    <tableColumn id="9" xr3:uid="{AA81AFE7-D964-49A8-A994-F7E7E543757F}" name="Shop"/>
    <tableColumn id="11" xr3:uid="{BDA1071F-D8EF-4B4E-B231-1FCF94D0467D}" name="Total Shop Revenue"/>
    <tableColumn id="12" xr3:uid="{99EFA426-A18F-48EA-B376-BAF23DD16E5C}" name="GA rev share" dataDxfId="24">
      <calculatedColumnFormula>WB25GAI[[#This Row],[GA Revenue]]/WB25GAI[[#This Row],[Total Shop Revenue]]</calculatedColumnFormula>
    </tableColumn>
    <tableColumn id="10" xr3:uid="{BF2617F9-B156-4A9E-914A-2A68635C757D}" name="Total Items Sold"/>
    <tableColumn id="13" xr3:uid="{26209D46-8622-43FD-8958-DB3FA9F17A68}" name="GA Item Share" dataDxfId="23">
      <calculatedColumnFormula>WB25GAI[[#This Row],[GA Items Sold]]/WB25GAI[[#This Row],[Total Items Sold]]</calculatedColumnFormula>
    </tableColumn>
    <tableColumn id="14" xr3:uid="{88C7A702-DB16-40F7-B97A-84BF2FE12AA0}" name="Avg NGA Item Price" dataDxfId="10">
      <calculatedColumnFormula>(WB25GAI[[#This Row],[Total Shop Revenue]]-WB25GAI[[#This Row],[GA Revenue]])/(WB25GAI[[#This Row],[Total Items Sold]]-WB25GAI[[#This Row],[GA Items Sold]])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7F2DFC5-71CB-4444-BB9C-F29BEAF8E886}" name="WG25GAI" displayName="WG25GAI" ref="A1:N53" totalsRowShown="0">
  <autoFilter ref="A1:N53" xr:uid="{977B01BE-A0DB-46ED-910A-9DA7959DCF69}"/>
  <tableColumns count="14">
    <tableColumn id="1" xr3:uid="{0E77D42F-DD9A-40C9-A487-C88E3251B167}" name="Week Number"/>
    <tableColumn id="2" xr3:uid="{008956B6-24DD-48F0-A10F-19BE4BD75EA6}" name="GA Items Sold"/>
    <tableColumn id="3" xr3:uid="{63E2213B-214D-4831-81E0-F16CFDF6907B}" name="GA Revenue" dataDxfId="37"/>
    <tableColumn id="4" xr3:uid="{EF1A3E64-486E-4E9B-B9B2-29D5BE208851}" name="Commission" dataDxfId="36">
      <calculatedColumnFormula>(0.03*WG25GAI[[#This Row],[GA Revenue]])+(0.2*(0.03*WG25GAI[[#This Row],[GA Revenue]]))</calculatedColumnFormula>
    </tableColumn>
    <tableColumn id="5" xr3:uid="{929B14FE-88B7-4EFE-92EA-9D57A2E7BB4A}" name="Sales ex Comm" dataDxfId="35">
      <calculatedColumnFormula>WG25GAI[[#This Row],[GA Revenue]]-WG25GAI[[#This Row],[Commission]]</calculatedColumnFormula>
    </tableColumn>
    <tableColumn id="6" xr3:uid="{66EDAC4A-17A0-42B6-BBB1-4BF4B2B765EF}" name="Claimable" dataDxfId="34">
      <calculatedColumnFormula>WG25GAI[[#This Row],[Sales ex Comm]]*0.25</calculatedColumnFormula>
    </tableColumn>
    <tableColumn id="7" xr3:uid="{EF74AF1C-D61A-4D6B-BCDE-A04637F32D5A}" name="Avg GA item price" dataDxfId="33">
      <calculatedColumnFormula>WG25GAI[[#This Row],[GA Revenue]]/WG25GAI[[#This Row],[GA Items Sold]]</calculatedColumnFormula>
    </tableColumn>
    <tableColumn id="8" xr3:uid="{7B2D7C75-062D-4662-BC04-C337EF6E4177}" name="Week Commencing" dataDxfId="32"/>
    <tableColumn id="9" xr3:uid="{620C8DAE-3C83-4EAF-A0BB-FD445A2A8623}" name="Shop"/>
    <tableColumn id="11" xr3:uid="{41C645D0-B5F8-42B3-834A-5301355DDB4C}" name="Total Shop Revenue"/>
    <tableColumn id="12" xr3:uid="{F0318C51-4AED-4DD1-B6A3-F41E94243760}" name="GA rev share" dataDxfId="31">
      <calculatedColumnFormula>WG25GAI[[#This Row],[GA Revenue]]/WG25GAI[[#This Row],[Total Shop Revenue]]</calculatedColumnFormula>
    </tableColumn>
    <tableColumn id="10" xr3:uid="{E3C7294C-DF34-423C-BF41-47DCB179D4FC}" name="Total Items Sold"/>
    <tableColumn id="13" xr3:uid="{0C778ED3-A2D0-4BE4-A05B-EC647CB1F3F8}" name="GA Item Share" dataDxfId="12">
      <calculatedColumnFormula>WG25GAI[[#This Row],[GA Items Sold]]/WG25GAI[[#This Row],[Total Items Sold]]</calculatedColumnFormula>
    </tableColumn>
    <tableColumn id="14" xr3:uid="{52BD9D9C-C421-4D9D-9117-E5B73FFC4808}" name="Avg NGA Item Price" dataDxfId="11">
      <calculatedColumnFormula>(WG25GAI[[#This Row],[Total Shop Revenue]]-WG25GAI[[#This Row],[GA Revenue]])/(WG25GAI[[#This Row],[Total Items Sold]]-WG25GAI[[#This Row],[GA Items Sold]])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4F329B-770E-4D44-BE15-98910DC00351}" name="CD25GAI" displayName="CD25GAI" ref="A1:N53" totalsRowShown="0">
  <autoFilter ref="A1:N53" xr:uid="{977B01BE-A0DB-46ED-910A-9DA7959DCF69}"/>
  <tableColumns count="14">
    <tableColumn id="1" xr3:uid="{896C2F78-8542-4E4F-8019-3DF173EFACA2}" name="Week Number"/>
    <tableColumn id="2" xr3:uid="{4C31EDA8-556D-4EA4-9575-7EC81B6935D0}" name="GA Items Sold"/>
    <tableColumn id="3" xr3:uid="{0E8386E8-D1BE-40AF-8D6B-EB2B857E9681}" name="GA Revenue" dataDxfId="100"/>
    <tableColumn id="4" xr3:uid="{DCDD2666-B750-4B35-8146-D7B7315508DD}" name="Commission" dataDxfId="99">
      <calculatedColumnFormula>(0.03*CD25GAI[[#This Row],[GA Revenue]])+(0.2*(0.03*CD25GAI[[#This Row],[GA Revenue]]))</calculatedColumnFormula>
    </tableColumn>
    <tableColumn id="5" xr3:uid="{4F66E125-FD9A-41AB-88FC-0D2723F9F7FF}" name="Sales ex Comm" dataDxfId="98">
      <calculatedColumnFormula>CD25GAI[[#This Row],[GA Revenue]]-CD25GAI[[#This Row],[Commission]]</calculatedColumnFormula>
    </tableColumn>
    <tableColumn id="6" xr3:uid="{A9E649E4-8B7C-4FB7-A6E4-37C8FD635043}" name="Claimable" dataDxfId="97">
      <calculatedColumnFormula>CD25GAI[[#This Row],[Sales ex Comm]]*0.25</calculatedColumnFormula>
    </tableColumn>
    <tableColumn id="7" xr3:uid="{1079A42D-2D02-4749-A7E7-D11CA8EA787D}" name="Avg GA item price" dataDxfId="96">
      <calculatedColumnFormula>CD25GAI[[#This Row],[GA Revenue]]/CD25GAI[[#This Row],[GA Items Sold]]</calculatedColumnFormula>
    </tableColumn>
    <tableColumn id="8" xr3:uid="{F9302E68-E530-4146-9914-57A78B4A2958}" name="Week Commencing" dataDxfId="95"/>
    <tableColumn id="9" xr3:uid="{21E039B1-1C18-4FC8-832A-00E2EB6F8ADE}" name="Shop"/>
    <tableColumn id="11" xr3:uid="{0638E60A-C673-4F61-B4AE-6EFB966C7B62}" name="Total Shop Revenue"/>
    <tableColumn id="12" xr3:uid="{0176943F-3D92-4B98-B859-A49C098C2779}" name="GA rev share" dataDxfId="94">
      <calculatedColumnFormula>CD25GAI[[#This Row],[GA Revenue]]/CD25GAI[[#This Row],[Total Shop Revenue]]</calculatedColumnFormula>
    </tableColumn>
    <tableColumn id="10" xr3:uid="{C1AF25AF-56A5-4008-937A-B1608C5FBBB6}" name="Total Items Sold"/>
    <tableColumn id="13" xr3:uid="{A4A0E993-D94C-4FBC-B6C7-7861E9273E77}" name="GA Item Share" dataDxfId="21">
      <calculatedColumnFormula>CD25GAI[[#This Row],[GA Items Sold]]/CD25GAI[[#This Row],[Total Items Sold]]</calculatedColumnFormula>
    </tableColumn>
    <tableColumn id="14" xr3:uid="{E571F8DE-5C22-4C39-B6D3-83AD9707BE9B}" name="Avg NGA Item Price" dataDxfId="1">
      <calculatedColumnFormula>(CD25GAI[[#This Row],[Total Shop Revenue]]-CD25GAI[[#This Row],[GA Revenue]])/(CD25GAI[[#This Row],[Total Items Sold]]-CD25GAI[[#This Row],[GA Items Sold]])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205599-C509-4FFC-AF6B-084AED39F815}" name="CL25GAI" displayName="CL25GAI" ref="A1:N53" totalsRowShown="0">
  <autoFilter ref="A1:N53" xr:uid="{977B01BE-A0DB-46ED-910A-9DA7959DCF69}"/>
  <tableColumns count="14">
    <tableColumn id="1" xr3:uid="{1D533ABA-8114-4482-B4EB-6A2968642165}" name="Week Number"/>
    <tableColumn id="2" xr3:uid="{D98BC672-14D7-4277-836D-4F798E436D86}" name="GA Items Sold"/>
    <tableColumn id="3" xr3:uid="{9D2E7D08-9E2D-405F-B07D-3A4784AE594C}" name="GA Revenue" dataDxfId="93"/>
    <tableColumn id="4" xr3:uid="{8581A880-4D45-4054-9414-8D862616CA1C}" name="Commission" dataDxfId="92">
      <calculatedColumnFormula>(0.03*CL25GAI[[#This Row],[GA Revenue]])+(0.2*(0.03*CL25GAI[[#This Row],[GA Revenue]]))</calculatedColumnFormula>
    </tableColumn>
    <tableColumn id="5" xr3:uid="{3229D280-6AF6-4F9A-9918-FFF52930B8E0}" name="Sales ex Comm" dataDxfId="91">
      <calculatedColumnFormula>CL25GAI[[#This Row],[GA Revenue]]-CL25GAI[[#This Row],[Commission]]</calculatedColumnFormula>
    </tableColumn>
    <tableColumn id="6" xr3:uid="{88A140F7-A633-47D3-8B09-4C1C6FF04F0B}" name="Claimable" dataDxfId="90">
      <calculatedColumnFormula>CL25GAI[[#This Row],[Sales ex Comm]]*0.25</calculatedColumnFormula>
    </tableColumn>
    <tableColumn id="7" xr3:uid="{E66587DF-C221-41D3-9AB9-C4D93BF63331}" name="Avg GA item price" dataDxfId="89">
      <calculatedColumnFormula>CL25GAI[[#This Row],[GA Revenue]]/CL25GAI[[#This Row],[GA Items Sold]]</calculatedColumnFormula>
    </tableColumn>
    <tableColumn id="8" xr3:uid="{8BEBEBED-FEBD-41B9-9FC0-2FD487DD6B90}" name="Week Commencing" dataDxfId="88"/>
    <tableColumn id="9" xr3:uid="{E6678A79-9949-4032-9923-93B90326501D}" name="Shop"/>
    <tableColumn id="11" xr3:uid="{6B97EF21-F9F4-42B1-B154-D2390C633073}" name="Total Shop Revenue"/>
    <tableColumn id="12" xr3:uid="{BB72EDFD-35BD-4857-BFBA-D802576C4488}" name="GA rev share" dataDxfId="87">
      <calculatedColumnFormula>CL25GAI[[#This Row],[GA Revenue]]/CL25GAI[[#This Row],[Total Shop Revenue]]</calculatedColumnFormula>
    </tableColumn>
    <tableColumn id="10" xr3:uid="{D08E2688-69DB-408A-BFF3-EF2AD481963C}" name="Total Items Sold"/>
    <tableColumn id="13" xr3:uid="{3946E970-5974-4824-83BB-BF9E1C7B3C10}" name="GA Item Share" dataDxfId="20">
      <calculatedColumnFormula>CL25GAI[[#This Row],[GA Items Sold]]/CL25GAI[[#This Row],[Total Items Sold]]</calculatedColumnFormula>
    </tableColumn>
    <tableColumn id="14" xr3:uid="{0D93E938-2D16-4772-9BD8-5527C514F9F9}" name="Avg NGA Item Price" dataDxfId="2">
      <calculatedColumnFormula>(CL25GAI[[#This Row],[Total Shop Revenue]]-CL25GAI[[#This Row],[GA Revenue]])/(CL25GAI[[#This Row],[Total Items Sold]]-CL25GAI[[#This Row],[GA Items Sold]])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78475A5-540E-4E31-99BA-AB53E525ABEA}" name="DA25GAI" displayName="DA25GAI" ref="A1:N53" totalsRowShown="0">
  <autoFilter ref="A1:N53" xr:uid="{977B01BE-A0DB-46ED-910A-9DA7959DCF69}"/>
  <tableColumns count="14">
    <tableColumn id="1" xr3:uid="{3BBE0C96-700E-45CD-8741-7165B1612880}" name="Week Number"/>
    <tableColumn id="2" xr3:uid="{069F87F9-CA1E-4FD3-83D5-542DE2A7DB6E}" name="GA Items Sold"/>
    <tableColumn id="3" xr3:uid="{60708D4A-0A90-47E4-BB2B-4637E36D4A03}" name="GA Revenue" dataDxfId="86"/>
    <tableColumn id="4" xr3:uid="{1B44F057-A6AB-42AE-B087-45ED94ABD012}" name="Commission" dataDxfId="85">
      <calculatedColumnFormula>(0.03*DA25GAI[[#This Row],[GA Revenue]])+(0.2*(0.03*DA25GAI[[#This Row],[GA Revenue]]))</calculatedColumnFormula>
    </tableColumn>
    <tableColumn id="5" xr3:uid="{4B8BB387-A843-43D0-A49B-F19A8B19ECD3}" name="Sales ex Comm" dataDxfId="84">
      <calculatedColumnFormula>DA25GAI[[#This Row],[GA Revenue]]-DA25GAI[[#This Row],[Commission]]</calculatedColumnFormula>
    </tableColumn>
    <tableColumn id="6" xr3:uid="{36F3D6C2-BA40-48A0-B6CB-B214E5B32595}" name="Claimable" dataDxfId="83">
      <calculatedColumnFormula>DA25GAI[[#This Row],[Sales ex Comm]]*0.25</calculatedColumnFormula>
    </tableColumn>
    <tableColumn id="7" xr3:uid="{A896FDA2-16F5-4CB0-8EE2-F8EEE8BFC873}" name="Avg GA item price" dataDxfId="82">
      <calculatedColumnFormula>DA25GAI[[#This Row],[GA Revenue]]/DA25GAI[[#This Row],[GA Items Sold]]</calculatedColumnFormula>
    </tableColumn>
    <tableColumn id="8" xr3:uid="{F54DCA07-728D-445A-A157-26A0A92EEF54}" name="Week Commencing" dataDxfId="81"/>
    <tableColumn id="9" xr3:uid="{68EE40AE-49E1-45E2-A151-077DE95F2213}" name="Shop"/>
    <tableColumn id="11" xr3:uid="{E8D66E68-DFA9-479B-AEDE-B4022CB488AF}" name="Total Shop Revenue"/>
    <tableColumn id="12" xr3:uid="{40A4CDAD-424C-4A78-967C-F17D9DD191F3}" name="GA rev share" dataDxfId="80">
      <calculatedColumnFormula>DA25GAI[[#This Row],[GA Revenue]]/DA25GAI[[#This Row],[Total Shop Revenue]]</calculatedColumnFormula>
    </tableColumn>
    <tableColumn id="10" xr3:uid="{1625EE0F-BB66-4A58-83A4-EB01BE84D26F}" name="Total Items Sold"/>
    <tableColumn id="13" xr3:uid="{24534263-4DB2-4BAE-A4F3-9514F353BCD7}" name="GA Item Share" dataDxfId="19">
      <calculatedColumnFormula>DA25GAI[[#This Row],[GA Items Sold]]/DA25GAI[[#This Row],[Total Items Sold]]</calculatedColumnFormula>
    </tableColumn>
    <tableColumn id="14" xr3:uid="{03CF1E50-9683-4A78-8B0A-00BCA85A92F7}" name="Avg NGA Item Price" dataDxfId="3">
      <calculatedColumnFormula>(DA25GAI[[#This Row],[Total Shop Revenue]]-DA25GAI[[#This Row],[GA Revenue]])/(DA25GAI[[#This Row],[Total Items Sold]]-DA25GAI[[#This Row],[GA Items Sold]])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0AD1D41-D58C-4AE0-B826-37839809064D}" name="HS25GAI" displayName="HS25GAI" ref="A1:N53" totalsRowShown="0">
  <autoFilter ref="A1:N53" xr:uid="{977B01BE-A0DB-46ED-910A-9DA7959DCF69}"/>
  <tableColumns count="14">
    <tableColumn id="1" xr3:uid="{52CF717D-9C63-4E3A-9CF8-7A1035E8A8CB}" name="Week Number"/>
    <tableColumn id="2" xr3:uid="{FBE2EA79-D5A8-4478-A44F-CE0FDF4B061E}" name="GA Items Sold"/>
    <tableColumn id="3" xr3:uid="{0DE819EA-CADF-404D-97AF-0B41F5A22972}" name="GA Revenue" dataDxfId="79"/>
    <tableColumn id="4" xr3:uid="{192DF025-DA35-4618-8ACA-70437322173D}" name="Commission" dataDxfId="78">
      <calculatedColumnFormula>(0.03*HS25GAI[[#This Row],[GA Revenue]])+(0.2*(0.03*HS25GAI[[#This Row],[GA Revenue]]))</calculatedColumnFormula>
    </tableColumn>
    <tableColumn id="5" xr3:uid="{0F3D3ED5-A517-412C-92D6-75006B06CB88}" name="Sales ex Comm" dataDxfId="77">
      <calculatedColumnFormula>HS25GAI[[#This Row],[GA Revenue]]-HS25GAI[[#This Row],[Commission]]</calculatedColumnFormula>
    </tableColumn>
    <tableColumn id="6" xr3:uid="{97DB96E7-C76A-4D0B-BBD5-39FE78A4FB10}" name="Claimable" dataDxfId="76">
      <calculatedColumnFormula>HS25GAI[[#This Row],[Sales ex Comm]]*0.25</calculatedColumnFormula>
    </tableColumn>
    <tableColumn id="7" xr3:uid="{7289F5F4-5DE0-4C41-A56A-E5E304F8CC59}" name="Avg GA item price" dataDxfId="75">
      <calculatedColumnFormula>HS25GAI[[#This Row],[GA Revenue]]/HS25GAI[[#This Row],[GA Items Sold]]</calculatedColumnFormula>
    </tableColumn>
    <tableColumn id="8" xr3:uid="{EB8F2AA4-DAC6-4D15-BDEF-7D2E84F85D10}" name="Week Commencing" dataDxfId="74"/>
    <tableColumn id="9" xr3:uid="{0E8F3F8F-8192-42C7-A7E9-89D2EFDDD0C4}" name="Shop"/>
    <tableColumn id="11" xr3:uid="{087FE20F-2F35-4442-81A2-1F66C7A2B6BA}" name="Total Shop Revenue"/>
    <tableColumn id="12" xr3:uid="{C4957B1F-14E8-49CC-9050-6A762A2E0087}" name="GA rev share" dataDxfId="73">
      <calculatedColumnFormula>HS25GAI[[#This Row],[GA Revenue]]/HS25GAI[[#This Row],[Total Shop Revenue]]</calculatedColumnFormula>
    </tableColumn>
    <tableColumn id="10" xr3:uid="{40EA6414-B56C-4232-BEBD-723020ED4C08}" name="Total Items Sold"/>
    <tableColumn id="13" xr3:uid="{8522A088-E2C3-42BF-9885-E80CC817D916}" name="GA Item Share" dataDxfId="18">
      <calculatedColumnFormula>HS25GAI[[#This Row],[GA Items Sold]]/HS25GAI[[#This Row],[Total Items Sold]]</calculatedColumnFormula>
    </tableColumn>
    <tableColumn id="14" xr3:uid="{BC13EF73-F13E-4CB0-9C01-320350E89472}" name="Avg NGA Item Price" dataDxfId="4">
      <calculatedColumnFormula>(HS25GAI[[#This Row],[Total Shop Revenue]]-HS25GAI[[#This Row],[GA Revenue]])/(HS25GAI[[#This Row],[Total Items Sold]]-HS25GAI[[#This Row],[GA Items Sold]])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F7E226D-09B4-44B5-B26A-6D8AE5905546}" name="KB25GAI" displayName="KB25GAI" ref="A1:N53" totalsRowShown="0">
  <autoFilter ref="A1:N53" xr:uid="{977B01BE-A0DB-46ED-910A-9DA7959DCF69}"/>
  <tableColumns count="14">
    <tableColumn id="1" xr3:uid="{D61E47FD-A635-47A2-A113-1DF4753CA5BD}" name="Week Number"/>
    <tableColumn id="2" xr3:uid="{FAC2B06B-E1A9-4570-BBF8-0D19118BEB2B}" name="GA Items Sold"/>
    <tableColumn id="3" xr3:uid="{E7D3BA2F-1E3D-4ADB-B049-EB404398DE5C}" name="GA Revenue" dataDxfId="72"/>
    <tableColumn id="4" xr3:uid="{D6EC17B1-B837-4739-891A-CFCBBE81305B}" name="Commission" dataDxfId="71">
      <calculatedColumnFormula>(0.03*KB25GAI[[#This Row],[GA Revenue]])+(0.2*(0.03*KB25GAI[[#This Row],[GA Revenue]]))</calculatedColumnFormula>
    </tableColumn>
    <tableColumn id="5" xr3:uid="{989E9DA6-140A-482C-83D6-B6D86DA619C8}" name="Sales ex Comm" dataDxfId="70">
      <calculatedColumnFormula>KB25GAI[[#This Row],[GA Revenue]]-KB25GAI[[#This Row],[Commission]]</calculatedColumnFormula>
    </tableColumn>
    <tableColumn id="6" xr3:uid="{382C4FE8-54D4-489B-8BBB-96FC587E85F6}" name="Claimable" dataDxfId="69">
      <calculatedColumnFormula>KB25GAI[[#This Row],[Sales ex Comm]]*0.25</calculatedColumnFormula>
    </tableColumn>
    <tableColumn id="7" xr3:uid="{FCF79F4B-B03E-4722-B97B-FC92CF57BC4B}" name="Avg GA item price" dataDxfId="68">
      <calculatedColumnFormula>KB25GAI[[#This Row],[GA Revenue]]/KB25GAI[[#This Row],[GA Items Sold]]</calculatedColumnFormula>
    </tableColumn>
    <tableColumn id="8" xr3:uid="{13B3F349-B580-44F9-B963-E77CD69C7411}" name="Week Commencing" dataDxfId="67"/>
    <tableColumn id="9" xr3:uid="{8304B0D6-F6EF-42BF-AECB-BE7EEB15EF9C}" name="Shop"/>
    <tableColumn id="11" xr3:uid="{81B249F9-F2E7-4367-A7E4-B509897DB72C}" name="Total Shop Revenue"/>
    <tableColumn id="12" xr3:uid="{E3E34F2A-C693-4AB5-81B6-2B4AD6FC6ECD}" name="GA rev share" dataDxfId="66">
      <calculatedColumnFormula>KB25GAI[[#This Row],[GA Revenue]]/KB25GAI[[#This Row],[Total Shop Revenue]]</calculatedColumnFormula>
    </tableColumn>
    <tableColumn id="10" xr3:uid="{A5BFB224-7E0E-4C9C-B837-27CED68C63B7}" name="Total Items Sold"/>
    <tableColumn id="13" xr3:uid="{2B54D58A-24F1-4D8C-B564-D7FB5B8A2502}" name="GA Item Share" dataDxfId="17">
      <calculatedColumnFormula>KB25GAI[[#This Row],[GA Items Sold]]/KB25GAI[[#This Row],[Total Items Sold]]</calculatedColumnFormula>
    </tableColumn>
    <tableColumn id="14" xr3:uid="{9789D5AC-F03A-4631-9C35-67F043BB9EC9}" name="Avg NGA Item Price" dataDxfId="5">
      <calculatedColumnFormula>(KB25GAI[[#This Row],[Total Shop Revenue]]-KB25GAI[[#This Row],[GA Revenue]])/(KB25GAI[[#This Row],[Total Items Sold]]-KB25GAI[[#This Row],[GA Items Sold]])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216F349-0DE6-4833-9E6A-BAB9064428B4}" name="LW25GAI" displayName="LW25GAI" ref="A1:N53" totalsRowShown="0">
  <autoFilter ref="A1:N53" xr:uid="{977B01BE-A0DB-46ED-910A-9DA7959DCF69}"/>
  <tableColumns count="14">
    <tableColumn id="1" xr3:uid="{450209DC-109E-4B5C-AAA6-1C21532ED895}" name="Week Number"/>
    <tableColumn id="2" xr3:uid="{8D2EAA9B-A402-467D-848A-1F86D159FB77}" name="GA Items Sold"/>
    <tableColumn id="3" xr3:uid="{3978F9F6-02BC-49D6-A7D4-C6580CBDA65A}" name="GA Revenue" dataDxfId="65"/>
    <tableColumn id="4" xr3:uid="{0A69B0C6-C869-40AC-8491-AEA20DAABEDE}" name="Commission" dataDxfId="64">
      <calculatedColumnFormula>(0.03*LW25GAI[[#This Row],[GA Revenue]])+(0.2*(0.03*LW25GAI[[#This Row],[GA Revenue]]))</calculatedColumnFormula>
    </tableColumn>
    <tableColumn id="5" xr3:uid="{914FB718-0583-46FF-8D61-CD4383333584}" name="Sales ex Comm" dataDxfId="63">
      <calculatedColumnFormula>LW25GAI[[#This Row],[GA Revenue]]-LW25GAI[[#This Row],[Commission]]</calculatedColumnFormula>
    </tableColumn>
    <tableColumn id="6" xr3:uid="{34ADCFD3-A2D4-4EFB-9ADB-5E53BE109F65}" name="Claimable" dataDxfId="62">
      <calculatedColumnFormula>LW25GAI[[#This Row],[Sales ex Comm]]*0.25</calculatedColumnFormula>
    </tableColumn>
    <tableColumn id="7" xr3:uid="{237EA0C0-36A1-4727-AF8D-A39AE7E570E4}" name="Avg GA item price" dataDxfId="61">
      <calculatedColumnFormula>LW25GAI[[#This Row],[GA Revenue]]/LW25GAI[[#This Row],[GA Items Sold]]</calculatedColumnFormula>
    </tableColumn>
    <tableColumn id="8" xr3:uid="{AAAE65E3-4E83-4A38-AD4B-00E96061DC9E}" name="Week Commencing" dataDxfId="60"/>
    <tableColumn id="9" xr3:uid="{A8EF239E-D8D5-4481-BD2C-4FC85B22CDD8}" name="Shop"/>
    <tableColumn id="11" xr3:uid="{3ACBA1A9-AD9A-4BF1-BAC9-3578468415AD}" name="Total Shop Revenue"/>
    <tableColumn id="12" xr3:uid="{3CAA7765-7B4F-4E4F-A1C8-B08D68315FBC}" name="GA rev share" dataDxfId="59">
      <calculatedColumnFormula>LW25GAI[[#This Row],[GA Revenue]]/LW25GAI[[#This Row],[Total Shop Revenue]]</calculatedColumnFormula>
    </tableColumn>
    <tableColumn id="10" xr3:uid="{42890D50-C78C-4657-93F3-5EBE375AA4B3}" name="Total Items Sold"/>
    <tableColumn id="13" xr3:uid="{3A4472FC-468E-4F7C-9D7D-B257DC420657}" name="GA Item Share" dataDxfId="16">
      <calculatedColumnFormula>LW25GAI[[#This Row],[GA Items Sold]]/LW25GAI[[#This Row],[Total Items Sold]]</calculatedColumnFormula>
    </tableColumn>
    <tableColumn id="14" xr3:uid="{B81718BA-D80A-4469-8FBB-D8569C6280DF}" name="Avg NGA Item Price" dataDxfId="6">
      <calculatedColumnFormula>(LW25GAI[[#This Row],[Total Shop Revenue]]-LW25GAI[[#This Row],[GA Revenue]])/(LW25GAI[[#This Row],[Total Items Sold]]-LW25GAI[[#This Row],[GA Items Sold]])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F8341D5-C6AB-4626-AF99-C5F8DCCB13FC}" name="PK25GAI" displayName="PK25GAI" ref="A1:N53" totalsRowShown="0">
  <autoFilter ref="A1:N53" xr:uid="{977B01BE-A0DB-46ED-910A-9DA7959DCF69}"/>
  <tableColumns count="14">
    <tableColumn id="1" xr3:uid="{DE8F0942-C2ED-49B2-A25F-E9A273498BD5}" name="Week Number"/>
    <tableColumn id="2" xr3:uid="{2813A278-736C-4F81-A9AE-D004B1610B16}" name="GA Items Sold"/>
    <tableColumn id="3" xr3:uid="{D6AB47BB-0DA9-418D-8119-7B24BE32D1BD}" name="GA Revenue" dataDxfId="58"/>
    <tableColumn id="4" xr3:uid="{49AD4455-F8B1-452B-83B1-BC670FBC3062}" name="Commission" dataDxfId="57">
      <calculatedColumnFormula>(0.03*PK25GAI[[#This Row],[GA Revenue]])+(0.2*(0.03*PK25GAI[[#This Row],[GA Revenue]]))</calculatedColumnFormula>
    </tableColumn>
    <tableColumn id="5" xr3:uid="{2CE2CB52-C3B7-4F70-876F-426E25CC4D63}" name="Sales ex Comm" dataDxfId="56">
      <calculatedColumnFormula>PK25GAI[[#This Row],[GA Revenue]]-PK25GAI[[#This Row],[Commission]]</calculatedColumnFormula>
    </tableColumn>
    <tableColumn id="6" xr3:uid="{5D15CA66-1EA4-4569-BAA9-16E3803BFC66}" name="Claimable" dataDxfId="55">
      <calculatedColumnFormula>PK25GAI[[#This Row],[Sales ex Comm]]*0.25</calculatedColumnFormula>
    </tableColumn>
    <tableColumn id="7" xr3:uid="{4D5DF4D2-D350-4535-80E7-DC2CC950F4A2}" name="Avg GA item price" dataDxfId="54">
      <calculatedColumnFormula>PK25GAI[[#This Row],[GA Revenue]]/PK25GAI[[#This Row],[GA Items Sold]]</calculatedColumnFormula>
    </tableColumn>
    <tableColumn id="8" xr3:uid="{BA57718A-BC28-4309-BEE1-3C36B6751560}" name="Week Commencing" dataDxfId="53"/>
    <tableColumn id="9" xr3:uid="{FDFC7D7E-6986-4FEE-8C58-936F2CC21228}" name="Shop"/>
    <tableColumn id="11" xr3:uid="{DE3423A2-2A05-4775-BFB6-2CB55A5CAD02}" name="Total Shop Revenue"/>
    <tableColumn id="12" xr3:uid="{080D12CE-2697-4BBE-9E74-062AC3716D2C}" name="GA rev share" dataDxfId="52">
      <calculatedColumnFormula>PK25GAI[[#This Row],[GA Revenue]]/PK25GAI[[#This Row],[Total Shop Revenue]]</calculatedColumnFormula>
    </tableColumn>
    <tableColumn id="10" xr3:uid="{1F4C99DB-CD8F-4D28-A0AF-2133BA5B1B47}" name="Total Items Sold"/>
    <tableColumn id="13" xr3:uid="{79693276-E6CD-48B1-B69D-438463FDC677}" name="GA Item Share" dataDxfId="15">
      <calculatedColumnFormula>PK25GAI[[#This Row],[GA Items Sold]]/PK25GAI[[#This Row],[Total Items Sold]]</calculatedColumnFormula>
    </tableColumn>
    <tableColumn id="14" xr3:uid="{53C48D5D-E198-4449-BC30-5ED24DC09D0D}" name="Avg NGA Item Price" dataDxfId="7">
      <calculatedColumnFormula>(PK25GAI[[#This Row],[Total Shop Revenue]]-PK25GAI[[#This Row],[GA Revenue]])/(PK25GAI[[#This Row],[Total Items Sold]]-PK25GAI[[#This Row],[GA Items Sold]])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02B6C0E-F8C6-4E08-BCFF-0F9AC1AB6618}" name="SB25GAI" displayName="SB25GAI" ref="A1:N53" totalsRowShown="0">
  <autoFilter ref="A1:N53" xr:uid="{977B01BE-A0DB-46ED-910A-9DA7959DCF69}"/>
  <tableColumns count="14">
    <tableColumn id="1" xr3:uid="{E1968DC7-D742-44D0-AAF5-622AB4EBDE97}" name="Week Number"/>
    <tableColumn id="2" xr3:uid="{050310A3-B48E-4A35-AF0D-381B22CE6A17}" name="GA Items Sold"/>
    <tableColumn id="3" xr3:uid="{67B131A9-931A-4354-B1E6-4DFBAA3CF96C}" name="GA Revenue" dataDxfId="51"/>
    <tableColumn id="4" xr3:uid="{42327C51-1EA8-4EC6-AE47-0A9BA14060AF}" name="Commission" dataDxfId="50">
      <calculatedColumnFormula>(0.03*SB25GAI[[#This Row],[GA Revenue]])+(0.2*(0.03*SB25GAI[[#This Row],[GA Revenue]]))</calculatedColumnFormula>
    </tableColumn>
    <tableColumn id="5" xr3:uid="{0A94E542-D32B-4CF1-8096-024844695F97}" name="Sales ex Comm" dataDxfId="49">
      <calculatedColumnFormula>SB25GAI[[#This Row],[GA Revenue]]-SB25GAI[[#This Row],[Commission]]</calculatedColumnFormula>
    </tableColumn>
    <tableColumn id="6" xr3:uid="{93011E3D-DEFD-4DE1-85E8-BED0B180FDF9}" name="Claimable" dataDxfId="48">
      <calculatedColumnFormula>SB25GAI[[#This Row],[Sales ex Comm]]*0.25</calculatedColumnFormula>
    </tableColumn>
    <tableColumn id="7" xr3:uid="{6902FD61-9B0B-45CB-94D6-C36ED62813C1}" name="Avg GA item price" dataDxfId="47">
      <calculatedColumnFormula>SB25GAI[[#This Row],[GA Revenue]]/SB25GAI[[#This Row],[GA Items Sold]]</calculatedColumnFormula>
    </tableColumn>
    <tableColumn id="8" xr3:uid="{55E555D3-82B8-4674-AF3D-6A690E794CDB}" name="Week Commencing" dataDxfId="46"/>
    <tableColumn id="9" xr3:uid="{1BA0F36B-53F5-4AB7-A1BB-6388DBB3E98A}" name="Shop"/>
    <tableColumn id="11" xr3:uid="{BFB1A6D2-8F0A-42B9-8CB1-16B04ACB476A}" name="Total Shop Revenue"/>
    <tableColumn id="12" xr3:uid="{FB483D0A-655C-4644-AC95-3D325956A9AB}" name="GA rev share" dataDxfId="45">
      <calculatedColumnFormula>SB25GAI[[#This Row],[GA Revenue]]/SB25GAI[[#This Row],[Total Shop Revenue]]</calculatedColumnFormula>
    </tableColumn>
    <tableColumn id="10" xr3:uid="{50D1FAE4-8EB4-4170-9AC7-5C63BC698D32}" name="Total Items Sold"/>
    <tableColumn id="13" xr3:uid="{4F6564EF-30D0-4AFA-9B9F-2645DF582BC5}" name="GA Item Share" dataDxfId="14">
      <calculatedColumnFormula>SB25GAI[[#This Row],[GA Items Sold]]/SB25GAI[[#This Row],[Total Items Sold]]</calculatedColumnFormula>
    </tableColumn>
    <tableColumn id="14" xr3:uid="{595E02B3-F1A0-4ED8-B8C7-49CFF8D46F7D}" name="Avg NGA Item Price" dataDxfId="8">
      <calculatedColumnFormula>(SB25GAI[[#This Row],[Total Shop Revenue]]-SB25GAI[[#This Row],[GA Revenue]])/(SB25GAI[[#This Row],[Total Items Sold]]-SB25GAI[[#This Row],[GA Items Sold]])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66799-FA34-4E76-99DA-784BA4908CE5}">
  <sheetPr codeName="Sheet1"/>
  <dimension ref="A1:N53"/>
  <sheetViews>
    <sheetView tabSelected="1" topLeftCell="J1" workbookViewId="0">
      <selection activeCell="Q23" sqref="Q23"/>
    </sheetView>
  </sheetViews>
  <sheetFormatPr defaultRowHeight="14.5" x14ac:dyDescent="0.35"/>
  <cols>
    <col min="1" max="1" width="18.08984375" customWidth="1"/>
    <col min="2" max="2" width="17.1796875" customWidth="1"/>
    <col min="3" max="3" width="17.81640625" style="2" customWidth="1"/>
    <col min="4" max="4" width="17.90625" style="2" customWidth="1"/>
    <col min="5" max="5" width="19" style="2" customWidth="1"/>
    <col min="6" max="6" width="17.81640625" style="2" customWidth="1"/>
    <col min="7" max="7" width="18.1796875" style="3" customWidth="1"/>
    <col min="8" max="8" width="20" customWidth="1"/>
    <col min="9" max="9" width="17.90625" customWidth="1"/>
    <col min="10" max="10" width="23.08984375" customWidth="1"/>
    <col min="11" max="11" width="17.6328125" style="4" customWidth="1"/>
    <col min="12" max="12" width="17.08984375" customWidth="1"/>
    <col min="13" max="13" width="16.7265625" customWidth="1"/>
    <col min="14" max="14" width="24.90625" customWidth="1"/>
  </cols>
  <sheetData>
    <row r="1" spans="1:14" x14ac:dyDescent="0.35">
      <c r="A1" t="s">
        <v>0</v>
      </c>
      <c r="B1" t="s">
        <v>8</v>
      </c>
      <c r="C1" s="2" t="s">
        <v>7</v>
      </c>
      <c r="D1" s="2" t="s">
        <v>1</v>
      </c>
      <c r="E1" s="2" t="s">
        <v>3</v>
      </c>
      <c r="F1" s="2" t="s">
        <v>2</v>
      </c>
      <c r="G1" s="3" t="s">
        <v>4</v>
      </c>
      <c r="H1" t="s">
        <v>5</v>
      </c>
      <c r="I1" t="s">
        <v>6</v>
      </c>
      <c r="J1" t="s">
        <v>9</v>
      </c>
      <c r="K1" s="4" t="s">
        <v>10</v>
      </c>
      <c r="L1" t="s">
        <v>23</v>
      </c>
      <c r="M1" t="s">
        <v>24</v>
      </c>
      <c r="N1" t="s">
        <v>25</v>
      </c>
    </row>
    <row r="2" spans="1:14" x14ac:dyDescent="0.35">
      <c r="A2">
        <v>1</v>
      </c>
      <c r="D2" s="2">
        <f>(0.03*BR25GAI[[#This Row],[GA Revenue]])+(0.2*(0.03*BR25GAI[[#This Row],[GA Revenue]]))</f>
        <v>0</v>
      </c>
      <c r="E2" s="2">
        <f>BR25GAI[[#This Row],[GA Revenue]]-BR25GAI[[#This Row],[Commission]]</f>
        <v>0</v>
      </c>
      <c r="F2" s="2">
        <f>BR25GAI[[#This Row],[Sales ex Comm]]*0.25</f>
        <v>0</v>
      </c>
      <c r="G2" s="3" t="e">
        <f>BR25GAI[[#This Row],[GA Revenue]]/BR25GAI[[#This Row],[GA Items Sold]]</f>
        <v>#DIV/0!</v>
      </c>
      <c r="H2" s="1">
        <v>45654</v>
      </c>
      <c r="I2" t="s">
        <v>11</v>
      </c>
      <c r="K2" s="4" t="e">
        <f>BR25GAI[[#This Row],[GA Revenue]]/BR25GAI[[#This Row],[Total Shop Revenue]]</f>
        <v>#DIV/0!</v>
      </c>
      <c r="M2" t="e">
        <f>BR25GAI[[#This Row],[GA Items Sold]]/BR25GAI[[#This Row],[Total Items Sold]]</f>
        <v>#DIV/0!</v>
      </c>
      <c r="N2" t="e">
        <f>(BR25GAI[[#This Row],[Total Shop Revenue]]-BR25GAI[[#This Row],[GA Revenue]])/(BR25GAI[[#This Row],[Total Items Sold]]-BR25GAI[[#This Row],[GA Items Sold]])</f>
        <v>#DIV/0!</v>
      </c>
    </row>
    <row r="3" spans="1:14" x14ac:dyDescent="0.35">
      <c r="A3">
        <v>2</v>
      </c>
      <c r="D3" s="2">
        <f>(0.03*BR25GAI[[#This Row],[GA Revenue]])+(0.2*(0.03*BR25GAI[[#This Row],[GA Revenue]]))</f>
        <v>0</v>
      </c>
      <c r="E3" s="2">
        <f>BR25GAI[[#This Row],[GA Revenue]]-BR25GAI[[#This Row],[Commission]]</f>
        <v>0</v>
      </c>
      <c r="F3" s="2">
        <f>BR25GAI[[#This Row],[Sales ex Comm]]*0.25</f>
        <v>0</v>
      </c>
      <c r="G3" s="3" t="e">
        <f>BR25GAI[[#This Row],[GA Revenue]]/BR25GAI[[#This Row],[GA Items Sold]]</f>
        <v>#DIV/0!</v>
      </c>
      <c r="H3" s="1">
        <v>45661</v>
      </c>
      <c r="I3" t="s">
        <v>11</v>
      </c>
      <c r="K3" s="4" t="e">
        <f>BR25GAI[[#This Row],[GA Revenue]]/BR25GAI[[#This Row],[Total Shop Revenue]]</f>
        <v>#DIV/0!</v>
      </c>
      <c r="M3" t="e">
        <f>BR25GAI[[#This Row],[GA Items Sold]]/BR25GAI[[#This Row],[Total Items Sold]]</f>
        <v>#DIV/0!</v>
      </c>
      <c r="N3" t="e">
        <f>(BR25GAI[[#This Row],[Total Shop Revenue]]-BR25GAI[[#This Row],[GA Revenue]])/(BR25GAI[[#This Row],[Total Items Sold]]-BR25GAI[[#This Row],[GA Items Sold]])</f>
        <v>#DIV/0!</v>
      </c>
    </row>
    <row r="4" spans="1:14" x14ac:dyDescent="0.35">
      <c r="A4">
        <v>3</v>
      </c>
      <c r="D4" s="2">
        <f>(0.03*BR25GAI[[#This Row],[GA Revenue]])+(0.2*(0.03*BR25GAI[[#This Row],[GA Revenue]]))</f>
        <v>0</v>
      </c>
      <c r="E4" s="2">
        <f>BR25GAI[[#This Row],[GA Revenue]]-BR25GAI[[#This Row],[Commission]]</f>
        <v>0</v>
      </c>
      <c r="F4" s="2">
        <f>BR25GAI[[#This Row],[Sales ex Comm]]*0.25</f>
        <v>0</v>
      </c>
      <c r="G4" s="3" t="e">
        <f>BR25GAI[[#This Row],[GA Revenue]]/BR25GAI[[#This Row],[GA Items Sold]]</f>
        <v>#DIV/0!</v>
      </c>
      <c r="H4" s="1">
        <v>45668</v>
      </c>
      <c r="I4" t="s">
        <v>11</v>
      </c>
      <c r="K4" s="4" t="e">
        <f>BR25GAI[[#This Row],[GA Revenue]]/BR25GAI[[#This Row],[Total Shop Revenue]]</f>
        <v>#DIV/0!</v>
      </c>
      <c r="M4" t="e">
        <f>BR25GAI[[#This Row],[GA Items Sold]]/BR25GAI[[#This Row],[Total Items Sold]]</f>
        <v>#DIV/0!</v>
      </c>
      <c r="N4" t="e">
        <f>(BR25GAI[[#This Row],[Total Shop Revenue]]-BR25GAI[[#This Row],[GA Revenue]])/(BR25GAI[[#This Row],[Total Items Sold]]-BR25GAI[[#This Row],[GA Items Sold]])</f>
        <v>#DIV/0!</v>
      </c>
    </row>
    <row r="5" spans="1:14" x14ac:dyDescent="0.35">
      <c r="A5">
        <v>4</v>
      </c>
      <c r="D5" s="2">
        <f>(0.03*BR25GAI[[#This Row],[GA Revenue]])+(0.2*(0.03*BR25GAI[[#This Row],[GA Revenue]]))</f>
        <v>0</v>
      </c>
      <c r="E5" s="2">
        <f>BR25GAI[[#This Row],[GA Revenue]]-BR25GAI[[#This Row],[Commission]]</f>
        <v>0</v>
      </c>
      <c r="F5" s="2">
        <f>BR25GAI[[#This Row],[Sales ex Comm]]*0.25</f>
        <v>0</v>
      </c>
      <c r="G5" s="3" t="e">
        <f>BR25GAI[[#This Row],[GA Revenue]]/BR25GAI[[#This Row],[GA Items Sold]]</f>
        <v>#DIV/0!</v>
      </c>
      <c r="H5" s="1">
        <v>45675</v>
      </c>
      <c r="I5" t="s">
        <v>11</v>
      </c>
      <c r="K5" s="4" t="e">
        <f>BR25GAI[[#This Row],[GA Revenue]]/BR25GAI[[#This Row],[Total Shop Revenue]]</f>
        <v>#DIV/0!</v>
      </c>
      <c r="M5" t="e">
        <f>BR25GAI[[#This Row],[GA Items Sold]]/BR25GAI[[#This Row],[Total Items Sold]]</f>
        <v>#DIV/0!</v>
      </c>
      <c r="N5" t="e">
        <f>(BR25GAI[[#This Row],[Total Shop Revenue]]-BR25GAI[[#This Row],[GA Revenue]])/(BR25GAI[[#This Row],[Total Items Sold]]-BR25GAI[[#This Row],[GA Items Sold]])</f>
        <v>#DIV/0!</v>
      </c>
    </row>
    <row r="6" spans="1:14" x14ac:dyDescent="0.35">
      <c r="A6">
        <v>5</v>
      </c>
      <c r="D6" s="2">
        <f>(0.03*BR25GAI[[#This Row],[GA Revenue]])+(0.2*(0.03*BR25GAI[[#This Row],[GA Revenue]]))</f>
        <v>0</v>
      </c>
      <c r="E6" s="2">
        <f>BR25GAI[[#This Row],[GA Revenue]]-BR25GAI[[#This Row],[Commission]]</f>
        <v>0</v>
      </c>
      <c r="F6" s="2">
        <f>BR25GAI[[#This Row],[Sales ex Comm]]*0.25</f>
        <v>0</v>
      </c>
      <c r="G6" s="3" t="e">
        <f>BR25GAI[[#This Row],[GA Revenue]]/BR25GAI[[#This Row],[GA Items Sold]]</f>
        <v>#DIV/0!</v>
      </c>
      <c r="H6" s="1">
        <v>45682</v>
      </c>
      <c r="I6" t="s">
        <v>11</v>
      </c>
      <c r="K6" s="4" t="e">
        <f>BR25GAI[[#This Row],[GA Revenue]]/BR25GAI[[#This Row],[Total Shop Revenue]]</f>
        <v>#DIV/0!</v>
      </c>
      <c r="M6" t="e">
        <f>BR25GAI[[#This Row],[GA Items Sold]]/BR25GAI[[#This Row],[Total Items Sold]]</f>
        <v>#DIV/0!</v>
      </c>
      <c r="N6" t="e">
        <f>(BR25GAI[[#This Row],[Total Shop Revenue]]-BR25GAI[[#This Row],[GA Revenue]])/(BR25GAI[[#This Row],[Total Items Sold]]-BR25GAI[[#This Row],[GA Items Sold]])</f>
        <v>#DIV/0!</v>
      </c>
    </row>
    <row r="7" spans="1:14" x14ac:dyDescent="0.35">
      <c r="A7">
        <v>6</v>
      </c>
      <c r="D7" s="2">
        <f>(0.03*BR25GAI[[#This Row],[GA Revenue]])+(0.2*(0.03*BR25GAI[[#This Row],[GA Revenue]]))</f>
        <v>0</v>
      </c>
      <c r="E7" s="2">
        <f>BR25GAI[[#This Row],[GA Revenue]]-BR25GAI[[#This Row],[Commission]]</f>
        <v>0</v>
      </c>
      <c r="F7" s="2">
        <f>BR25GAI[[#This Row],[Sales ex Comm]]*0.25</f>
        <v>0</v>
      </c>
      <c r="G7" s="3" t="e">
        <f>BR25GAI[[#This Row],[GA Revenue]]/BR25GAI[[#This Row],[GA Items Sold]]</f>
        <v>#DIV/0!</v>
      </c>
      <c r="H7" s="1">
        <v>45689</v>
      </c>
      <c r="I7" t="s">
        <v>11</v>
      </c>
      <c r="K7" s="4" t="e">
        <f>BR25GAI[[#This Row],[GA Revenue]]/BR25GAI[[#This Row],[Total Shop Revenue]]</f>
        <v>#DIV/0!</v>
      </c>
      <c r="M7" t="e">
        <f>BR25GAI[[#This Row],[GA Items Sold]]/BR25GAI[[#This Row],[Total Items Sold]]</f>
        <v>#DIV/0!</v>
      </c>
      <c r="N7" t="e">
        <f>(BR25GAI[[#This Row],[Total Shop Revenue]]-BR25GAI[[#This Row],[GA Revenue]])/(BR25GAI[[#This Row],[Total Items Sold]]-BR25GAI[[#This Row],[GA Items Sold]])</f>
        <v>#DIV/0!</v>
      </c>
    </row>
    <row r="8" spans="1:14" x14ac:dyDescent="0.35">
      <c r="A8">
        <v>7</v>
      </c>
      <c r="D8" s="2">
        <f>(0.03*BR25GAI[[#This Row],[GA Revenue]])+(0.2*(0.03*BR25GAI[[#This Row],[GA Revenue]]))</f>
        <v>0</v>
      </c>
      <c r="E8" s="2">
        <f>BR25GAI[[#This Row],[GA Revenue]]-BR25GAI[[#This Row],[Commission]]</f>
        <v>0</v>
      </c>
      <c r="F8" s="2">
        <f>BR25GAI[[#This Row],[Sales ex Comm]]*0.25</f>
        <v>0</v>
      </c>
      <c r="G8" s="3" t="e">
        <f>BR25GAI[[#This Row],[GA Revenue]]/BR25GAI[[#This Row],[GA Items Sold]]</f>
        <v>#DIV/0!</v>
      </c>
      <c r="H8" s="1">
        <v>45696</v>
      </c>
      <c r="I8" t="s">
        <v>11</v>
      </c>
      <c r="K8" s="4" t="e">
        <f>BR25GAI[[#This Row],[GA Revenue]]/BR25GAI[[#This Row],[Total Shop Revenue]]</f>
        <v>#DIV/0!</v>
      </c>
      <c r="M8" t="e">
        <f>BR25GAI[[#This Row],[GA Items Sold]]/BR25GAI[[#This Row],[Total Items Sold]]</f>
        <v>#DIV/0!</v>
      </c>
      <c r="N8" t="e">
        <f>(BR25GAI[[#This Row],[Total Shop Revenue]]-BR25GAI[[#This Row],[GA Revenue]])/(BR25GAI[[#This Row],[Total Items Sold]]-BR25GAI[[#This Row],[GA Items Sold]])</f>
        <v>#DIV/0!</v>
      </c>
    </row>
    <row r="9" spans="1:14" x14ac:dyDescent="0.35">
      <c r="A9">
        <v>8</v>
      </c>
      <c r="D9" s="2">
        <f>(0.03*BR25GAI[[#This Row],[GA Revenue]])+(0.2*(0.03*BR25GAI[[#This Row],[GA Revenue]]))</f>
        <v>0</v>
      </c>
      <c r="E9" s="2">
        <f>BR25GAI[[#This Row],[GA Revenue]]-BR25GAI[[#This Row],[Commission]]</f>
        <v>0</v>
      </c>
      <c r="F9" s="2">
        <f>BR25GAI[[#This Row],[Sales ex Comm]]*0.25</f>
        <v>0</v>
      </c>
      <c r="G9" s="3" t="e">
        <f>BR25GAI[[#This Row],[GA Revenue]]/BR25GAI[[#This Row],[GA Items Sold]]</f>
        <v>#DIV/0!</v>
      </c>
      <c r="H9" s="1">
        <v>45703</v>
      </c>
      <c r="I9" t="s">
        <v>11</v>
      </c>
      <c r="K9" s="4" t="e">
        <f>BR25GAI[[#This Row],[GA Revenue]]/BR25GAI[[#This Row],[Total Shop Revenue]]</f>
        <v>#DIV/0!</v>
      </c>
      <c r="M9" t="e">
        <f>BR25GAI[[#This Row],[GA Items Sold]]/BR25GAI[[#This Row],[Total Items Sold]]</f>
        <v>#DIV/0!</v>
      </c>
      <c r="N9" t="e">
        <f>(BR25GAI[[#This Row],[Total Shop Revenue]]-BR25GAI[[#This Row],[GA Revenue]])/(BR25GAI[[#This Row],[Total Items Sold]]-BR25GAI[[#This Row],[GA Items Sold]])</f>
        <v>#DIV/0!</v>
      </c>
    </row>
    <row r="10" spans="1:14" x14ac:dyDescent="0.35">
      <c r="A10">
        <v>9</v>
      </c>
      <c r="D10" s="2">
        <f>(0.03*BR25GAI[[#This Row],[GA Revenue]])+(0.2*(0.03*BR25GAI[[#This Row],[GA Revenue]]))</f>
        <v>0</v>
      </c>
      <c r="E10" s="2">
        <f>BR25GAI[[#This Row],[GA Revenue]]-BR25GAI[[#This Row],[Commission]]</f>
        <v>0</v>
      </c>
      <c r="F10" s="2">
        <f>BR25GAI[[#This Row],[Sales ex Comm]]*0.25</f>
        <v>0</v>
      </c>
      <c r="G10" s="3" t="e">
        <f>BR25GAI[[#This Row],[GA Revenue]]/BR25GAI[[#This Row],[GA Items Sold]]</f>
        <v>#DIV/0!</v>
      </c>
      <c r="H10" s="1">
        <v>45710</v>
      </c>
      <c r="I10" t="s">
        <v>11</v>
      </c>
      <c r="K10" s="4" t="e">
        <f>BR25GAI[[#This Row],[GA Revenue]]/BR25GAI[[#This Row],[Total Shop Revenue]]</f>
        <v>#DIV/0!</v>
      </c>
      <c r="M10" t="e">
        <f>BR25GAI[[#This Row],[GA Items Sold]]/BR25GAI[[#This Row],[Total Items Sold]]</f>
        <v>#DIV/0!</v>
      </c>
      <c r="N10" t="e">
        <f>(BR25GAI[[#This Row],[Total Shop Revenue]]-BR25GAI[[#This Row],[GA Revenue]])/(BR25GAI[[#This Row],[Total Items Sold]]-BR25GAI[[#This Row],[GA Items Sold]])</f>
        <v>#DIV/0!</v>
      </c>
    </row>
    <row r="11" spans="1:14" x14ac:dyDescent="0.35">
      <c r="A11">
        <v>10</v>
      </c>
      <c r="D11" s="2">
        <f>(0.03*BR25GAI[[#This Row],[GA Revenue]])+(0.2*(0.03*BR25GAI[[#This Row],[GA Revenue]]))</f>
        <v>0</v>
      </c>
      <c r="E11" s="2">
        <f>BR25GAI[[#This Row],[GA Revenue]]-BR25GAI[[#This Row],[Commission]]</f>
        <v>0</v>
      </c>
      <c r="F11" s="2">
        <f>BR25GAI[[#This Row],[Sales ex Comm]]*0.25</f>
        <v>0</v>
      </c>
      <c r="G11" s="3" t="e">
        <f>BR25GAI[[#This Row],[GA Revenue]]/BR25GAI[[#This Row],[GA Items Sold]]</f>
        <v>#DIV/0!</v>
      </c>
      <c r="H11" s="1">
        <v>45717</v>
      </c>
      <c r="I11" t="s">
        <v>11</v>
      </c>
      <c r="K11" s="4" t="e">
        <f>BR25GAI[[#This Row],[GA Revenue]]/BR25GAI[[#This Row],[Total Shop Revenue]]</f>
        <v>#DIV/0!</v>
      </c>
      <c r="M11" t="e">
        <f>BR25GAI[[#This Row],[GA Items Sold]]/BR25GAI[[#This Row],[Total Items Sold]]</f>
        <v>#DIV/0!</v>
      </c>
      <c r="N11" t="e">
        <f>(BR25GAI[[#This Row],[Total Shop Revenue]]-BR25GAI[[#This Row],[GA Revenue]])/(BR25GAI[[#This Row],[Total Items Sold]]-BR25GAI[[#This Row],[GA Items Sold]])</f>
        <v>#DIV/0!</v>
      </c>
    </row>
    <row r="12" spans="1:14" x14ac:dyDescent="0.35">
      <c r="A12">
        <v>11</v>
      </c>
      <c r="D12" s="2">
        <f>(0.03*BR25GAI[[#This Row],[GA Revenue]])+(0.2*(0.03*BR25GAI[[#This Row],[GA Revenue]]))</f>
        <v>0</v>
      </c>
      <c r="E12" s="2">
        <f>BR25GAI[[#This Row],[GA Revenue]]-BR25GAI[[#This Row],[Commission]]</f>
        <v>0</v>
      </c>
      <c r="F12" s="2">
        <f>BR25GAI[[#This Row],[Sales ex Comm]]*0.25</f>
        <v>0</v>
      </c>
      <c r="G12" s="3" t="e">
        <f>BR25GAI[[#This Row],[GA Revenue]]/BR25GAI[[#This Row],[GA Items Sold]]</f>
        <v>#DIV/0!</v>
      </c>
      <c r="H12" s="1">
        <v>45724</v>
      </c>
      <c r="I12" t="s">
        <v>11</v>
      </c>
      <c r="K12" s="4" t="e">
        <f>BR25GAI[[#This Row],[GA Revenue]]/BR25GAI[[#This Row],[Total Shop Revenue]]</f>
        <v>#DIV/0!</v>
      </c>
      <c r="M12" t="e">
        <f>BR25GAI[[#This Row],[GA Items Sold]]/BR25GAI[[#This Row],[Total Items Sold]]</f>
        <v>#DIV/0!</v>
      </c>
      <c r="N12" t="e">
        <f>(BR25GAI[[#This Row],[Total Shop Revenue]]-BR25GAI[[#This Row],[GA Revenue]])/(BR25GAI[[#This Row],[Total Items Sold]]-BR25GAI[[#This Row],[GA Items Sold]])</f>
        <v>#DIV/0!</v>
      </c>
    </row>
    <row r="13" spans="1:14" x14ac:dyDescent="0.35">
      <c r="A13">
        <v>12</v>
      </c>
      <c r="D13" s="2">
        <f>(0.03*BR25GAI[[#This Row],[GA Revenue]])+(0.2*(0.03*BR25GAI[[#This Row],[GA Revenue]]))</f>
        <v>0</v>
      </c>
      <c r="E13" s="2">
        <f>BR25GAI[[#This Row],[GA Revenue]]-BR25GAI[[#This Row],[Commission]]</f>
        <v>0</v>
      </c>
      <c r="F13" s="2">
        <f>BR25GAI[[#This Row],[Sales ex Comm]]*0.25</f>
        <v>0</v>
      </c>
      <c r="G13" s="3" t="e">
        <f>BR25GAI[[#This Row],[GA Revenue]]/BR25GAI[[#This Row],[GA Items Sold]]</f>
        <v>#DIV/0!</v>
      </c>
      <c r="H13" s="1">
        <v>45731</v>
      </c>
      <c r="I13" t="s">
        <v>11</v>
      </c>
      <c r="K13" s="4" t="e">
        <f>BR25GAI[[#This Row],[GA Revenue]]/BR25GAI[[#This Row],[Total Shop Revenue]]</f>
        <v>#DIV/0!</v>
      </c>
      <c r="M13" t="e">
        <f>BR25GAI[[#This Row],[GA Items Sold]]/BR25GAI[[#This Row],[Total Items Sold]]</f>
        <v>#DIV/0!</v>
      </c>
      <c r="N13" t="e">
        <f>(BR25GAI[[#This Row],[Total Shop Revenue]]-BR25GAI[[#This Row],[GA Revenue]])/(BR25GAI[[#This Row],[Total Items Sold]]-BR25GAI[[#This Row],[GA Items Sold]])</f>
        <v>#DIV/0!</v>
      </c>
    </row>
    <row r="14" spans="1:14" x14ac:dyDescent="0.35">
      <c r="A14">
        <v>13</v>
      </c>
      <c r="D14" s="2">
        <f>(0.03*BR25GAI[[#This Row],[GA Revenue]])+(0.2*(0.03*BR25GAI[[#This Row],[GA Revenue]]))</f>
        <v>0</v>
      </c>
      <c r="E14" s="2">
        <f>BR25GAI[[#This Row],[GA Revenue]]-BR25GAI[[#This Row],[Commission]]</f>
        <v>0</v>
      </c>
      <c r="F14" s="2">
        <f>BR25GAI[[#This Row],[Sales ex Comm]]*0.25</f>
        <v>0</v>
      </c>
      <c r="G14" s="3" t="e">
        <f>BR25GAI[[#This Row],[GA Revenue]]/BR25GAI[[#This Row],[GA Items Sold]]</f>
        <v>#DIV/0!</v>
      </c>
      <c r="H14" s="1">
        <v>45738</v>
      </c>
      <c r="I14" t="s">
        <v>11</v>
      </c>
      <c r="K14" s="4" t="e">
        <f>BR25GAI[[#This Row],[GA Revenue]]/BR25GAI[[#This Row],[Total Shop Revenue]]</f>
        <v>#DIV/0!</v>
      </c>
      <c r="M14" t="e">
        <f>BR25GAI[[#This Row],[GA Items Sold]]/BR25GAI[[#This Row],[Total Items Sold]]</f>
        <v>#DIV/0!</v>
      </c>
      <c r="N14" t="e">
        <f>(BR25GAI[[#This Row],[Total Shop Revenue]]-BR25GAI[[#This Row],[GA Revenue]])/(BR25GAI[[#This Row],[Total Items Sold]]-BR25GAI[[#This Row],[GA Items Sold]])</f>
        <v>#DIV/0!</v>
      </c>
    </row>
    <row r="15" spans="1:14" x14ac:dyDescent="0.35">
      <c r="A15">
        <v>14</v>
      </c>
      <c r="D15" s="2">
        <f>(0.03*BR25GAI[[#This Row],[GA Revenue]])+(0.2*(0.03*BR25GAI[[#This Row],[GA Revenue]]))</f>
        <v>0</v>
      </c>
      <c r="E15" s="2">
        <f>BR25GAI[[#This Row],[GA Revenue]]-BR25GAI[[#This Row],[Commission]]</f>
        <v>0</v>
      </c>
      <c r="F15" s="2">
        <f>BR25GAI[[#This Row],[Sales ex Comm]]*0.25</f>
        <v>0</v>
      </c>
      <c r="G15" s="3" t="e">
        <f>BR25GAI[[#This Row],[GA Revenue]]/BR25GAI[[#This Row],[GA Items Sold]]</f>
        <v>#DIV/0!</v>
      </c>
      <c r="H15" s="1">
        <v>45745</v>
      </c>
      <c r="I15" t="s">
        <v>11</v>
      </c>
      <c r="K15" s="4" t="e">
        <f>BR25GAI[[#This Row],[GA Revenue]]/BR25GAI[[#This Row],[Total Shop Revenue]]</f>
        <v>#DIV/0!</v>
      </c>
      <c r="M15" t="e">
        <f>BR25GAI[[#This Row],[GA Items Sold]]/BR25GAI[[#This Row],[Total Items Sold]]</f>
        <v>#DIV/0!</v>
      </c>
      <c r="N15" t="e">
        <f>(BR25GAI[[#This Row],[Total Shop Revenue]]-BR25GAI[[#This Row],[GA Revenue]])/(BR25GAI[[#This Row],[Total Items Sold]]-BR25GAI[[#This Row],[GA Items Sold]])</f>
        <v>#DIV/0!</v>
      </c>
    </row>
    <row r="16" spans="1:14" x14ac:dyDescent="0.35">
      <c r="A16">
        <v>15</v>
      </c>
      <c r="D16" s="2">
        <f>(0.03*BR25GAI[[#This Row],[GA Revenue]])+(0.2*(0.03*BR25GAI[[#This Row],[GA Revenue]]))</f>
        <v>0</v>
      </c>
      <c r="E16" s="2">
        <f>BR25GAI[[#This Row],[GA Revenue]]-BR25GAI[[#This Row],[Commission]]</f>
        <v>0</v>
      </c>
      <c r="F16" s="2">
        <f>BR25GAI[[#This Row],[Sales ex Comm]]*0.25</f>
        <v>0</v>
      </c>
      <c r="G16" s="3" t="e">
        <f>BR25GAI[[#This Row],[GA Revenue]]/BR25GAI[[#This Row],[GA Items Sold]]</f>
        <v>#DIV/0!</v>
      </c>
      <c r="H16" s="1">
        <v>45752</v>
      </c>
      <c r="I16" t="s">
        <v>11</v>
      </c>
      <c r="K16" s="4" t="e">
        <f>BR25GAI[[#This Row],[GA Revenue]]/BR25GAI[[#This Row],[Total Shop Revenue]]</f>
        <v>#DIV/0!</v>
      </c>
      <c r="M16" t="e">
        <f>BR25GAI[[#This Row],[GA Items Sold]]/BR25GAI[[#This Row],[Total Items Sold]]</f>
        <v>#DIV/0!</v>
      </c>
      <c r="N16" t="e">
        <f>(BR25GAI[[#This Row],[Total Shop Revenue]]-BR25GAI[[#This Row],[GA Revenue]])/(BR25GAI[[#This Row],[Total Items Sold]]-BR25GAI[[#This Row],[GA Items Sold]])</f>
        <v>#DIV/0!</v>
      </c>
    </row>
    <row r="17" spans="1:14" x14ac:dyDescent="0.35">
      <c r="A17">
        <v>16</v>
      </c>
      <c r="D17" s="2">
        <f>(0.03*BR25GAI[[#This Row],[GA Revenue]])+(0.2*(0.03*BR25GAI[[#This Row],[GA Revenue]]))</f>
        <v>0</v>
      </c>
      <c r="E17" s="2">
        <f>BR25GAI[[#This Row],[GA Revenue]]-BR25GAI[[#This Row],[Commission]]</f>
        <v>0</v>
      </c>
      <c r="F17" s="2">
        <f>BR25GAI[[#This Row],[Sales ex Comm]]*0.25</f>
        <v>0</v>
      </c>
      <c r="G17" s="3" t="e">
        <f>BR25GAI[[#This Row],[GA Revenue]]/BR25GAI[[#This Row],[GA Items Sold]]</f>
        <v>#DIV/0!</v>
      </c>
      <c r="H17" s="1">
        <v>45759</v>
      </c>
      <c r="I17" t="s">
        <v>11</v>
      </c>
      <c r="K17" s="4" t="e">
        <f>BR25GAI[[#This Row],[GA Revenue]]/BR25GAI[[#This Row],[Total Shop Revenue]]</f>
        <v>#DIV/0!</v>
      </c>
      <c r="M17" t="e">
        <f>BR25GAI[[#This Row],[GA Items Sold]]/BR25GAI[[#This Row],[Total Items Sold]]</f>
        <v>#DIV/0!</v>
      </c>
      <c r="N17" t="e">
        <f>(BR25GAI[[#This Row],[Total Shop Revenue]]-BR25GAI[[#This Row],[GA Revenue]])/(BR25GAI[[#This Row],[Total Items Sold]]-BR25GAI[[#This Row],[GA Items Sold]])</f>
        <v>#DIV/0!</v>
      </c>
    </row>
    <row r="18" spans="1:14" x14ac:dyDescent="0.35">
      <c r="A18">
        <v>17</v>
      </c>
      <c r="D18" s="2">
        <f>(0.03*BR25GAI[[#This Row],[GA Revenue]])+(0.2*(0.03*BR25GAI[[#This Row],[GA Revenue]]))</f>
        <v>0</v>
      </c>
      <c r="E18" s="2">
        <f>BR25GAI[[#This Row],[GA Revenue]]-BR25GAI[[#This Row],[Commission]]</f>
        <v>0</v>
      </c>
      <c r="F18" s="2">
        <f>BR25GAI[[#This Row],[Sales ex Comm]]*0.25</f>
        <v>0</v>
      </c>
      <c r="G18" s="3" t="e">
        <f>BR25GAI[[#This Row],[GA Revenue]]/BR25GAI[[#This Row],[GA Items Sold]]</f>
        <v>#DIV/0!</v>
      </c>
      <c r="H18" s="1">
        <v>45766</v>
      </c>
      <c r="I18" t="s">
        <v>11</v>
      </c>
      <c r="K18" s="4" t="e">
        <f>BR25GAI[[#This Row],[GA Revenue]]/BR25GAI[[#This Row],[Total Shop Revenue]]</f>
        <v>#DIV/0!</v>
      </c>
      <c r="M18" t="e">
        <f>BR25GAI[[#This Row],[GA Items Sold]]/BR25GAI[[#This Row],[Total Items Sold]]</f>
        <v>#DIV/0!</v>
      </c>
      <c r="N18" t="e">
        <f>(BR25GAI[[#This Row],[Total Shop Revenue]]-BR25GAI[[#This Row],[GA Revenue]])/(BR25GAI[[#This Row],[Total Items Sold]]-BR25GAI[[#This Row],[GA Items Sold]])</f>
        <v>#DIV/0!</v>
      </c>
    </row>
    <row r="19" spans="1:14" x14ac:dyDescent="0.35">
      <c r="A19">
        <v>18</v>
      </c>
      <c r="D19" s="2">
        <f>(0.03*BR25GAI[[#This Row],[GA Revenue]])+(0.2*(0.03*BR25GAI[[#This Row],[GA Revenue]]))</f>
        <v>0</v>
      </c>
      <c r="E19" s="2">
        <f>BR25GAI[[#This Row],[GA Revenue]]-BR25GAI[[#This Row],[Commission]]</f>
        <v>0</v>
      </c>
      <c r="F19" s="2">
        <f>BR25GAI[[#This Row],[Sales ex Comm]]*0.25</f>
        <v>0</v>
      </c>
      <c r="G19" s="3" t="e">
        <f>BR25GAI[[#This Row],[GA Revenue]]/BR25GAI[[#This Row],[GA Items Sold]]</f>
        <v>#DIV/0!</v>
      </c>
      <c r="H19" s="1">
        <v>45773</v>
      </c>
      <c r="I19" t="s">
        <v>11</v>
      </c>
      <c r="K19" s="4" t="e">
        <f>BR25GAI[[#This Row],[GA Revenue]]/BR25GAI[[#This Row],[Total Shop Revenue]]</f>
        <v>#DIV/0!</v>
      </c>
      <c r="M19" t="e">
        <f>BR25GAI[[#This Row],[GA Items Sold]]/BR25GAI[[#This Row],[Total Items Sold]]</f>
        <v>#DIV/0!</v>
      </c>
      <c r="N19" t="e">
        <f>(BR25GAI[[#This Row],[Total Shop Revenue]]-BR25GAI[[#This Row],[GA Revenue]])/(BR25GAI[[#This Row],[Total Items Sold]]-BR25GAI[[#This Row],[GA Items Sold]])</f>
        <v>#DIV/0!</v>
      </c>
    </row>
    <row r="20" spans="1:14" x14ac:dyDescent="0.35">
      <c r="A20">
        <v>19</v>
      </c>
      <c r="D20" s="2">
        <f>(0.03*BR25GAI[[#This Row],[GA Revenue]])+(0.2*(0.03*BR25GAI[[#This Row],[GA Revenue]]))</f>
        <v>0</v>
      </c>
      <c r="E20" s="2">
        <f>BR25GAI[[#This Row],[GA Revenue]]-BR25GAI[[#This Row],[Commission]]</f>
        <v>0</v>
      </c>
      <c r="F20" s="2">
        <f>BR25GAI[[#This Row],[Sales ex Comm]]*0.25</f>
        <v>0</v>
      </c>
      <c r="G20" s="3" t="e">
        <f>BR25GAI[[#This Row],[GA Revenue]]/BR25GAI[[#This Row],[GA Items Sold]]</f>
        <v>#DIV/0!</v>
      </c>
      <c r="H20" s="1">
        <v>45780</v>
      </c>
      <c r="I20" t="s">
        <v>11</v>
      </c>
      <c r="K20" s="4" t="e">
        <f>BR25GAI[[#This Row],[GA Revenue]]/BR25GAI[[#This Row],[Total Shop Revenue]]</f>
        <v>#DIV/0!</v>
      </c>
      <c r="M20" t="e">
        <f>BR25GAI[[#This Row],[GA Items Sold]]/BR25GAI[[#This Row],[Total Items Sold]]</f>
        <v>#DIV/0!</v>
      </c>
      <c r="N20" t="e">
        <f>(BR25GAI[[#This Row],[Total Shop Revenue]]-BR25GAI[[#This Row],[GA Revenue]])/(BR25GAI[[#This Row],[Total Items Sold]]-BR25GAI[[#This Row],[GA Items Sold]])</f>
        <v>#DIV/0!</v>
      </c>
    </row>
    <row r="21" spans="1:14" x14ac:dyDescent="0.35">
      <c r="A21">
        <v>20</v>
      </c>
      <c r="D21" s="2">
        <f>(0.03*BR25GAI[[#This Row],[GA Revenue]])+(0.2*(0.03*BR25GAI[[#This Row],[GA Revenue]]))</f>
        <v>0</v>
      </c>
      <c r="E21" s="2">
        <f>BR25GAI[[#This Row],[GA Revenue]]-BR25GAI[[#This Row],[Commission]]</f>
        <v>0</v>
      </c>
      <c r="F21" s="2">
        <f>BR25GAI[[#This Row],[Sales ex Comm]]*0.25</f>
        <v>0</v>
      </c>
      <c r="G21" s="3" t="e">
        <f>BR25GAI[[#This Row],[GA Revenue]]/BR25GAI[[#This Row],[GA Items Sold]]</f>
        <v>#DIV/0!</v>
      </c>
      <c r="H21" s="1">
        <v>45787</v>
      </c>
      <c r="I21" t="s">
        <v>11</v>
      </c>
      <c r="K21" s="4" t="e">
        <f>BR25GAI[[#This Row],[GA Revenue]]/BR25GAI[[#This Row],[Total Shop Revenue]]</f>
        <v>#DIV/0!</v>
      </c>
      <c r="M21" t="e">
        <f>BR25GAI[[#This Row],[GA Items Sold]]/BR25GAI[[#This Row],[Total Items Sold]]</f>
        <v>#DIV/0!</v>
      </c>
      <c r="N21" t="e">
        <f>(BR25GAI[[#This Row],[Total Shop Revenue]]-BR25GAI[[#This Row],[GA Revenue]])/(BR25GAI[[#This Row],[Total Items Sold]]-BR25GAI[[#This Row],[GA Items Sold]])</f>
        <v>#DIV/0!</v>
      </c>
    </row>
    <row r="22" spans="1:14" x14ac:dyDescent="0.35">
      <c r="A22">
        <v>21</v>
      </c>
      <c r="D22" s="2">
        <f>(0.03*BR25GAI[[#This Row],[GA Revenue]])+(0.2*(0.03*BR25GAI[[#This Row],[GA Revenue]]))</f>
        <v>0</v>
      </c>
      <c r="E22" s="2">
        <f>BR25GAI[[#This Row],[GA Revenue]]-BR25GAI[[#This Row],[Commission]]</f>
        <v>0</v>
      </c>
      <c r="F22" s="2">
        <f>BR25GAI[[#This Row],[Sales ex Comm]]*0.25</f>
        <v>0</v>
      </c>
      <c r="G22" s="3" t="e">
        <f>BR25GAI[[#This Row],[GA Revenue]]/BR25GAI[[#This Row],[GA Items Sold]]</f>
        <v>#DIV/0!</v>
      </c>
      <c r="H22" s="1">
        <v>45794</v>
      </c>
      <c r="I22" t="s">
        <v>11</v>
      </c>
      <c r="K22" s="4" t="e">
        <f>BR25GAI[[#This Row],[GA Revenue]]/BR25GAI[[#This Row],[Total Shop Revenue]]</f>
        <v>#DIV/0!</v>
      </c>
      <c r="M22" t="e">
        <f>BR25GAI[[#This Row],[GA Items Sold]]/BR25GAI[[#This Row],[Total Items Sold]]</f>
        <v>#DIV/0!</v>
      </c>
      <c r="N22" t="e">
        <f>(BR25GAI[[#This Row],[Total Shop Revenue]]-BR25GAI[[#This Row],[GA Revenue]])/(BR25GAI[[#This Row],[Total Items Sold]]-BR25GAI[[#This Row],[GA Items Sold]])</f>
        <v>#DIV/0!</v>
      </c>
    </row>
    <row r="23" spans="1:14" x14ac:dyDescent="0.35">
      <c r="A23">
        <v>22</v>
      </c>
      <c r="D23" s="2">
        <f>(0.03*BR25GAI[[#This Row],[GA Revenue]])+(0.2*(0.03*BR25GAI[[#This Row],[GA Revenue]]))</f>
        <v>0</v>
      </c>
      <c r="E23" s="2">
        <f>BR25GAI[[#This Row],[GA Revenue]]-BR25GAI[[#This Row],[Commission]]</f>
        <v>0</v>
      </c>
      <c r="F23" s="2">
        <f>BR25GAI[[#This Row],[Sales ex Comm]]*0.25</f>
        <v>0</v>
      </c>
      <c r="G23" s="3" t="e">
        <f>BR25GAI[[#This Row],[GA Revenue]]/BR25GAI[[#This Row],[GA Items Sold]]</f>
        <v>#DIV/0!</v>
      </c>
      <c r="H23" s="1">
        <v>45801</v>
      </c>
      <c r="I23" t="s">
        <v>11</v>
      </c>
      <c r="K23" s="4" t="e">
        <f>BR25GAI[[#This Row],[GA Revenue]]/BR25GAI[[#This Row],[Total Shop Revenue]]</f>
        <v>#DIV/0!</v>
      </c>
      <c r="M23" t="e">
        <f>BR25GAI[[#This Row],[GA Items Sold]]/BR25GAI[[#This Row],[Total Items Sold]]</f>
        <v>#DIV/0!</v>
      </c>
      <c r="N23" t="e">
        <f>(BR25GAI[[#This Row],[Total Shop Revenue]]-BR25GAI[[#This Row],[GA Revenue]])/(BR25GAI[[#This Row],[Total Items Sold]]-BR25GAI[[#This Row],[GA Items Sold]])</f>
        <v>#DIV/0!</v>
      </c>
    </row>
    <row r="24" spans="1:14" x14ac:dyDescent="0.35">
      <c r="A24">
        <v>23</v>
      </c>
      <c r="D24" s="2">
        <f>(0.03*BR25GAI[[#This Row],[GA Revenue]])+(0.2*(0.03*BR25GAI[[#This Row],[GA Revenue]]))</f>
        <v>0</v>
      </c>
      <c r="E24" s="2">
        <f>BR25GAI[[#This Row],[GA Revenue]]-BR25GAI[[#This Row],[Commission]]</f>
        <v>0</v>
      </c>
      <c r="F24" s="2">
        <f>BR25GAI[[#This Row],[Sales ex Comm]]*0.25</f>
        <v>0</v>
      </c>
      <c r="G24" s="3" t="e">
        <f>BR25GAI[[#This Row],[GA Revenue]]/BR25GAI[[#This Row],[GA Items Sold]]</f>
        <v>#DIV/0!</v>
      </c>
      <c r="H24" s="1">
        <v>45808</v>
      </c>
      <c r="I24" t="s">
        <v>11</v>
      </c>
      <c r="K24" s="4" t="e">
        <f>BR25GAI[[#This Row],[GA Revenue]]/BR25GAI[[#This Row],[Total Shop Revenue]]</f>
        <v>#DIV/0!</v>
      </c>
      <c r="M24" t="e">
        <f>BR25GAI[[#This Row],[GA Items Sold]]/BR25GAI[[#This Row],[Total Items Sold]]</f>
        <v>#DIV/0!</v>
      </c>
      <c r="N24" t="e">
        <f>(BR25GAI[[#This Row],[Total Shop Revenue]]-BR25GAI[[#This Row],[GA Revenue]])/(BR25GAI[[#This Row],[Total Items Sold]]-BR25GAI[[#This Row],[GA Items Sold]])</f>
        <v>#DIV/0!</v>
      </c>
    </row>
    <row r="25" spans="1:14" x14ac:dyDescent="0.35">
      <c r="A25">
        <v>24</v>
      </c>
      <c r="D25" s="2">
        <f>(0.03*BR25GAI[[#This Row],[GA Revenue]])+(0.2*(0.03*BR25GAI[[#This Row],[GA Revenue]]))</f>
        <v>0</v>
      </c>
      <c r="E25" s="2">
        <f>BR25GAI[[#This Row],[GA Revenue]]-BR25GAI[[#This Row],[Commission]]</f>
        <v>0</v>
      </c>
      <c r="F25" s="2">
        <f>BR25GAI[[#This Row],[Sales ex Comm]]*0.25</f>
        <v>0</v>
      </c>
      <c r="G25" s="3" t="e">
        <f>BR25GAI[[#This Row],[GA Revenue]]/BR25GAI[[#This Row],[GA Items Sold]]</f>
        <v>#DIV/0!</v>
      </c>
      <c r="H25" s="1">
        <v>45815</v>
      </c>
      <c r="I25" t="s">
        <v>11</v>
      </c>
      <c r="K25" s="4" t="e">
        <f>BR25GAI[[#This Row],[GA Revenue]]/BR25GAI[[#This Row],[Total Shop Revenue]]</f>
        <v>#DIV/0!</v>
      </c>
      <c r="M25" t="e">
        <f>BR25GAI[[#This Row],[GA Items Sold]]/BR25GAI[[#This Row],[Total Items Sold]]</f>
        <v>#DIV/0!</v>
      </c>
      <c r="N25" t="e">
        <f>(BR25GAI[[#This Row],[Total Shop Revenue]]-BR25GAI[[#This Row],[GA Revenue]])/(BR25GAI[[#This Row],[Total Items Sold]]-BR25GAI[[#This Row],[GA Items Sold]])</f>
        <v>#DIV/0!</v>
      </c>
    </row>
    <row r="26" spans="1:14" x14ac:dyDescent="0.35">
      <c r="A26">
        <v>25</v>
      </c>
      <c r="D26" s="2">
        <f>(0.03*BR25GAI[[#This Row],[GA Revenue]])+(0.2*(0.03*BR25GAI[[#This Row],[GA Revenue]]))</f>
        <v>0</v>
      </c>
      <c r="E26" s="2">
        <f>BR25GAI[[#This Row],[GA Revenue]]-BR25GAI[[#This Row],[Commission]]</f>
        <v>0</v>
      </c>
      <c r="F26" s="2">
        <f>BR25GAI[[#This Row],[Sales ex Comm]]*0.25</f>
        <v>0</v>
      </c>
      <c r="G26" s="3" t="e">
        <f>BR25GAI[[#This Row],[GA Revenue]]/BR25GAI[[#This Row],[GA Items Sold]]</f>
        <v>#DIV/0!</v>
      </c>
      <c r="H26" s="1">
        <v>45822</v>
      </c>
      <c r="I26" t="s">
        <v>11</v>
      </c>
      <c r="K26" s="4" t="e">
        <f>BR25GAI[[#This Row],[GA Revenue]]/BR25GAI[[#This Row],[Total Shop Revenue]]</f>
        <v>#DIV/0!</v>
      </c>
      <c r="M26" t="e">
        <f>BR25GAI[[#This Row],[GA Items Sold]]/BR25GAI[[#This Row],[Total Items Sold]]</f>
        <v>#DIV/0!</v>
      </c>
      <c r="N26" t="e">
        <f>(BR25GAI[[#This Row],[Total Shop Revenue]]-BR25GAI[[#This Row],[GA Revenue]])/(BR25GAI[[#This Row],[Total Items Sold]]-BR25GAI[[#This Row],[GA Items Sold]])</f>
        <v>#DIV/0!</v>
      </c>
    </row>
    <row r="27" spans="1:14" x14ac:dyDescent="0.35">
      <c r="A27">
        <v>26</v>
      </c>
      <c r="D27" s="2">
        <f>(0.03*BR25GAI[[#This Row],[GA Revenue]])+(0.2*(0.03*BR25GAI[[#This Row],[GA Revenue]]))</f>
        <v>0</v>
      </c>
      <c r="E27" s="2">
        <f>BR25GAI[[#This Row],[GA Revenue]]-BR25GAI[[#This Row],[Commission]]</f>
        <v>0</v>
      </c>
      <c r="F27" s="2">
        <f>BR25GAI[[#This Row],[Sales ex Comm]]*0.25</f>
        <v>0</v>
      </c>
      <c r="G27" s="3" t="e">
        <f>BR25GAI[[#This Row],[GA Revenue]]/BR25GAI[[#This Row],[GA Items Sold]]</f>
        <v>#DIV/0!</v>
      </c>
      <c r="H27" s="1">
        <v>45829</v>
      </c>
      <c r="I27" t="s">
        <v>11</v>
      </c>
      <c r="K27" s="4" t="e">
        <f>BR25GAI[[#This Row],[GA Revenue]]/BR25GAI[[#This Row],[Total Shop Revenue]]</f>
        <v>#DIV/0!</v>
      </c>
      <c r="M27" t="e">
        <f>BR25GAI[[#This Row],[GA Items Sold]]/BR25GAI[[#This Row],[Total Items Sold]]</f>
        <v>#DIV/0!</v>
      </c>
      <c r="N27" t="e">
        <f>(BR25GAI[[#This Row],[Total Shop Revenue]]-BR25GAI[[#This Row],[GA Revenue]])/(BR25GAI[[#This Row],[Total Items Sold]]-BR25GAI[[#This Row],[GA Items Sold]])</f>
        <v>#DIV/0!</v>
      </c>
    </row>
    <row r="28" spans="1:14" x14ac:dyDescent="0.35">
      <c r="A28">
        <v>27</v>
      </c>
      <c r="D28" s="2">
        <f>(0.03*BR25GAI[[#This Row],[GA Revenue]])+(0.2*(0.03*BR25GAI[[#This Row],[GA Revenue]]))</f>
        <v>0</v>
      </c>
      <c r="E28" s="2">
        <f>BR25GAI[[#This Row],[GA Revenue]]-BR25GAI[[#This Row],[Commission]]</f>
        <v>0</v>
      </c>
      <c r="F28" s="2">
        <f>BR25GAI[[#This Row],[Sales ex Comm]]*0.25</f>
        <v>0</v>
      </c>
      <c r="G28" s="3" t="e">
        <f>BR25GAI[[#This Row],[GA Revenue]]/BR25GAI[[#This Row],[GA Items Sold]]</f>
        <v>#DIV/0!</v>
      </c>
      <c r="H28" s="1">
        <v>45836</v>
      </c>
      <c r="I28" t="s">
        <v>11</v>
      </c>
      <c r="K28" s="4" t="e">
        <f>BR25GAI[[#This Row],[GA Revenue]]/BR25GAI[[#This Row],[Total Shop Revenue]]</f>
        <v>#DIV/0!</v>
      </c>
      <c r="M28" t="e">
        <f>BR25GAI[[#This Row],[GA Items Sold]]/BR25GAI[[#This Row],[Total Items Sold]]</f>
        <v>#DIV/0!</v>
      </c>
      <c r="N28" t="e">
        <f>(BR25GAI[[#This Row],[Total Shop Revenue]]-BR25GAI[[#This Row],[GA Revenue]])/(BR25GAI[[#This Row],[Total Items Sold]]-BR25GAI[[#This Row],[GA Items Sold]])</f>
        <v>#DIV/0!</v>
      </c>
    </row>
    <row r="29" spans="1:14" x14ac:dyDescent="0.35">
      <c r="A29">
        <v>28</v>
      </c>
      <c r="D29" s="2">
        <f>(0.03*BR25GAI[[#This Row],[GA Revenue]])+(0.2*(0.03*BR25GAI[[#This Row],[GA Revenue]]))</f>
        <v>0</v>
      </c>
      <c r="E29" s="2">
        <f>BR25GAI[[#This Row],[GA Revenue]]-BR25GAI[[#This Row],[Commission]]</f>
        <v>0</v>
      </c>
      <c r="F29" s="2">
        <f>BR25GAI[[#This Row],[Sales ex Comm]]*0.25</f>
        <v>0</v>
      </c>
      <c r="G29" s="3" t="e">
        <f>BR25GAI[[#This Row],[GA Revenue]]/BR25GAI[[#This Row],[GA Items Sold]]</f>
        <v>#DIV/0!</v>
      </c>
      <c r="H29" s="1">
        <v>45843</v>
      </c>
      <c r="I29" t="s">
        <v>11</v>
      </c>
      <c r="K29" s="4" t="e">
        <f>BR25GAI[[#This Row],[GA Revenue]]/BR25GAI[[#This Row],[Total Shop Revenue]]</f>
        <v>#DIV/0!</v>
      </c>
      <c r="M29" t="e">
        <f>BR25GAI[[#This Row],[GA Items Sold]]/BR25GAI[[#This Row],[Total Items Sold]]</f>
        <v>#DIV/0!</v>
      </c>
      <c r="N29" t="e">
        <f>(BR25GAI[[#This Row],[Total Shop Revenue]]-BR25GAI[[#This Row],[GA Revenue]])/(BR25GAI[[#This Row],[Total Items Sold]]-BR25GAI[[#This Row],[GA Items Sold]])</f>
        <v>#DIV/0!</v>
      </c>
    </row>
    <row r="30" spans="1:14" x14ac:dyDescent="0.35">
      <c r="A30">
        <v>29</v>
      </c>
      <c r="D30" s="2">
        <f>(0.03*BR25GAI[[#This Row],[GA Revenue]])+(0.2*(0.03*BR25GAI[[#This Row],[GA Revenue]]))</f>
        <v>0</v>
      </c>
      <c r="E30" s="2">
        <f>BR25GAI[[#This Row],[GA Revenue]]-BR25GAI[[#This Row],[Commission]]</f>
        <v>0</v>
      </c>
      <c r="F30" s="2">
        <f>BR25GAI[[#This Row],[Sales ex Comm]]*0.25</f>
        <v>0</v>
      </c>
      <c r="G30" s="3" t="e">
        <f>BR25GAI[[#This Row],[GA Revenue]]/BR25GAI[[#This Row],[GA Items Sold]]</f>
        <v>#DIV/0!</v>
      </c>
      <c r="H30" s="1">
        <v>45850</v>
      </c>
      <c r="I30" t="s">
        <v>11</v>
      </c>
      <c r="K30" s="4" t="e">
        <f>BR25GAI[[#This Row],[GA Revenue]]/BR25GAI[[#This Row],[Total Shop Revenue]]</f>
        <v>#DIV/0!</v>
      </c>
      <c r="M30" t="e">
        <f>BR25GAI[[#This Row],[GA Items Sold]]/BR25GAI[[#This Row],[Total Items Sold]]</f>
        <v>#DIV/0!</v>
      </c>
      <c r="N30" t="e">
        <f>(BR25GAI[[#This Row],[Total Shop Revenue]]-BR25GAI[[#This Row],[GA Revenue]])/(BR25GAI[[#This Row],[Total Items Sold]]-BR25GAI[[#This Row],[GA Items Sold]])</f>
        <v>#DIV/0!</v>
      </c>
    </row>
    <row r="31" spans="1:14" x14ac:dyDescent="0.35">
      <c r="A31">
        <v>30</v>
      </c>
      <c r="D31" s="2">
        <f>(0.03*BR25GAI[[#This Row],[GA Revenue]])+(0.2*(0.03*BR25GAI[[#This Row],[GA Revenue]]))</f>
        <v>0</v>
      </c>
      <c r="E31" s="2">
        <f>BR25GAI[[#This Row],[GA Revenue]]-BR25GAI[[#This Row],[Commission]]</f>
        <v>0</v>
      </c>
      <c r="F31" s="2">
        <f>BR25GAI[[#This Row],[Sales ex Comm]]*0.25</f>
        <v>0</v>
      </c>
      <c r="G31" s="3" t="e">
        <f>BR25GAI[[#This Row],[GA Revenue]]/BR25GAI[[#This Row],[GA Items Sold]]</f>
        <v>#DIV/0!</v>
      </c>
      <c r="H31" s="1">
        <v>45857</v>
      </c>
      <c r="I31" t="s">
        <v>11</v>
      </c>
      <c r="K31" s="4" t="e">
        <f>BR25GAI[[#This Row],[GA Revenue]]/BR25GAI[[#This Row],[Total Shop Revenue]]</f>
        <v>#DIV/0!</v>
      </c>
      <c r="M31" t="e">
        <f>BR25GAI[[#This Row],[GA Items Sold]]/BR25GAI[[#This Row],[Total Items Sold]]</f>
        <v>#DIV/0!</v>
      </c>
      <c r="N31" t="e">
        <f>(BR25GAI[[#This Row],[Total Shop Revenue]]-BR25GAI[[#This Row],[GA Revenue]])/(BR25GAI[[#This Row],[Total Items Sold]]-BR25GAI[[#This Row],[GA Items Sold]])</f>
        <v>#DIV/0!</v>
      </c>
    </row>
    <row r="32" spans="1:14" x14ac:dyDescent="0.35">
      <c r="A32">
        <v>31</v>
      </c>
      <c r="D32" s="2">
        <f>(0.03*BR25GAI[[#This Row],[GA Revenue]])+(0.2*(0.03*BR25GAI[[#This Row],[GA Revenue]]))</f>
        <v>0</v>
      </c>
      <c r="E32" s="2">
        <f>BR25GAI[[#This Row],[GA Revenue]]-BR25GAI[[#This Row],[Commission]]</f>
        <v>0</v>
      </c>
      <c r="F32" s="2">
        <f>BR25GAI[[#This Row],[Sales ex Comm]]*0.25</f>
        <v>0</v>
      </c>
      <c r="G32" s="3" t="e">
        <f>BR25GAI[[#This Row],[GA Revenue]]/BR25GAI[[#This Row],[GA Items Sold]]</f>
        <v>#DIV/0!</v>
      </c>
      <c r="H32" s="1">
        <v>45864</v>
      </c>
      <c r="I32" t="s">
        <v>11</v>
      </c>
      <c r="K32" s="4" t="e">
        <f>BR25GAI[[#This Row],[GA Revenue]]/BR25GAI[[#This Row],[Total Shop Revenue]]</f>
        <v>#DIV/0!</v>
      </c>
      <c r="M32" t="e">
        <f>BR25GAI[[#This Row],[GA Items Sold]]/BR25GAI[[#This Row],[Total Items Sold]]</f>
        <v>#DIV/0!</v>
      </c>
      <c r="N32" t="e">
        <f>(BR25GAI[[#This Row],[Total Shop Revenue]]-BR25GAI[[#This Row],[GA Revenue]])/(BR25GAI[[#This Row],[Total Items Sold]]-BR25GAI[[#This Row],[GA Items Sold]])</f>
        <v>#DIV/0!</v>
      </c>
    </row>
    <row r="33" spans="1:14" x14ac:dyDescent="0.35">
      <c r="A33">
        <v>32</v>
      </c>
      <c r="D33" s="2">
        <f>(0.03*BR25GAI[[#This Row],[GA Revenue]])+(0.2*(0.03*BR25GAI[[#This Row],[GA Revenue]]))</f>
        <v>0</v>
      </c>
      <c r="E33" s="2">
        <f>BR25GAI[[#This Row],[GA Revenue]]-BR25GAI[[#This Row],[Commission]]</f>
        <v>0</v>
      </c>
      <c r="F33" s="2">
        <f>BR25GAI[[#This Row],[Sales ex Comm]]*0.25</f>
        <v>0</v>
      </c>
      <c r="G33" s="3" t="e">
        <f>BR25GAI[[#This Row],[GA Revenue]]/BR25GAI[[#This Row],[GA Items Sold]]</f>
        <v>#DIV/0!</v>
      </c>
      <c r="H33" s="1">
        <v>45871</v>
      </c>
      <c r="I33" t="s">
        <v>11</v>
      </c>
      <c r="K33" s="4" t="e">
        <f>BR25GAI[[#This Row],[GA Revenue]]/BR25GAI[[#This Row],[Total Shop Revenue]]</f>
        <v>#DIV/0!</v>
      </c>
      <c r="M33" t="e">
        <f>BR25GAI[[#This Row],[GA Items Sold]]/BR25GAI[[#This Row],[Total Items Sold]]</f>
        <v>#DIV/0!</v>
      </c>
      <c r="N33" t="e">
        <f>(BR25GAI[[#This Row],[Total Shop Revenue]]-BR25GAI[[#This Row],[GA Revenue]])/(BR25GAI[[#This Row],[Total Items Sold]]-BR25GAI[[#This Row],[GA Items Sold]])</f>
        <v>#DIV/0!</v>
      </c>
    </row>
    <row r="34" spans="1:14" x14ac:dyDescent="0.35">
      <c r="A34">
        <v>33</v>
      </c>
      <c r="D34" s="2">
        <f>(0.03*BR25GAI[[#This Row],[GA Revenue]])+(0.2*(0.03*BR25GAI[[#This Row],[GA Revenue]]))</f>
        <v>0</v>
      </c>
      <c r="E34" s="2">
        <f>BR25GAI[[#This Row],[GA Revenue]]-BR25GAI[[#This Row],[Commission]]</f>
        <v>0</v>
      </c>
      <c r="F34" s="2">
        <f>BR25GAI[[#This Row],[Sales ex Comm]]*0.25</f>
        <v>0</v>
      </c>
      <c r="G34" s="3" t="e">
        <f>BR25GAI[[#This Row],[GA Revenue]]/BR25GAI[[#This Row],[GA Items Sold]]</f>
        <v>#DIV/0!</v>
      </c>
      <c r="H34" s="1">
        <v>45878</v>
      </c>
      <c r="I34" t="s">
        <v>11</v>
      </c>
      <c r="K34" s="4" t="e">
        <f>BR25GAI[[#This Row],[GA Revenue]]/BR25GAI[[#This Row],[Total Shop Revenue]]</f>
        <v>#DIV/0!</v>
      </c>
      <c r="M34" t="e">
        <f>BR25GAI[[#This Row],[GA Items Sold]]/BR25GAI[[#This Row],[Total Items Sold]]</f>
        <v>#DIV/0!</v>
      </c>
      <c r="N34" t="e">
        <f>(BR25GAI[[#This Row],[Total Shop Revenue]]-BR25GAI[[#This Row],[GA Revenue]])/(BR25GAI[[#This Row],[Total Items Sold]]-BR25GAI[[#This Row],[GA Items Sold]])</f>
        <v>#DIV/0!</v>
      </c>
    </row>
    <row r="35" spans="1:14" x14ac:dyDescent="0.35">
      <c r="A35">
        <v>34</v>
      </c>
      <c r="D35" s="2">
        <f>(0.03*BR25GAI[[#This Row],[GA Revenue]])+(0.2*(0.03*BR25GAI[[#This Row],[GA Revenue]]))</f>
        <v>0</v>
      </c>
      <c r="E35" s="2">
        <f>BR25GAI[[#This Row],[GA Revenue]]-BR25GAI[[#This Row],[Commission]]</f>
        <v>0</v>
      </c>
      <c r="F35" s="2">
        <f>BR25GAI[[#This Row],[Sales ex Comm]]*0.25</f>
        <v>0</v>
      </c>
      <c r="G35" s="3" t="e">
        <f>BR25GAI[[#This Row],[GA Revenue]]/BR25GAI[[#This Row],[GA Items Sold]]</f>
        <v>#DIV/0!</v>
      </c>
      <c r="H35" s="1">
        <v>45885</v>
      </c>
      <c r="I35" t="s">
        <v>11</v>
      </c>
      <c r="K35" s="4" t="e">
        <f>BR25GAI[[#This Row],[GA Revenue]]/BR25GAI[[#This Row],[Total Shop Revenue]]</f>
        <v>#DIV/0!</v>
      </c>
      <c r="M35" t="e">
        <f>BR25GAI[[#This Row],[GA Items Sold]]/BR25GAI[[#This Row],[Total Items Sold]]</f>
        <v>#DIV/0!</v>
      </c>
      <c r="N35" t="e">
        <f>(BR25GAI[[#This Row],[Total Shop Revenue]]-BR25GAI[[#This Row],[GA Revenue]])/(BR25GAI[[#This Row],[Total Items Sold]]-BR25GAI[[#This Row],[GA Items Sold]])</f>
        <v>#DIV/0!</v>
      </c>
    </row>
    <row r="36" spans="1:14" x14ac:dyDescent="0.35">
      <c r="A36">
        <v>35</v>
      </c>
      <c r="D36" s="2">
        <f>(0.03*BR25GAI[[#This Row],[GA Revenue]])+(0.2*(0.03*BR25GAI[[#This Row],[GA Revenue]]))</f>
        <v>0</v>
      </c>
      <c r="E36" s="2">
        <f>BR25GAI[[#This Row],[GA Revenue]]-BR25GAI[[#This Row],[Commission]]</f>
        <v>0</v>
      </c>
      <c r="F36" s="2">
        <f>BR25GAI[[#This Row],[Sales ex Comm]]*0.25</f>
        <v>0</v>
      </c>
      <c r="G36" s="3" t="e">
        <f>BR25GAI[[#This Row],[GA Revenue]]/BR25GAI[[#This Row],[GA Items Sold]]</f>
        <v>#DIV/0!</v>
      </c>
      <c r="H36" s="1">
        <v>45892</v>
      </c>
      <c r="I36" t="s">
        <v>11</v>
      </c>
      <c r="K36" s="4" t="e">
        <f>BR25GAI[[#This Row],[GA Revenue]]/BR25GAI[[#This Row],[Total Shop Revenue]]</f>
        <v>#DIV/0!</v>
      </c>
      <c r="M36" t="e">
        <f>BR25GAI[[#This Row],[GA Items Sold]]/BR25GAI[[#This Row],[Total Items Sold]]</f>
        <v>#DIV/0!</v>
      </c>
      <c r="N36" t="e">
        <f>(BR25GAI[[#This Row],[Total Shop Revenue]]-BR25GAI[[#This Row],[GA Revenue]])/(BR25GAI[[#This Row],[Total Items Sold]]-BR25GAI[[#This Row],[GA Items Sold]])</f>
        <v>#DIV/0!</v>
      </c>
    </row>
    <row r="37" spans="1:14" x14ac:dyDescent="0.35">
      <c r="A37">
        <v>36</v>
      </c>
      <c r="D37" s="2">
        <f>(0.03*BR25GAI[[#This Row],[GA Revenue]])+(0.2*(0.03*BR25GAI[[#This Row],[GA Revenue]]))</f>
        <v>0</v>
      </c>
      <c r="E37" s="2">
        <f>BR25GAI[[#This Row],[GA Revenue]]-BR25GAI[[#This Row],[Commission]]</f>
        <v>0</v>
      </c>
      <c r="F37" s="2">
        <f>BR25GAI[[#This Row],[Sales ex Comm]]*0.25</f>
        <v>0</v>
      </c>
      <c r="G37" s="3" t="e">
        <f>BR25GAI[[#This Row],[GA Revenue]]/BR25GAI[[#This Row],[GA Items Sold]]</f>
        <v>#DIV/0!</v>
      </c>
      <c r="H37" s="1">
        <v>45899</v>
      </c>
      <c r="I37" t="s">
        <v>11</v>
      </c>
      <c r="K37" s="4" t="e">
        <f>BR25GAI[[#This Row],[GA Revenue]]/BR25GAI[[#This Row],[Total Shop Revenue]]</f>
        <v>#DIV/0!</v>
      </c>
      <c r="M37" t="e">
        <f>BR25GAI[[#This Row],[GA Items Sold]]/BR25GAI[[#This Row],[Total Items Sold]]</f>
        <v>#DIV/0!</v>
      </c>
      <c r="N37" t="e">
        <f>(BR25GAI[[#This Row],[Total Shop Revenue]]-BR25GAI[[#This Row],[GA Revenue]])/(BR25GAI[[#This Row],[Total Items Sold]]-BR25GAI[[#This Row],[GA Items Sold]])</f>
        <v>#DIV/0!</v>
      </c>
    </row>
    <row r="38" spans="1:14" x14ac:dyDescent="0.35">
      <c r="A38">
        <v>37</v>
      </c>
      <c r="D38" s="2">
        <f>(0.03*BR25GAI[[#This Row],[GA Revenue]])+(0.2*(0.03*BR25GAI[[#This Row],[GA Revenue]]))</f>
        <v>0</v>
      </c>
      <c r="E38" s="2">
        <f>BR25GAI[[#This Row],[GA Revenue]]-BR25GAI[[#This Row],[Commission]]</f>
        <v>0</v>
      </c>
      <c r="F38" s="2">
        <f>BR25GAI[[#This Row],[Sales ex Comm]]*0.25</f>
        <v>0</v>
      </c>
      <c r="G38" s="3" t="e">
        <f>BR25GAI[[#This Row],[GA Revenue]]/BR25GAI[[#This Row],[GA Items Sold]]</f>
        <v>#DIV/0!</v>
      </c>
      <c r="H38" s="1">
        <v>45906</v>
      </c>
      <c r="I38" t="s">
        <v>11</v>
      </c>
      <c r="K38" s="4" t="e">
        <f>BR25GAI[[#This Row],[GA Revenue]]/BR25GAI[[#This Row],[Total Shop Revenue]]</f>
        <v>#DIV/0!</v>
      </c>
      <c r="M38" t="e">
        <f>BR25GAI[[#This Row],[GA Items Sold]]/BR25GAI[[#This Row],[Total Items Sold]]</f>
        <v>#DIV/0!</v>
      </c>
      <c r="N38" t="e">
        <f>(BR25GAI[[#This Row],[Total Shop Revenue]]-BR25GAI[[#This Row],[GA Revenue]])/(BR25GAI[[#This Row],[Total Items Sold]]-BR25GAI[[#This Row],[GA Items Sold]])</f>
        <v>#DIV/0!</v>
      </c>
    </row>
    <row r="39" spans="1:14" x14ac:dyDescent="0.35">
      <c r="A39">
        <v>38</v>
      </c>
      <c r="D39" s="2">
        <f>(0.03*BR25GAI[[#This Row],[GA Revenue]])+(0.2*(0.03*BR25GAI[[#This Row],[GA Revenue]]))</f>
        <v>0</v>
      </c>
      <c r="E39" s="2">
        <f>BR25GAI[[#This Row],[GA Revenue]]-BR25GAI[[#This Row],[Commission]]</f>
        <v>0</v>
      </c>
      <c r="F39" s="2">
        <f>BR25GAI[[#This Row],[Sales ex Comm]]*0.25</f>
        <v>0</v>
      </c>
      <c r="G39" s="3" t="e">
        <f>BR25GAI[[#This Row],[GA Revenue]]/BR25GAI[[#This Row],[GA Items Sold]]</f>
        <v>#DIV/0!</v>
      </c>
      <c r="H39" s="1">
        <v>45913</v>
      </c>
      <c r="I39" t="s">
        <v>11</v>
      </c>
      <c r="K39" s="4" t="e">
        <f>BR25GAI[[#This Row],[GA Revenue]]/BR25GAI[[#This Row],[Total Shop Revenue]]</f>
        <v>#DIV/0!</v>
      </c>
      <c r="M39" t="e">
        <f>BR25GAI[[#This Row],[GA Items Sold]]/BR25GAI[[#This Row],[Total Items Sold]]</f>
        <v>#DIV/0!</v>
      </c>
      <c r="N39" t="e">
        <f>(BR25GAI[[#This Row],[Total Shop Revenue]]-BR25GAI[[#This Row],[GA Revenue]])/(BR25GAI[[#This Row],[Total Items Sold]]-BR25GAI[[#This Row],[GA Items Sold]])</f>
        <v>#DIV/0!</v>
      </c>
    </row>
    <row r="40" spans="1:14" x14ac:dyDescent="0.35">
      <c r="A40">
        <v>39</v>
      </c>
      <c r="D40" s="2">
        <f>(0.03*BR25GAI[[#This Row],[GA Revenue]])+(0.2*(0.03*BR25GAI[[#This Row],[GA Revenue]]))</f>
        <v>0</v>
      </c>
      <c r="E40" s="2">
        <f>BR25GAI[[#This Row],[GA Revenue]]-BR25GAI[[#This Row],[Commission]]</f>
        <v>0</v>
      </c>
      <c r="F40" s="2">
        <f>BR25GAI[[#This Row],[Sales ex Comm]]*0.25</f>
        <v>0</v>
      </c>
      <c r="G40" s="3" t="e">
        <f>BR25GAI[[#This Row],[GA Revenue]]/BR25GAI[[#This Row],[GA Items Sold]]</f>
        <v>#DIV/0!</v>
      </c>
      <c r="H40" s="1">
        <v>45920</v>
      </c>
      <c r="I40" t="s">
        <v>11</v>
      </c>
      <c r="K40" s="4" t="e">
        <f>BR25GAI[[#This Row],[GA Revenue]]/BR25GAI[[#This Row],[Total Shop Revenue]]</f>
        <v>#DIV/0!</v>
      </c>
      <c r="M40" t="e">
        <f>BR25GAI[[#This Row],[GA Items Sold]]/BR25GAI[[#This Row],[Total Items Sold]]</f>
        <v>#DIV/0!</v>
      </c>
      <c r="N40" t="e">
        <f>(BR25GAI[[#This Row],[Total Shop Revenue]]-BR25GAI[[#This Row],[GA Revenue]])/(BR25GAI[[#This Row],[Total Items Sold]]-BR25GAI[[#This Row],[GA Items Sold]])</f>
        <v>#DIV/0!</v>
      </c>
    </row>
    <row r="41" spans="1:14" x14ac:dyDescent="0.35">
      <c r="A41">
        <v>40</v>
      </c>
      <c r="D41" s="2">
        <f>(0.03*BR25GAI[[#This Row],[GA Revenue]])+(0.2*(0.03*BR25GAI[[#This Row],[GA Revenue]]))</f>
        <v>0</v>
      </c>
      <c r="E41" s="2">
        <f>BR25GAI[[#This Row],[GA Revenue]]-BR25GAI[[#This Row],[Commission]]</f>
        <v>0</v>
      </c>
      <c r="F41" s="2">
        <f>BR25GAI[[#This Row],[Sales ex Comm]]*0.25</f>
        <v>0</v>
      </c>
      <c r="G41" s="3" t="e">
        <f>BR25GAI[[#This Row],[GA Revenue]]/BR25GAI[[#This Row],[GA Items Sold]]</f>
        <v>#DIV/0!</v>
      </c>
      <c r="H41" s="1">
        <v>45927</v>
      </c>
      <c r="I41" t="s">
        <v>11</v>
      </c>
      <c r="K41" s="4" t="e">
        <f>BR25GAI[[#This Row],[GA Revenue]]/BR25GAI[[#This Row],[Total Shop Revenue]]</f>
        <v>#DIV/0!</v>
      </c>
      <c r="M41" t="e">
        <f>BR25GAI[[#This Row],[GA Items Sold]]/BR25GAI[[#This Row],[Total Items Sold]]</f>
        <v>#DIV/0!</v>
      </c>
      <c r="N41" t="e">
        <f>(BR25GAI[[#This Row],[Total Shop Revenue]]-BR25GAI[[#This Row],[GA Revenue]])/(BR25GAI[[#This Row],[Total Items Sold]]-BR25GAI[[#This Row],[GA Items Sold]])</f>
        <v>#DIV/0!</v>
      </c>
    </row>
    <row r="42" spans="1:14" x14ac:dyDescent="0.35">
      <c r="A42">
        <v>41</v>
      </c>
      <c r="D42" s="2">
        <f>(0.03*BR25GAI[[#This Row],[GA Revenue]])+(0.2*(0.03*BR25GAI[[#This Row],[GA Revenue]]))</f>
        <v>0</v>
      </c>
      <c r="E42" s="2">
        <f>BR25GAI[[#This Row],[GA Revenue]]-BR25GAI[[#This Row],[Commission]]</f>
        <v>0</v>
      </c>
      <c r="F42" s="2">
        <f>BR25GAI[[#This Row],[Sales ex Comm]]*0.25</f>
        <v>0</v>
      </c>
      <c r="G42" s="3" t="e">
        <f>BR25GAI[[#This Row],[GA Revenue]]/BR25GAI[[#This Row],[GA Items Sold]]</f>
        <v>#DIV/0!</v>
      </c>
      <c r="H42" s="1">
        <v>45934</v>
      </c>
      <c r="I42" t="s">
        <v>11</v>
      </c>
      <c r="K42" s="4" t="e">
        <f>BR25GAI[[#This Row],[GA Revenue]]/BR25GAI[[#This Row],[Total Shop Revenue]]</f>
        <v>#DIV/0!</v>
      </c>
      <c r="M42" t="e">
        <f>BR25GAI[[#This Row],[GA Items Sold]]/BR25GAI[[#This Row],[Total Items Sold]]</f>
        <v>#DIV/0!</v>
      </c>
      <c r="N42" t="e">
        <f>(BR25GAI[[#This Row],[Total Shop Revenue]]-BR25GAI[[#This Row],[GA Revenue]])/(BR25GAI[[#This Row],[Total Items Sold]]-BR25GAI[[#This Row],[GA Items Sold]])</f>
        <v>#DIV/0!</v>
      </c>
    </row>
    <row r="43" spans="1:14" x14ac:dyDescent="0.35">
      <c r="A43">
        <v>42</v>
      </c>
      <c r="D43" s="2">
        <f>(0.03*BR25GAI[[#This Row],[GA Revenue]])+(0.2*(0.03*BR25GAI[[#This Row],[GA Revenue]]))</f>
        <v>0</v>
      </c>
      <c r="E43" s="2">
        <f>BR25GAI[[#This Row],[GA Revenue]]-BR25GAI[[#This Row],[Commission]]</f>
        <v>0</v>
      </c>
      <c r="F43" s="2">
        <f>BR25GAI[[#This Row],[Sales ex Comm]]*0.25</f>
        <v>0</v>
      </c>
      <c r="G43" s="3" t="e">
        <f>BR25GAI[[#This Row],[GA Revenue]]/BR25GAI[[#This Row],[GA Items Sold]]</f>
        <v>#DIV/0!</v>
      </c>
      <c r="H43" s="1">
        <v>45941</v>
      </c>
      <c r="I43" t="s">
        <v>11</v>
      </c>
      <c r="K43" s="4" t="e">
        <f>BR25GAI[[#This Row],[GA Revenue]]/BR25GAI[[#This Row],[Total Shop Revenue]]</f>
        <v>#DIV/0!</v>
      </c>
      <c r="M43" t="e">
        <f>BR25GAI[[#This Row],[GA Items Sold]]/BR25GAI[[#This Row],[Total Items Sold]]</f>
        <v>#DIV/0!</v>
      </c>
      <c r="N43" t="e">
        <f>(BR25GAI[[#This Row],[Total Shop Revenue]]-BR25GAI[[#This Row],[GA Revenue]])/(BR25GAI[[#This Row],[Total Items Sold]]-BR25GAI[[#This Row],[GA Items Sold]])</f>
        <v>#DIV/0!</v>
      </c>
    </row>
    <row r="44" spans="1:14" x14ac:dyDescent="0.35">
      <c r="A44">
        <v>43</v>
      </c>
      <c r="D44" s="2">
        <f>(0.03*BR25GAI[[#This Row],[GA Revenue]])+(0.2*(0.03*BR25GAI[[#This Row],[GA Revenue]]))</f>
        <v>0</v>
      </c>
      <c r="E44" s="2">
        <f>BR25GAI[[#This Row],[GA Revenue]]-BR25GAI[[#This Row],[Commission]]</f>
        <v>0</v>
      </c>
      <c r="F44" s="2">
        <f>BR25GAI[[#This Row],[Sales ex Comm]]*0.25</f>
        <v>0</v>
      </c>
      <c r="G44" s="3" t="e">
        <f>BR25GAI[[#This Row],[GA Revenue]]/BR25GAI[[#This Row],[GA Items Sold]]</f>
        <v>#DIV/0!</v>
      </c>
      <c r="H44" s="1">
        <v>45948</v>
      </c>
      <c r="I44" t="s">
        <v>11</v>
      </c>
      <c r="K44" s="4" t="e">
        <f>BR25GAI[[#This Row],[GA Revenue]]/BR25GAI[[#This Row],[Total Shop Revenue]]</f>
        <v>#DIV/0!</v>
      </c>
      <c r="M44" t="e">
        <f>BR25GAI[[#This Row],[GA Items Sold]]/BR25GAI[[#This Row],[Total Items Sold]]</f>
        <v>#DIV/0!</v>
      </c>
      <c r="N44" t="e">
        <f>(BR25GAI[[#This Row],[Total Shop Revenue]]-BR25GAI[[#This Row],[GA Revenue]])/(BR25GAI[[#This Row],[Total Items Sold]]-BR25GAI[[#This Row],[GA Items Sold]])</f>
        <v>#DIV/0!</v>
      </c>
    </row>
    <row r="45" spans="1:14" x14ac:dyDescent="0.35">
      <c r="A45">
        <v>44</v>
      </c>
      <c r="D45" s="2">
        <f>(0.03*BR25GAI[[#This Row],[GA Revenue]])+(0.2*(0.03*BR25GAI[[#This Row],[GA Revenue]]))</f>
        <v>0</v>
      </c>
      <c r="E45" s="2">
        <f>BR25GAI[[#This Row],[GA Revenue]]-BR25GAI[[#This Row],[Commission]]</f>
        <v>0</v>
      </c>
      <c r="F45" s="2">
        <f>BR25GAI[[#This Row],[Sales ex Comm]]*0.25</f>
        <v>0</v>
      </c>
      <c r="G45" s="3" t="e">
        <f>BR25GAI[[#This Row],[GA Revenue]]/BR25GAI[[#This Row],[GA Items Sold]]</f>
        <v>#DIV/0!</v>
      </c>
      <c r="H45" s="1">
        <v>45955</v>
      </c>
      <c r="I45" t="s">
        <v>11</v>
      </c>
      <c r="K45" s="4" t="e">
        <f>BR25GAI[[#This Row],[GA Revenue]]/BR25GAI[[#This Row],[Total Shop Revenue]]</f>
        <v>#DIV/0!</v>
      </c>
      <c r="M45" t="e">
        <f>BR25GAI[[#This Row],[GA Items Sold]]/BR25GAI[[#This Row],[Total Items Sold]]</f>
        <v>#DIV/0!</v>
      </c>
      <c r="N45" t="e">
        <f>(BR25GAI[[#This Row],[Total Shop Revenue]]-BR25GAI[[#This Row],[GA Revenue]])/(BR25GAI[[#This Row],[Total Items Sold]]-BR25GAI[[#This Row],[GA Items Sold]])</f>
        <v>#DIV/0!</v>
      </c>
    </row>
    <row r="46" spans="1:14" x14ac:dyDescent="0.35">
      <c r="A46">
        <v>45</v>
      </c>
      <c r="D46" s="2">
        <f>(0.03*BR25GAI[[#This Row],[GA Revenue]])+(0.2*(0.03*BR25GAI[[#This Row],[GA Revenue]]))</f>
        <v>0</v>
      </c>
      <c r="E46" s="2">
        <f>BR25GAI[[#This Row],[GA Revenue]]-BR25GAI[[#This Row],[Commission]]</f>
        <v>0</v>
      </c>
      <c r="F46" s="2">
        <f>BR25GAI[[#This Row],[Sales ex Comm]]*0.25</f>
        <v>0</v>
      </c>
      <c r="G46" s="3" t="e">
        <f>BR25GAI[[#This Row],[GA Revenue]]/BR25GAI[[#This Row],[GA Items Sold]]</f>
        <v>#DIV/0!</v>
      </c>
      <c r="H46" s="1">
        <v>45962</v>
      </c>
      <c r="I46" t="s">
        <v>11</v>
      </c>
      <c r="K46" s="4" t="e">
        <f>BR25GAI[[#This Row],[GA Revenue]]/BR25GAI[[#This Row],[Total Shop Revenue]]</f>
        <v>#DIV/0!</v>
      </c>
      <c r="M46" t="e">
        <f>BR25GAI[[#This Row],[GA Items Sold]]/BR25GAI[[#This Row],[Total Items Sold]]</f>
        <v>#DIV/0!</v>
      </c>
      <c r="N46" t="e">
        <f>(BR25GAI[[#This Row],[Total Shop Revenue]]-BR25GAI[[#This Row],[GA Revenue]])/(BR25GAI[[#This Row],[Total Items Sold]]-BR25GAI[[#This Row],[GA Items Sold]])</f>
        <v>#DIV/0!</v>
      </c>
    </row>
    <row r="47" spans="1:14" x14ac:dyDescent="0.35">
      <c r="A47">
        <v>46</v>
      </c>
      <c r="D47" s="2">
        <f>(0.03*BR25GAI[[#This Row],[GA Revenue]])+(0.2*(0.03*BR25GAI[[#This Row],[GA Revenue]]))</f>
        <v>0</v>
      </c>
      <c r="E47" s="2">
        <f>BR25GAI[[#This Row],[GA Revenue]]-BR25GAI[[#This Row],[Commission]]</f>
        <v>0</v>
      </c>
      <c r="F47" s="2">
        <f>BR25GAI[[#This Row],[Sales ex Comm]]*0.25</f>
        <v>0</v>
      </c>
      <c r="G47" s="3" t="e">
        <f>BR25GAI[[#This Row],[GA Revenue]]/BR25GAI[[#This Row],[GA Items Sold]]</f>
        <v>#DIV/0!</v>
      </c>
      <c r="H47" s="1">
        <v>45969</v>
      </c>
      <c r="I47" t="s">
        <v>11</v>
      </c>
      <c r="K47" s="4" t="e">
        <f>BR25GAI[[#This Row],[GA Revenue]]/BR25GAI[[#This Row],[Total Shop Revenue]]</f>
        <v>#DIV/0!</v>
      </c>
      <c r="M47" t="e">
        <f>BR25GAI[[#This Row],[GA Items Sold]]/BR25GAI[[#This Row],[Total Items Sold]]</f>
        <v>#DIV/0!</v>
      </c>
      <c r="N47" t="e">
        <f>(BR25GAI[[#This Row],[Total Shop Revenue]]-BR25GAI[[#This Row],[GA Revenue]])/(BR25GAI[[#This Row],[Total Items Sold]]-BR25GAI[[#This Row],[GA Items Sold]])</f>
        <v>#DIV/0!</v>
      </c>
    </row>
    <row r="48" spans="1:14" x14ac:dyDescent="0.35">
      <c r="A48">
        <v>47</v>
      </c>
      <c r="D48" s="2">
        <f>(0.03*BR25GAI[[#This Row],[GA Revenue]])+(0.2*(0.03*BR25GAI[[#This Row],[GA Revenue]]))</f>
        <v>0</v>
      </c>
      <c r="E48" s="2">
        <f>BR25GAI[[#This Row],[GA Revenue]]-BR25GAI[[#This Row],[Commission]]</f>
        <v>0</v>
      </c>
      <c r="F48" s="2">
        <f>BR25GAI[[#This Row],[Sales ex Comm]]*0.25</f>
        <v>0</v>
      </c>
      <c r="G48" s="3" t="e">
        <f>BR25GAI[[#This Row],[GA Revenue]]/BR25GAI[[#This Row],[GA Items Sold]]</f>
        <v>#DIV/0!</v>
      </c>
      <c r="H48" s="1">
        <v>45976</v>
      </c>
      <c r="I48" t="s">
        <v>11</v>
      </c>
      <c r="K48" s="4" t="e">
        <f>BR25GAI[[#This Row],[GA Revenue]]/BR25GAI[[#This Row],[Total Shop Revenue]]</f>
        <v>#DIV/0!</v>
      </c>
      <c r="M48" t="e">
        <f>BR25GAI[[#This Row],[GA Items Sold]]/BR25GAI[[#This Row],[Total Items Sold]]</f>
        <v>#DIV/0!</v>
      </c>
      <c r="N48" t="e">
        <f>(BR25GAI[[#This Row],[Total Shop Revenue]]-BR25GAI[[#This Row],[GA Revenue]])/(BR25GAI[[#This Row],[Total Items Sold]]-BR25GAI[[#This Row],[GA Items Sold]])</f>
        <v>#DIV/0!</v>
      </c>
    </row>
    <row r="49" spans="1:14" x14ac:dyDescent="0.35">
      <c r="A49">
        <v>48</v>
      </c>
      <c r="D49" s="2">
        <f>(0.03*BR25GAI[[#This Row],[GA Revenue]])+(0.2*(0.03*BR25GAI[[#This Row],[GA Revenue]]))</f>
        <v>0</v>
      </c>
      <c r="E49" s="2">
        <f>BR25GAI[[#This Row],[GA Revenue]]-BR25GAI[[#This Row],[Commission]]</f>
        <v>0</v>
      </c>
      <c r="F49" s="2">
        <f>BR25GAI[[#This Row],[Sales ex Comm]]*0.25</f>
        <v>0</v>
      </c>
      <c r="G49" s="3" t="e">
        <f>BR25GAI[[#This Row],[GA Revenue]]/BR25GAI[[#This Row],[GA Items Sold]]</f>
        <v>#DIV/0!</v>
      </c>
      <c r="H49" s="1">
        <v>45983</v>
      </c>
      <c r="I49" t="s">
        <v>11</v>
      </c>
      <c r="K49" s="4" t="e">
        <f>BR25GAI[[#This Row],[GA Revenue]]/BR25GAI[[#This Row],[Total Shop Revenue]]</f>
        <v>#DIV/0!</v>
      </c>
      <c r="M49" t="e">
        <f>BR25GAI[[#This Row],[GA Items Sold]]/BR25GAI[[#This Row],[Total Items Sold]]</f>
        <v>#DIV/0!</v>
      </c>
      <c r="N49" t="e">
        <f>(BR25GAI[[#This Row],[Total Shop Revenue]]-BR25GAI[[#This Row],[GA Revenue]])/(BR25GAI[[#This Row],[Total Items Sold]]-BR25GAI[[#This Row],[GA Items Sold]])</f>
        <v>#DIV/0!</v>
      </c>
    </row>
    <row r="50" spans="1:14" x14ac:dyDescent="0.35">
      <c r="A50">
        <v>49</v>
      </c>
      <c r="D50" s="2">
        <f>(0.03*BR25GAI[[#This Row],[GA Revenue]])+(0.2*(0.03*BR25GAI[[#This Row],[GA Revenue]]))</f>
        <v>0</v>
      </c>
      <c r="E50" s="2">
        <f>BR25GAI[[#This Row],[GA Revenue]]-BR25GAI[[#This Row],[Commission]]</f>
        <v>0</v>
      </c>
      <c r="F50" s="2">
        <f>BR25GAI[[#This Row],[Sales ex Comm]]*0.25</f>
        <v>0</v>
      </c>
      <c r="G50" s="3" t="e">
        <f>BR25GAI[[#This Row],[GA Revenue]]/BR25GAI[[#This Row],[GA Items Sold]]</f>
        <v>#DIV/0!</v>
      </c>
      <c r="H50" s="1">
        <v>45990</v>
      </c>
      <c r="I50" t="s">
        <v>11</v>
      </c>
      <c r="K50" s="4" t="e">
        <f>BR25GAI[[#This Row],[GA Revenue]]/BR25GAI[[#This Row],[Total Shop Revenue]]</f>
        <v>#DIV/0!</v>
      </c>
      <c r="M50" t="e">
        <f>BR25GAI[[#This Row],[GA Items Sold]]/BR25GAI[[#This Row],[Total Items Sold]]</f>
        <v>#DIV/0!</v>
      </c>
      <c r="N50" t="e">
        <f>(BR25GAI[[#This Row],[Total Shop Revenue]]-BR25GAI[[#This Row],[GA Revenue]])/(BR25GAI[[#This Row],[Total Items Sold]]-BR25GAI[[#This Row],[GA Items Sold]])</f>
        <v>#DIV/0!</v>
      </c>
    </row>
    <row r="51" spans="1:14" x14ac:dyDescent="0.35">
      <c r="A51">
        <v>50</v>
      </c>
      <c r="D51" s="2">
        <f>(0.03*BR25GAI[[#This Row],[GA Revenue]])+(0.2*(0.03*BR25GAI[[#This Row],[GA Revenue]]))</f>
        <v>0</v>
      </c>
      <c r="E51" s="2">
        <f>BR25GAI[[#This Row],[GA Revenue]]-BR25GAI[[#This Row],[Commission]]</f>
        <v>0</v>
      </c>
      <c r="F51" s="2">
        <f>BR25GAI[[#This Row],[Sales ex Comm]]*0.25</f>
        <v>0</v>
      </c>
      <c r="G51" s="3" t="e">
        <f>BR25GAI[[#This Row],[GA Revenue]]/BR25GAI[[#This Row],[GA Items Sold]]</f>
        <v>#DIV/0!</v>
      </c>
      <c r="H51" s="1">
        <v>45997</v>
      </c>
      <c r="I51" t="s">
        <v>11</v>
      </c>
      <c r="K51" s="4" t="e">
        <f>BR25GAI[[#This Row],[GA Revenue]]/BR25GAI[[#This Row],[Total Shop Revenue]]</f>
        <v>#DIV/0!</v>
      </c>
      <c r="M51" t="e">
        <f>BR25GAI[[#This Row],[GA Items Sold]]/BR25GAI[[#This Row],[Total Items Sold]]</f>
        <v>#DIV/0!</v>
      </c>
      <c r="N51" t="e">
        <f>(BR25GAI[[#This Row],[Total Shop Revenue]]-BR25GAI[[#This Row],[GA Revenue]])/(BR25GAI[[#This Row],[Total Items Sold]]-BR25GAI[[#This Row],[GA Items Sold]])</f>
        <v>#DIV/0!</v>
      </c>
    </row>
    <row r="52" spans="1:14" x14ac:dyDescent="0.35">
      <c r="A52">
        <v>51</v>
      </c>
      <c r="D52" s="2">
        <f>(0.03*BR25GAI[[#This Row],[GA Revenue]])+(0.2*(0.03*BR25GAI[[#This Row],[GA Revenue]]))</f>
        <v>0</v>
      </c>
      <c r="E52" s="2">
        <f>BR25GAI[[#This Row],[GA Revenue]]-BR25GAI[[#This Row],[Commission]]</f>
        <v>0</v>
      </c>
      <c r="F52" s="2">
        <f>BR25GAI[[#This Row],[Sales ex Comm]]*0.25</f>
        <v>0</v>
      </c>
      <c r="G52" s="3" t="e">
        <f>BR25GAI[[#This Row],[GA Revenue]]/BR25GAI[[#This Row],[GA Items Sold]]</f>
        <v>#DIV/0!</v>
      </c>
      <c r="H52" s="1">
        <v>46004</v>
      </c>
      <c r="I52" t="s">
        <v>11</v>
      </c>
      <c r="K52" s="4" t="e">
        <f>BR25GAI[[#This Row],[GA Revenue]]/BR25GAI[[#This Row],[Total Shop Revenue]]</f>
        <v>#DIV/0!</v>
      </c>
      <c r="M52" t="e">
        <f>BR25GAI[[#This Row],[GA Items Sold]]/BR25GAI[[#This Row],[Total Items Sold]]</f>
        <v>#DIV/0!</v>
      </c>
      <c r="N52" t="e">
        <f>(BR25GAI[[#This Row],[Total Shop Revenue]]-BR25GAI[[#This Row],[GA Revenue]])/(BR25GAI[[#This Row],[Total Items Sold]]-BR25GAI[[#This Row],[GA Items Sold]])</f>
        <v>#DIV/0!</v>
      </c>
    </row>
    <row r="53" spans="1:14" x14ac:dyDescent="0.35">
      <c r="A53">
        <v>52</v>
      </c>
      <c r="D53" s="2">
        <f>(0.03*BR25GAI[[#This Row],[GA Revenue]])+(0.2*(0.03*BR25GAI[[#This Row],[GA Revenue]]))</f>
        <v>0</v>
      </c>
      <c r="E53" s="2">
        <f>BR25GAI[[#This Row],[GA Revenue]]-BR25GAI[[#This Row],[Commission]]</f>
        <v>0</v>
      </c>
      <c r="F53" s="2">
        <f>BR25GAI[[#This Row],[Sales ex Comm]]*0.25</f>
        <v>0</v>
      </c>
      <c r="G53" s="3" t="e">
        <f>BR25GAI[[#This Row],[GA Revenue]]/BR25GAI[[#This Row],[GA Items Sold]]</f>
        <v>#DIV/0!</v>
      </c>
      <c r="H53" s="1">
        <v>46011</v>
      </c>
      <c r="I53" t="s">
        <v>11</v>
      </c>
      <c r="K53" s="4" t="e">
        <f>BR25GAI[[#This Row],[GA Revenue]]/BR25GAI[[#This Row],[Total Shop Revenue]]</f>
        <v>#DIV/0!</v>
      </c>
      <c r="M53" t="e">
        <f>BR25GAI[[#This Row],[GA Items Sold]]/BR25GAI[[#This Row],[Total Items Sold]]</f>
        <v>#DIV/0!</v>
      </c>
      <c r="N53" t="e">
        <f>(BR25GAI[[#This Row],[Total Shop Revenue]]-BR25GAI[[#This Row],[GA Revenue]])/(BR25GAI[[#This Row],[Total Items Sold]]-BR25GAI[[#This Row],[GA Items Sold]])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075A0-ACFC-49F5-91BA-C3C91E73B10C}">
  <sheetPr codeName="Sheet11"/>
  <dimension ref="A1:N53"/>
  <sheetViews>
    <sheetView topLeftCell="F1" workbookViewId="0">
      <selection activeCell="N2" sqref="N2"/>
    </sheetView>
  </sheetViews>
  <sheetFormatPr defaultRowHeight="14.5" x14ac:dyDescent="0.35"/>
  <cols>
    <col min="1" max="1" width="18.08984375" customWidth="1"/>
    <col min="2" max="2" width="17.1796875" customWidth="1"/>
    <col min="3" max="3" width="17.81640625" style="2" customWidth="1"/>
    <col min="4" max="4" width="17.90625" style="2" customWidth="1"/>
    <col min="5" max="5" width="19" style="2" customWidth="1"/>
    <col min="6" max="6" width="17.81640625" style="2" customWidth="1"/>
    <col min="7" max="7" width="18.1796875" style="3" customWidth="1"/>
    <col min="8" max="8" width="20" customWidth="1"/>
    <col min="9" max="9" width="17.90625" customWidth="1"/>
    <col min="10" max="10" width="23.08984375" customWidth="1"/>
    <col min="11" max="11" width="17.6328125" style="4" customWidth="1"/>
    <col min="12" max="12" width="20.7265625" customWidth="1"/>
    <col min="13" max="13" width="17.54296875" customWidth="1"/>
    <col min="14" max="14" width="27.26953125" customWidth="1"/>
  </cols>
  <sheetData>
    <row r="1" spans="1:14" x14ac:dyDescent="0.35">
      <c r="A1" t="s">
        <v>0</v>
      </c>
      <c r="B1" t="s">
        <v>8</v>
      </c>
      <c r="C1" s="2" t="s">
        <v>7</v>
      </c>
      <c r="D1" s="2" t="s">
        <v>1</v>
      </c>
      <c r="E1" s="2" t="s">
        <v>3</v>
      </c>
      <c r="F1" s="2" t="s">
        <v>2</v>
      </c>
      <c r="G1" s="3" t="s">
        <v>4</v>
      </c>
      <c r="H1" t="s">
        <v>5</v>
      </c>
      <c r="I1" t="s">
        <v>6</v>
      </c>
      <c r="J1" t="s">
        <v>9</v>
      </c>
      <c r="K1" s="4" t="s">
        <v>10</v>
      </c>
      <c r="L1" t="s">
        <v>23</v>
      </c>
      <c r="M1" t="s">
        <v>24</v>
      </c>
      <c r="N1" t="s">
        <v>25</v>
      </c>
    </row>
    <row r="2" spans="1:14" x14ac:dyDescent="0.35">
      <c r="A2">
        <v>1</v>
      </c>
      <c r="D2" s="2">
        <f>(0.03*WA25GAI[[#This Row],[GA Revenue]])+(0.2*(0.03*WA25GAI[[#This Row],[GA Revenue]]))</f>
        <v>0</v>
      </c>
      <c r="E2" s="2">
        <f>WA25GAI[[#This Row],[GA Revenue]]-WA25GAI[[#This Row],[Commission]]</f>
        <v>0</v>
      </c>
      <c r="F2" s="2">
        <f>WA25GAI[[#This Row],[Sales ex Comm]]*0.25</f>
        <v>0</v>
      </c>
      <c r="G2" s="3" t="e">
        <f>WA25GAI[[#This Row],[GA Revenue]]/WA25GAI[[#This Row],[GA Items Sold]]</f>
        <v>#DIV/0!</v>
      </c>
      <c r="H2" s="1">
        <v>45654</v>
      </c>
      <c r="I2" t="s">
        <v>20</v>
      </c>
      <c r="K2" s="4" t="e">
        <f>WA25GAI[[#This Row],[GA Revenue]]/WA25GAI[[#This Row],[Total Shop Revenue]]</f>
        <v>#DIV/0!</v>
      </c>
      <c r="M2" t="e">
        <f>WA25GAI[[#This Row],[GA Items Sold]]/WA25GAI[[#This Row],[Total Items Sold]]</f>
        <v>#DIV/0!</v>
      </c>
      <c r="N2" t="e">
        <f>(WA25GAI[[#This Row],[Total Shop Revenue]]-WA25GAI[[#This Row],[GA Revenue]])/(WA25GAI[[#This Row],[Total Items Sold]]-WA25GAI[[#This Row],[GA Items Sold]])</f>
        <v>#DIV/0!</v>
      </c>
    </row>
    <row r="3" spans="1:14" x14ac:dyDescent="0.35">
      <c r="A3">
        <v>2</v>
      </c>
      <c r="D3" s="2">
        <f>(0.03*WA25GAI[[#This Row],[GA Revenue]])+(0.2*(0.03*WA25GAI[[#This Row],[GA Revenue]]))</f>
        <v>0</v>
      </c>
      <c r="E3" s="2">
        <f>WA25GAI[[#This Row],[GA Revenue]]-WA25GAI[[#This Row],[Commission]]</f>
        <v>0</v>
      </c>
      <c r="F3" s="2">
        <f>WA25GAI[[#This Row],[Sales ex Comm]]*0.25</f>
        <v>0</v>
      </c>
      <c r="G3" s="3" t="e">
        <f>WA25GAI[[#This Row],[GA Revenue]]/WA25GAI[[#This Row],[GA Items Sold]]</f>
        <v>#DIV/0!</v>
      </c>
      <c r="H3" s="1">
        <v>45661</v>
      </c>
      <c r="I3" t="s">
        <v>20</v>
      </c>
      <c r="K3" s="4" t="e">
        <f>WA25GAI[[#This Row],[GA Revenue]]/WA25GAI[[#This Row],[Total Shop Revenue]]</f>
        <v>#DIV/0!</v>
      </c>
      <c r="M3" t="e">
        <f>WA25GAI[[#This Row],[GA Items Sold]]/WA25GAI[[#This Row],[Total Items Sold]]</f>
        <v>#DIV/0!</v>
      </c>
      <c r="N3" t="e">
        <f>(WA25GAI[[#This Row],[Total Shop Revenue]]-WA25GAI[[#This Row],[GA Revenue]])/(WA25GAI[[#This Row],[Total Items Sold]]-WA25GAI[[#This Row],[GA Items Sold]])</f>
        <v>#DIV/0!</v>
      </c>
    </row>
    <row r="4" spans="1:14" x14ac:dyDescent="0.35">
      <c r="A4">
        <v>3</v>
      </c>
      <c r="D4" s="2">
        <f>(0.03*WA25GAI[[#This Row],[GA Revenue]])+(0.2*(0.03*WA25GAI[[#This Row],[GA Revenue]]))</f>
        <v>0</v>
      </c>
      <c r="E4" s="2">
        <f>WA25GAI[[#This Row],[GA Revenue]]-WA25GAI[[#This Row],[Commission]]</f>
        <v>0</v>
      </c>
      <c r="F4" s="2">
        <f>WA25GAI[[#This Row],[Sales ex Comm]]*0.25</f>
        <v>0</v>
      </c>
      <c r="G4" s="3" t="e">
        <f>WA25GAI[[#This Row],[GA Revenue]]/WA25GAI[[#This Row],[GA Items Sold]]</f>
        <v>#DIV/0!</v>
      </c>
      <c r="H4" s="1">
        <v>45668</v>
      </c>
      <c r="I4" t="s">
        <v>20</v>
      </c>
      <c r="K4" s="4" t="e">
        <f>WA25GAI[[#This Row],[GA Revenue]]/WA25GAI[[#This Row],[Total Shop Revenue]]</f>
        <v>#DIV/0!</v>
      </c>
      <c r="M4" t="e">
        <f>WA25GAI[[#This Row],[GA Items Sold]]/WA25GAI[[#This Row],[Total Items Sold]]</f>
        <v>#DIV/0!</v>
      </c>
      <c r="N4" t="e">
        <f>(WA25GAI[[#This Row],[Total Shop Revenue]]-WA25GAI[[#This Row],[GA Revenue]])/(WA25GAI[[#This Row],[Total Items Sold]]-WA25GAI[[#This Row],[GA Items Sold]])</f>
        <v>#DIV/0!</v>
      </c>
    </row>
    <row r="5" spans="1:14" x14ac:dyDescent="0.35">
      <c r="A5">
        <v>4</v>
      </c>
      <c r="D5" s="2">
        <f>(0.03*WA25GAI[[#This Row],[GA Revenue]])+(0.2*(0.03*WA25GAI[[#This Row],[GA Revenue]]))</f>
        <v>0</v>
      </c>
      <c r="E5" s="2">
        <f>WA25GAI[[#This Row],[GA Revenue]]-WA25GAI[[#This Row],[Commission]]</f>
        <v>0</v>
      </c>
      <c r="F5" s="2">
        <f>WA25GAI[[#This Row],[Sales ex Comm]]*0.25</f>
        <v>0</v>
      </c>
      <c r="G5" s="3" t="e">
        <f>WA25GAI[[#This Row],[GA Revenue]]/WA25GAI[[#This Row],[GA Items Sold]]</f>
        <v>#DIV/0!</v>
      </c>
      <c r="H5" s="1">
        <v>45675</v>
      </c>
      <c r="I5" t="s">
        <v>20</v>
      </c>
      <c r="K5" s="4" t="e">
        <f>WA25GAI[[#This Row],[GA Revenue]]/WA25GAI[[#This Row],[Total Shop Revenue]]</f>
        <v>#DIV/0!</v>
      </c>
      <c r="M5" t="e">
        <f>WA25GAI[[#This Row],[GA Items Sold]]/WA25GAI[[#This Row],[Total Items Sold]]</f>
        <v>#DIV/0!</v>
      </c>
      <c r="N5" t="e">
        <f>(WA25GAI[[#This Row],[Total Shop Revenue]]-WA25GAI[[#This Row],[GA Revenue]])/(WA25GAI[[#This Row],[Total Items Sold]]-WA25GAI[[#This Row],[GA Items Sold]])</f>
        <v>#DIV/0!</v>
      </c>
    </row>
    <row r="6" spans="1:14" x14ac:dyDescent="0.35">
      <c r="A6">
        <v>5</v>
      </c>
      <c r="D6" s="2">
        <f>(0.03*WA25GAI[[#This Row],[GA Revenue]])+(0.2*(0.03*WA25GAI[[#This Row],[GA Revenue]]))</f>
        <v>0</v>
      </c>
      <c r="E6" s="2">
        <f>WA25GAI[[#This Row],[GA Revenue]]-WA25GAI[[#This Row],[Commission]]</f>
        <v>0</v>
      </c>
      <c r="F6" s="2">
        <f>WA25GAI[[#This Row],[Sales ex Comm]]*0.25</f>
        <v>0</v>
      </c>
      <c r="G6" s="3" t="e">
        <f>WA25GAI[[#This Row],[GA Revenue]]/WA25GAI[[#This Row],[GA Items Sold]]</f>
        <v>#DIV/0!</v>
      </c>
      <c r="H6" s="1">
        <v>45682</v>
      </c>
      <c r="I6" t="s">
        <v>20</v>
      </c>
      <c r="K6" s="4" t="e">
        <f>WA25GAI[[#This Row],[GA Revenue]]/WA25GAI[[#This Row],[Total Shop Revenue]]</f>
        <v>#DIV/0!</v>
      </c>
      <c r="M6" t="e">
        <f>WA25GAI[[#This Row],[GA Items Sold]]/WA25GAI[[#This Row],[Total Items Sold]]</f>
        <v>#DIV/0!</v>
      </c>
      <c r="N6" t="e">
        <f>(WA25GAI[[#This Row],[Total Shop Revenue]]-WA25GAI[[#This Row],[GA Revenue]])/(WA25GAI[[#This Row],[Total Items Sold]]-WA25GAI[[#This Row],[GA Items Sold]])</f>
        <v>#DIV/0!</v>
      </c>
    </row>
    <row r="7" spans="1:14" x14ac:dyDescent="0.35">
      <c r="A7">
        <v>6</v>
      </c>
      <c r="D7" s="2">
        <f>(0.03*WA25GAI[[#This Row],[GA Revenue]])+(0.2*(0.03*WA25GAI[[#This Row],[GA Revenue]]))</f>
        <v>0</v>
      </c>
      <c r="E7" s="2">
        <f>WA25GAI[[#This Row],[GA Revenue]]-WA25GAI[[#This Row],[Commission]]</f>
        <v>0</v>
      </c>
      <c r="F7" s="2">
        <f>WA25GAI[[#This Row],[Sales ex Comm]]*0.25</f>
        <v>0</v>
      </c>
      <c r="G7" s="3" t="e">
        <f>WA25GAI[[#This Row],[GA Revenue]]/WA25GAI[[#This Row],[GA Items Sold]]</f>
        <v>#DIV/0!</v>
      </c>
      <c r="H7" s="1">
        <v>45689</v>
      </c>
      <c r="I7" t="s">
        <v>20</v>
      </c>
      <c r="K7" s="4" t="e">
        <f>WA25GAI[[#This Row],[GA Revenue]]/WA25GAI[[#This Row],[Total Shop Revenue]]</f>
        <v>#DIV/0!</v>
      </c>
      <c r="M7" t="e">
        <f>WA25GAI[[#This Row],[GA Items Sold]]/WA25GAI[[#This Row],[Total Items Sold]]</f>
        <v>#DIV/0!</v>
      </c>
      <c r="N7" t="e">
        <f>(WA25GAI[[#This Row],[Total Shop Revenue]]-WA25GAI[[#This Row],[GA Revenue]])/(WA25GAI[[#This Row],[Total Items Sold]]-WA25GAI[[#This Row],[GA Items Sold]])</f>
        <v>#DIV/0!</v>
      </c>
    </row>
    <row r="8" spans="1:14" x14ac:dyDescent="0.35">
      <c r="A8">
        <v>7</v>
      </c>
      <c r="D8" s="2">
        <f>(0.03*WA25GAI[[#This Row],[GA Revenue]])+(0.2*(0.03*WA25GAI[[#This Row],[GA Revenue]]))</f>
        <v>0</v>
      </c>
      <c r="E8" s="2">
        <f>WA25GAI[[#This Row],[GA Revenue]]-WA25GAI[[#This Row],[Commission]]</f>
        <v>0</v>
      </c>
      <c r="F8" s="2">
        <f>WA25GAI[[#This Row],[Sales ex Comm]]*0.25</f>
        <v>0</v>
      </c>
      <c r="G8" s="3" t="e">
        <f>WA25GAI[[#This Row],[GA Revenue]]/WA25GAI[[#This Row],[GA Items Sold]]</f>
        <v>#DIV/0!</v>
      </c>
      <c r="H8" s="1">
        <v>45696</v>
      </c>
      <c r="I8" t="s">
        <v>20</v>
      </c>
      <c r="K8" s="4" t="e">
        <f>WA25GAI[[#This Row],[GA Revenue]]/WA25GAI[[#This Row],[Total Shop Revenue]]</f>
        <v>#DIV/0!</v>
      </c>
      <c r="M8" t="e">
        <f>WA25GAI[[#This Row],[GA Items Sold]]/WA25GAI[[#This Row],[Total Items Sold]]</f>
        <v>#DIV/0!</v>
      </c>
      <c r="N8" t="e">
        <f>(WA25GAI[[#This Row],[Total Shop Revenue]]-WA25GAI[[#This Row],[GA Revenue]])/(WA25GAI[[#This Row],[Total Items Sold]]-WA25GAI[[#This Row],[GA Items Sold]])</f>
        <v>#DIV/0!</v>
      </c>
    </row>
    <row r="9" spans="1:14" x14ac:dyDescent="0.35">
      <c r="A9">
        <v>8</v>
      </c>
      <c r="D9" s="2">
        <f>(0.03*WA25GAI[[#This Row],[GA Revenue]])+(0.2*(0.03*WA25GAI[[#This Row],[GA Revenue]]))</f>
        <v>0</v>
      </c>
      <c r="E9" s="2">
        <f>WA25GAI[[#This Row],[GA Revenue]]-WA25GAI[[#This Row],[Commission]]</f>
        <v>0</v>
      </c>
      <c r="F9" s="2">
        <f>WA25GAI[[#This Row],[Sales ex Comm]]*0.25</f>
        <v>0</v>
      </c>
      <c r="G9" s="3" t="e">
        <f>WA25GAI[[#This Row],[GA Revenue]]/WA25GAI[[#This Row],[GA Items Sold]]</f>
        <v>#DIV/0!</v>
      </c>
      <c r="H9" s="1">
        <v>45703</v>
      </c>
      <c r="I9" t="s">
        <v>20</v>
      </c>
      <c r="K9" s="4" t="e">
        <f>WA25GAI[[#This Row],[GA Revenue]]/WA25GAI[[#This Row],[Total Shop Revenue]]</f>
        <v>#DIV/0!</v>
      </c>
      <c r="M9" t="e">
        <f>WA25GAI[[#This Row],[GA Items Sold]]/WA25GAI[[#This Row],[Total Items Sold]]</f>
        <v>#DIV/0!</v>
      </c>
      <c r="N9" t="e">
        <f>(WA25GAI[[#This Row],[Total Shop Revenue]]-WA25GAI[[#This Row],[GA Revenue]])/(WA25GAI[[#This Row],[Total Items Sold]]-WA25GAI[[#This Row],[GA Items Sold]])</f>
        <v>#DIV/0!</v>
      </c>
    </row>
    <row r="10" spans="1:14" x14ac:dyDescent="0.35">
      <c r="A10">
        <v>9</v>
      </c>
      <c r="D10" s="2">
        <f>(0.03*WA25GAI[[#This Row],[GA Revenue]])+(0.2*(0.03*WA25GAI[[#This Row],[GA Revenue]]))</f>
        <v>0</v>
      </c>
      <c r="E10" s="2">
        <f>WA25GAI[[#This Row],[GA Revenue]]-WA25GAI[[#This Row],[Commission]]</f>
        <v>0</v>
      </c>
      <c r="F10" s="2">
        <f>WA25GAI[[#This Row],[Sales ex Comm]]*0.25</f>
        <v>0</v>
      </c>
      <c r="G10" s="3" t="e">
        <f>WA25GAI[[#This Row],[GA Revenue]]/WA25GAI[[#This Row],[GA Items Sold]]</f>
        <v>#DIV/0!</v>
      </c>
      <c r="H10" s="1">
        <v>45710</v>
      </c>
      <c r="I10" t="s">
        <v>20</v>
      </c>
      <c r="K10" s="4" t="e">
        <f>WA25GAI[[#This Row],[GA Revenue]]/WA25GAI[[#This Row],[Total Shop Revenue]]</f>
        <v>#DIV/0!</v>
      </c>
      <c r="M10" t="e">
        <f>WA25GAI[[#This Row],[GA Items Sold]]/WA25GAI[[#This Row],[Total Items Sold]]</f>
        <v>#DIV/0!</v>
      </c>
      <c r="N10" t="e">
        <f>(WA25GAI[[#This Row],[Total Shop Revenue]]-WA25GAI[[#This Row],[GA Revenue]])/(WA25GAI[[#This Row],[Total Items Sold]]-WA25GAI[[#This Row],[GA Items Sold]])</f>
        <v>#DIV/0!</v>
      </c>
    </row>
    <row r="11" spans="1:14" x14ac:dyDescent="0.35">
      <c r="A11">
        <v>10</v>
      </c>
      <c r="D11" s="2">
        <f>(0.03*WA25GAI[[#This Row],[GA Revenue]])+(0.2*(0.03*WA25GAI[[#This Row],[GA Revenue]]))</f>
        <v>0</v>
      </c>
      <c r="E11" s="2">
        <f>WA25GAI[[#This Row],[GA Revenue]]-WA25GAI[[#This Row],[Commission]]</f>
        <v>0</v>
      </c>
      <c r="F11" s="2">
        <f>WA25GAI[[#This Row],[Sales ex Comm]]*0.25</f>
        <v>0</v>
      </c>
      <c r="G11" s="3" t="e">
        <f>WA25GAI[[#This Row],[GA Revenue]]/WA25GAI[[#This Row],[GA Items Sold]]</f>
        <v>#DIV/0!</v>
      </c>
      <c r="H11" s="1">
        <v>45717</v>
      </c>
      <c r="I11" t="s">
        <v>20</v>
      </c>
      <c r="K11" s="4" t="e">
        <f>WA25GAI[[#This Row],[GA Revenue]]/WA25GAI[[#This Row],[Total Shop Revenue]]</f>
        <v>#DIV/0!</v>
      </c>
      <c r="M11" t="e">
        <f>WA25GAI[[#This Row],[GA Items Sold]]/WA25GAI[[#This Row],[Total Items Sold]]</f>
        <v>#DIV/0!</v>
      </c>
      <c r="N11" t="e">
        <f>(WA25GAI[[#This Row],[Total Shop Revenue]]-WA25GAI[[#This Row],[GA Revenue]])/(WA25GAI[[#This Row],[Total Items Sold]]-WA25GAI[[#This Row],[GA Items Sold]])</f>
        <v>#DIV/0!</v>
      </c>
    </row>
    <row r="12" spans="1:14" x14ac:dyDescent="0.35">
      <c r="A12">
        <v>11</v>
      </c>
      <c r="D12" s="2">
        <f>(0.03*WA25GAI[[#This Row],[GA Revenue]])+(0.2*(0.03*WA25GAI[[#This Row],[GA Revenue]]))</f>
        <v>0</v>
      </c>
      <c r="E12" s="2">
        <f>WA25GAI[[#This Row],[GA Revenue]]-WA25GAI[[#This Row],[Commission]]</f>
        <v>0</v>
      </c>
      <c r="F12" s="2">
        <f>WA25GAI[[#This Row],[Sales ex Comm]]*0.25</f>
        <v>0</v>
      </c>
      <c r="G12" s="3" t="e">
        <f>WA25GAI[[#This Row],[GA Revenue]]/WA25GAI[[#This Row],[GA Items Sold]]</f>
        <v>#DIV/0!</v>
      </c>
      <c r="H12" s="1">
        <v>45724</v>
      </c>
      <c r="I12" t="s">
        <v>20</v>
      </c>
      <c r="K12" s="4" t="e">
        <f>WA25GAI[[#This Row],[GA Revenue]]/WA25GAI[[#This Row],[Total Shop Revenue]]</f>
        <v>#DIV/0!</v>
      </c>
      <c r="M12" t="e">
        <f>WA25GAI[[#This Row],[GA Items Sold]]/WA25GAI[[#This Row],[Total Items Sold]]</f>
        <v>#DIV/0!</v>
      </c>
      <c r="N12" t="e">
        <f>(WA25GAI[[#This Row],[Total Shop Revenue]]-WA25GAI[[#This Row],[GA Revenue]])/(WA25GAI[[#This Row],[Total Items Sold]]-WA25GAI[[#This Row],[GA Items Sold]])</f>
        <v>#DIV/0!</v>
      </c>
    </row>
    <row r="13" spans="1:14" x14ac:dyDescent="0.35">
      <c r="A13">
        <v>12</v>
      </c>
      <c r="D13" s="2">
        <f>(0.03*WA25GAI[[#This Row],[GA Revenue]])+(0.2*(0.03*WA25GAI[[#This Row],[GA Revenue]]))</f>
        <v>0</v>
      </c>
      <c r="E13" s="2">
        <f>WA25GAI[[#This Row],[GA Revenue]]-WA25GAI[[#This Row],[Commission]]</f>
        <v>0</v>
      </c>
      <c r="F13" s="2">
        <f>WA25GAI[[#This Row],[Sales ex Comm]]*0.25</f>
        <v>0</v>
      </c>
      <c r="G13" s="3" t="e">
        <f>WA25GAI[[#This Row],[GA Revenue]]/WA25GAI[[#This Row],[GA Items Sold]]</f>
        <v>#DIV/0!</v>
      </c>
      <c r="H13" s="1">
        <v>45731</v>
      </c>
      <c r="I13" t="s">
        <v>20</v>
      </c>
      <c r="K13" s="4" t="e">
        <f>WA25GAI[[#This Row],[GA Revenue]]/WA25GAI[[#This Row],[Total Shop Revenue]]</f>
        <v>#DIV/0!</v>
      </c>
      <c r="M13" t="e">
        <f>WA25GAI[[#This Row],[GA Items Sold]]/WA25GAI[[#This Row],[Total Items Sold]]</f>
        <v>#DIV/0!</v>
      </c>
      <c r="N13" t="e">
        <f>(WA25GAI[[#This Row],[Total Shop Revenue]]-WA25GAI[[#This Row],[GA Revenue]])/(WA25GAI[[#This Row],[Total Items Sold]]-WA25GAI[[#This Row],[GA Items Sold]])</f>
        <v>#DIV/0!</v>
      </c>
    </row>
    <row r="14" spans="1:14" x14ac:dyDescent="0.35">
      <c r="A14">
        <v>13</v>
      </c>
      <c r="D14" s="2">
        <f>(0.03*WA25GAI[[#This Row],[GA Revenue]])+(0.2*(0.03*WA25GAI[[#This Row],[GA Revenue]]))</f>
        <v>0</v>
      </c>
      <c r="E14" s="2">
        <f>WA25GAI[[#This Row],[GA Revenue]]-WA25GAI[[#This Row],[Commission]]</f>
        <v>0</v>
      </c>
      <c r="F14" s="2">
        <f>WA25GAI[[#This Row],[Sales ex Comm]]*0.25</f>
        <v>0</v>
      </c>
      <c r="G14" s="3" t="e">
        <f>WA25GAI[[#This Row],[GA Revenue]]/WA25GAI[[#This Row],[GA Items Sold]]</f>
        <v>#DIV/0!</v>
      </c>
      <c r="H14" s="1">
        <v>45738</v>
      </c>
      <c r="I14" t="s">
        <v>20</v>
      </c>
      <c r="K14" s="4" t="e">
        <f>WA25GAI[[#This Row],[GA Revenue]]/WA25GAI[[#This Row],[Total Shop Revenue]]</f>
        <v>#DIV/0!</v>
      </c>
      <c r="M14" t="e">
        <f>WA25GAI[[#This Row],[GA Items Sold]]/WA25GAI[[#This Row],[Total Items Sold]]</f>
        <v>#DIV/0!</v>
      </c>
      <c r="N14" t="e">
        <f>(WA25GAI[[#This Row],[Total Shop Revenue]]-WA25GAI[[#This Row],[GA Revenue]])/(WA25GAI[[#This Row],[Total Items Sold]]-WA25GAI[[#This Row],[GA Items Sold]])</f>
        <v>#DIV/0!</v>
      </c>
    </row>
    <row r="15" spans="1:14" x14ac:dyDescent="0.35">
      <c r="A15">
        <v>14</v>
      </c>
      <c r="D15" s="2">
        <f>(0.03*WA25GAI[[#This Row],[GA Revenue]])+(0.2*(0.03*WA25GAI[[#This Row],[GA Revenue]]))</f>
        <v>0</v>
      </c>
      <c r="E15" s="2">
        <f>WA25GAI[[#This Row],[GA Revenue]]-WA25GAI[[#This Row],[Commission]]</f>
        <v>0</v>
      </c>
      <c r="F15" s="2">
        <f>WA25GAI[[#This Row],[Sales ex Comm]]*0.25</f>
        <v>0</v>
      </c>
      <c r="G15" s="3" t="e">
        <f>WA25GAI[[#This Row],[GA Revenue]]/WA25GAI[[#This Row],[GA Items Sold]]</f>
        <v>#DIV/0!</v>
      </c>
      <c r="H15" s="1">
        <v>45745</v>
      </c>
      <c r="I15" t="s">
        <v>20</v>
      </c>
      <c r="K15" s="4" t="e">
        <f>WA25GAI[[#This Row],[GA Revenue]]/WA25GAI[[#This Row],[Total Shop Revenue]]</f>
        <v>#DIV/0!</v>
      </c>
      <c r="M15" t="e">
        <f>WA25GAI[[#This Row],[GA Items Sold]]/WA25GAI[[#This Row],[Total Items Sold]]</f>
        <v>#DIV/0!</v>
      </c>
      <c r="N15" t="e">
        <f>(WA25GAI[[#This Row],[Total Shop Revenue]]-WA25GAI[[#This Row],[GA Revenue]])/(WA25GAI[[#This Row],[Total Items Sold]]-WA25GAI[[#This Row],[GA Items Sold]])</f>
        <v>#DIV/0!</v>
      </c>
    </row>
    <row r="16" spans="1:14" x14ac:dyDescent="0.35">
      <c r="A16">
        <v>15</v>
      </c>
      <c r="D16" s="2">
        <f>(0.03*WA25GAI[[#This Row],[GA Revenue]])+(0.2*(0.03*WA25GAI[[#This Row],[GA Revenue]]))</f>
        <v>0</v>
      </c>
      <c r="E16" s="2">
        <f>WA25GAI[[#This Row],[GA Revenue]]-WA25GAI[[#This Row],[Commission]]</f>
        <v>0</v>
      </c>
      <c r="F16" s="2">
        <f>WA25GAI[[#This Row],[Sales ex Comm]]*0.25</f>
        <v>0</v>
      </c>
      <c r="G16" s="3" t="e">
        <f>WA25GAI[[#This Row],[GA Revenue]]/WA25GAI[[#This Row],[GA Items Sold]]</f>
        <v>#DIV/0!</v>
      </c>
      <c r="H16" s="1">
        <v>45752</v>
      </c>
      <c r="I16" t="s">
        <v>20</v>
      </c>
      <c r="K16" s="4" t="e">
        <f>WA25GAI[[#This Row],[GA Revenue]]/WA25GAI[[#This Row],[Total Shop Revenue]]</f>
        <v>#DIV/0!</v>
      </c>
      <c r="M16" t="e">
        <f>WA25GAI[[#This Row],[GA Items Sold]]/WA25GAI[[#This Row],[Total Items Sold]]</f>
        <v>#DIV/0!</v>
      </c>
      <c r="N16" t="e">
        <f>(WA25GAI[[#This Row],[Total Shop Revenue]]-WA25GAI[[#This Row],[GA Revenue]])/(WA25GAI[[#This Row],[Total Items Sold]]-WA25GAI[[#This Row],[GA Items Sold]])</f>
        <v>#DIV/0!</v>
      </c>
    </row>
    <row r="17" spans="1:14" x14ac:dyDescent="0.35">
      <c r="A17">
        <v>16</v>
      </c>
      <c r="D17" s="2">
        <f>(0.03*WA25GAI[[#This Row],[GA Revenue]])+(0.2*(0.03*WA25GAI[[#This Row],[GA Revenue]]))</f>
        <v>0</v>
      </c>
      <c r="E17" s="2">
        <f>WA25GAI[[#This Row],[GA Revenue]]-WA25GAI[[#This Row],[Commission]]</f>
        <v>0</v>
      </c>
      <c r="F17" s="2">
        <f>WA25GAI[[#This Row],[Sales ex Comm]]*0.25</f>
        <v>0</v>
      </c>
      <c r="G17" s="3" t="e">
        <f>WA25GAI[[#This Row],[GA Revenue]]/WA25GAI[[#This Row],[GA Items Sold]]</f>
        <v>#DIV/0!</v>
      </c>
      <c r="H17" s="1">
        <v>45759</v>
      </c>
      <c r="I17" t="s">
        <v>20</v>
      </c>
      <c r="K17" s="4" t="e">
        <f>WA25GAI[[#This Row],[GA Revenue]]/WA25GAI[[#This Row],[Total Shop Revenue]]</f>
        <v>#DIV/0!</v>
      </c>
      <c r="M17" t="e">
        <f>WA25GAI[[#This Row],[GA Items Sold]]/WA25GAI[[#This Row],[Total Items Sold]]</f>
        <v>#DIV/0!</v>
      </c>
      <c r="N17" t="e">
        <f>(WA25GAI[[#This Row],[Total Shop Revenue]]-WA25GAI[[#This Row],[GA Revenue]])/(WA25GAI[[#This Row],[Total Items Sold]]-WA25GAI[[#This Row],[GA Items Sold]])</f>
        <v>#DIV/0!</v>
      </c>
    </row>
    <row r="18" spans="1:14" x14ac:dyDescent="0.35">
      <c r="A18">
        <v>17</v>
      </c>
      <c r="D18" s="2">
        <f>(0.03*WA25GAI[[#This Row],[GA Revenue]])+(0.2*(0.03*WA25GAI[[#This Row],[GA Revenue]]))</f>
        <v>0</v>
      </c>
      <c r="E18" s="2">
        <f>WA25GAI[[#This Row],[GA Revenue]]-WA25GAI[[#This Row],[Commission]]</f>
        <v>0</v>
      </c>
      <c r="F18" s="2">
        <f>WA25GAI[[#This Row],[Sales ex Comm]]*0.25</f>
        <v>0</v>
      </c>
      <c r="G18" s="3" t="e">
        <f>WA25GAI[[#This Row],[GA Revenue]]/WA25GAI[[#This Row],[GA Items Sold]]</f>
        <v>#DIV/0!</v>
      </c>
      <c r="H18" s="1">
        <v>45766</v>
      </c>
      <c r="I18" t="s">
        <v>20</v>
      </c>
      <c r="K18" s="4" t="e">
        <f>WA25GAI[[#This Row],[GA Revenue]]/WA25GAI[[#This Row],[Total Shop Revenue]]</f>
        <v>#DIV/0!</v>
      </c>
      <c r="M18" t="e">
        <f>WA25GAI[[#This Row],[GA Items Sold]]/WA25GAI[[#This Row],[Total Items Sold]]</f>
        <v>#DIV/0!</v>
      </c>
      <c r="N18" t="e">
        <f>(WA25GAI[[#This Row],[Total Shop Revenue]]-WA25GAI[[#This Row],[GA Revenue]])/(WA25GAI[[#This Row],[Total Items Sold]]-WA25GAI[[#This Row],[GA Items Sold]])</f>
        <v>#DIV/0!</v>
      </c>
    </row>
    <row r="19" spans="1:14" x14ac:dyDescent="0.35">
      <c r="A19">
        <v>18</v>
      </c>
      <c r="D19" s="2">
        <f>(0.03*WA25GAI[[#This Row],[GA Revenue]])+(0.2*(0.03*WA25GAI[[#This Row],[GA Revenue]]))</f>
        <v>0</v>
      </c>
      <c r="E19" s="2">
        <f>WA25GAI[[#This Row],[GA Revenue]]-WA25GAI[[#This Row],[Commission]]</f>
        <v>0</v>
      </c>
      <c r="F19" s="2">
        <f>WA25GAI[[#This Row],[Sales ex Comm]]*0.25</f>
        <v>0</v>
      </c>
      <c r="G19" s="3" t="e">
        <f>WA25GAI[[#This Row],[GA Revenue]]/WA25GAI[[#This Row],[GA Items Sold]]</f>
        <v>#DIV/0!</v>
      </c>
      <c r="H19" s="1">
        <v>45773</v>
      </c>
      <c r="I19" t="s">
        <v>20</v>
      </c>
      <c r="K19" s="4" t="e">
        <f>WA25GAI[[#This Row],[GA Revenue]]/WA25GAI[[#This Row],[Total Shop Revenue]]</f>
        <v>#DIV/0!</v>
      </c>
      <c r="M19" t="e">
        <f>WA25GAI[[#This Row],[GA Items Sold]]/WA25GAI[[#This Row],[Total Items Sold]]</f>
        <v>#DIV/0!</v>
      </c>
      <c r="N19" t="e">
        <f>(WA25GAI[[#This Row],[Total Shop Revenue]]-WA25GAI[[#This Row],[GA Revenue]])/(WA25GAI[[#This Row],[Total Items Sold]]-WA25GAI[[#This Row],[GA Items Sold]])</f>
        <v>#DIV/0!</v>
      </c>
    </row>
    <row r="20" spans="1:14" x14ac:dyDescent="0.35">
      <c r="A20">
        <v>19</v>
      </c>
      <c r="D20" s="2">
        <f>(0.03*WA25GAI[[#This Row],[GA Revenue]])+(0.2*(0.03*WA25GAI[[#This Row],[GA Revenue]]))</f>
        <v>0</v>
      </c>
      <c r="E20" s="2">
        <f>WA25GAI[[#This Row],[GA Revenue]]-WA25GAI[[#This Row],[Commission]]</f>
        <v>0</v>
      </c>
      <c r="F20" s="2">
        <f>WA25GAI[[#This Row],[Sales ex Comm]]*0.25</f>
        <v>0</v>
      </c>
      <c r="G20" s="3" t="e">
        <f>WA25GAI[[#This Row],[GA Revenue]]/WA25GAI[[#This Row],[GA Items Sold]]</f>
        <v>#DIV/0!</v>
      </c>
      <c r="H20" s="1">
        <v>45780</v>
      </c>
      <c r="I20" t="s">
        <v>20</v>
      </c>
      <c r="K20" s="4" t="e">
        <f>WA25GAI[[#This Row],[GA Revenue]]/WA25GAI[[#This Row],[Total Shop Revenue]]</f>
        <v>#DIV/0!</v>
      </c>
      <c r="M20" t="e">
        <f>WA25GAI[[#This Row],[GA Items Sold]]/WA25GAI[[#This Row],[Total Items Sold]]</f>
        <v>#DIV/0!</v>
      </c>
      <c r="N20" t="e">
        <f>(WA25GAI[[#This Row],[Total Shop Revenue]]-WA25GAI[[#This Row],[GA Revenue]])/(WA25GAI[[#This Row],[Total Items Sold]]-WA25GAI[[#This Row],[GA Items Sold]])</f>
        <v>#DIV/0!</v>
      </c>
    </row>
    <row r="21" spans="1:14" x14ac:dyDescent="0.35">
      <c r="A21">
        <v>20</v>
      </c>
      <c r="D21" s="2">
        <f>(0.03*WA25GAI[[#This Row],[GA Revenue]])+(0.2*(0.03*WA25GAI[[#This Row],[GA Revenue]]))</f>
        <v>0</v>
      </c>
      <c r="E21" s="2">
        <f>WA25GAI[[#This Row],[GA Revenue]]-WA25GAI[[#This Row],[Commission]]</f>
        <v>0</v>
      </c>
      <c r="F21" s="2">
        <f>WA25GAI[[#This Row],[Sales ex Comm]]*0.25</f>
        <v>0</v>
      </c>
      <c r="G21" s="3" t="e">
        <f>WA25GAI[[#This Row],[GA Revenue]]/WA25GAI[[#This Row],[GA Items Sold]]</f>
        <v>#DIV/0!</v>
      </c>
      <c r="H21" s="1">
        <v>45787</v>
      </c>
      <c r="I21" t="s">
        <v>20</v>
      </c>
      <c r="K21" s="4" t="e">
        <f>WA25GAI[[#This Row],[GA Revenue]]/WA25GAI[[#This Row],[Total Shop Revenue]]</f>
        <v>#DIV/0!</v>
      </c>
      <c r="M21" t="e">
        <f>WA25GAI[[#This Row],[GA Items Sold]]/WA25GAI[[#This Row],[Total Items Sold]]</f>
        <v>#DIV/0!</v>
      </c>
      <c r="N21" t="e">
        <f>(WA25GAI[[#This Row],[Total Shop Revenue]]-WA25GAI[[#This Row],[GA Revenue]])/(WA25GAI[[#This Row],[Total Items Sold]]-WA25GAI[[#This Row],[GA Items Sold]])</f>
        <v>#DIV/0!</v>
      </c>
    </row>
    <row r="22" spans="1:14" x14ac:dyDescent="0.35">
      <c r="A22">
        <v>21</v>
      </c>
      <c r="D22" s="2">
        <f>(0.03*WA25GAI[[#This Row],[GA Revenue]])+(0.2*(0.03*WA25GAI[[#This Row],[GA Revenue]]))</f>
        <v>0</v>
      </c>
      <c r="E22" s="2">
        <f>WA25GAI[[#This Row],[GA Revenue]]-WA25GAI[[#This Row],[Commission]]</f>
        <v>0</v>
      </c>
      <c r="F22" s="2">
        <f>WA25GAI[[#This Row],[Sales ex Comm]]*0.25</f>
        <v>0</v>
      </c>
      <c r="G22" s="3" t="e">
        <f>WA25GAI[[#This Row],[GA Revenue]]/WA25GAI[[#This Row],[GA Items Sold]]</f>
        <v>#DIV/0!</v>
      </c>
      <c r="H22" s="1">
        <v>45794</v>
      </c>
      <c r="I22" t="s">
        <v>20</v>
      </c>
      <c r="K22" s="4" t="e">
        <f>WA25GAI[[#This Row],[GA Revenue]]/WA25GAI[[#This Row],[Total Shop Revenue]]</f>
        <v>#DIV/0!</v>
      </c>
      <c r="M22" t="e">
        <f>WA25GAI[[#This Row],[GA Items Sold]]/WA25GAI[[#This Row],[Total Items Sold]]</f>
        <v>#DIV/0!</v>
      </c>
      <c r="N22" t="e">
        <f>(WA25GAI[[#This Row],[Total Shop Revenue]]-WA25GAI[[#This Row],[GA Revenue]])/(WA25GAI[[#This Row],[Total Items Sold]]-WA25GAI[[#This Row],[GA Items Sold]])</f>
        <v>#DIV/0!</v>
      </c>
    </row>
    <row r="23" spans="1:14" x14ac:dyDescent="0.35">
      <c r="A23">
        <v>22</v>
      </c>
      <c r="D23" s="2">
        <f>(0.03*WA25GAI[[#This Row],[GA Revenue]])+(0.2*(0.03*WA25GAI[[#This Row],[GA Revenue]]))</f>
        <v>0</v>
      </c>
      <c r="E23" s="2">
        <f>WA25GAI[[#This Row],[GA Revenue]]-WA25GAI[[#This Row],[Commission]]</f>
        <v>0</v>
      </c>
      <c r="F23" s="2">
        <f>WA25GAI[[#This Row],[Sales ex Comm]]*0.25</f>
        <v>0</v>
      </c>
      <c r="G23" s="3" t="e">
        <f>WA25GAI[[#This Row],[GA Revenue]]/WA25GAI[[#This Row],[GA Items Sold]]</f>
        <v>#DIV/0!</v>
      </c>
      <c r="H23" s="1">
        <v>45801</v>
      </c>
      <c r="I23" t="s">
        <v>20</v>
      </c>
      <c r="K23" s="4" t="e">
        <f>WA25GAI[[#This Row],[GA Revenue]]/WA25GAI[[#This Row],[Total Shop Revenue]]</f>
        <v>#DIV/0!</v>
      </c>
      <c r="M23" t="e">
        <f>WA25GAI[[#This Row],[GA Items Sold]]/WA25GAI[[#This Row],[Total Items Sold]]</f>
        <v>#DIV/0!</v>
      </c>
      <c r="N23" t="e">
        <f>(WA25GAI[[#This Row],[Total Shop Revenue]]-WA25GAI[[#This Row],[GA Revenue]])/(WA25GAI[[#This Row],[Total Items Sold]]-WA25GAI[[#This Row],[GA Items Sold]])</f>
        <v>#DIV/0!</v>
      </c>
    </row>
    <row r="24" spans="1:14" x14ac:dyDescent="0.35">
      <c r="A24">
        <v>23</v>
      </c>
      <c r="D24" s="2">
        <f>(0.03*WA25GAI[[#This Row],[GA Revenue]])+(0.2*(0.03*WA25GAI[[#This Row],[GA Revenue]]))</f>
        <v>0</v>
      </c>
      <c r="E24" s="2">
        <f>WA25GAI[[#This Row],[GA Revenue]]-WA25GAI[[#This Row],[Commission]]</f>
        <v>0</v>
      </c>
      <c r="F24" s="2">
        <f>WA25GAI[[#This Row],[Sales ex Comm]]*0.25</f>
        <v>0</v>
      </c>
      <c r="G24" s="3" t="e">
        <f>WA25GAI[[#This Row],[GA Revenue]]/WA25GAI[[#This Row],[GA Items Sold]]</f>
        <v>#DIV/0!</v>
      </c>
      <c r="H24" s="1">
        <v>45808</v>
      </c>
      <c r="I24" t="s">
        <v>20</v>
      </c>
      <c r="K24" s="4" t="e">
        <f>WA25GAI[[#This Row],[GA Revenue]]/WA25GAI[[#This Row],[Total Shop Revenue]]</f>
        <v>#DIV/0!</v>
      </c>
      <c r="M24" t="e">
        <f>WA25GAI[[#This Row],[GA Items Sold]]/WA25GAI[[#This Row],[Total Items Sold]]</f>
        <v>#DIV/0!</v>
      </c>
      <c r="N24" t="e">
        <f>(WA25GAI[[#This Row],[Total Shop Revenue]]-WA25GAI[[#This Row],[GA Revenue]])/(WA25GAI[[#This Row],[Total Items Sold]]-WA25GAI[[#This Row],[GA Items Sold]])</f>
        <v>#DIV/0!</v>
      </c>
    </row>
    <row r="25" spans="1:14" x14ac:dyDescent="0.35">
      <c r="A25">
        <v>24</v>
      </c>
      <c r="D25" s="2">
        <f>(0.03*WA25GAI[[#This Row],[GA Revenue]])+(0.2*(0.03*WA25GAI[[#This Row],[GA Revenue]]))</f>
        <v>0</v>
      </c>
      <c r="E25" s="2">
        <f>WA25GAI[[#This Row],[GA Revenue]]-WA25GAI[[#This Row],[Commission]]</f>
        <v>0</v>
      </c>
      <c r="F25" s="2">
        <f>WA25GAI[[#This Row],[Sales ex Comm]]*0.25</f>
        <v>0</v>
      </c>
      <c r="G25" s="3" t="e">
        <f>WA25GAI[[#This Row],[GA Revenue]]/WA25GAI[[#This Row],[GA Items Sold]]</f>
        <v>#DIV/0!</v>
      </c>
      <c r="H25" s="1">
        <v>45815</v>
      </c>
      <c r="I25" t="s">
        <v>20</v>
      </c>
      <c r="K25" s="4" t="e">
        <f>WA25GAI[[#This Row],[GA Revenue]]/WA25GAI[[#This Row],[Total Shop Revenue]]</f>
        <v>#DIV/0!</v>
      </c>
      <c r="M25" t="e">
        <f>WA25GAI[[#This Row],[GA Items Sold]]/WA25GAI[[#This Row],[Total Items Sold]]</f>
        <v>#DIV/0!</v>
      </c>
      <c r="N25" t="e">
        <f>(WA25GAI[[#This Row],[Total Shop Revenue]]-WA25GAI[[#This Row],[GA Revenue]])/(WA25GAI[[#This Row],[Total Items Sold]]-WA25GAI[[#This Row],[GA Items Sold]])</f>
        <v>#DIV/0!</v>
      </c>
    </row>
    <row r="26" spans="1:14" x14ac:dyDescent="0.35">
      <c r="A26">
        <v>25</v>
      </c>
      <c r="D26" s="2">
        <f>(0.03*WA25GAI[[#This Row],[GA Revenue]])+(0.2*(0.03*WA25GAI[[#This Row],[GA Revenue]]))</f>
        <v>0</v>
      </c>
      <c r="E26" s="2">
        <f>WA25GAI[[#This Row],[GA Revenue]]-WA25GAI[[#This Row],[Commission]]</f>
        <v>0</v>
      </c>
      <c r="F26" s="2">
        <f>WA25GAI[[#This Row],[Sales ex Comm]]*0.25</f>
        <v>0</v>
      </c>
      <c r="G26" s="3" t="e">
        <f>WA25GAI[[#This Row],[GA Revenue]]/WA25GAI[[#This Row],[GA Items Sold]]</f>
        <v>#DIV/0!</v>
      </c>
      <c r="H26" s="1">
        <v>45822</v>
      </c>
      <c r="I26" t="s">
        <v>20</v>
      </c>
      <c r="K26" s="4" t="e">
        <f>WA25GAI[[#This Row],[GA Revenue]]/WA25GAI[[#This Row],[Total Shop Revenue]]</f>
        <v>#DIV/0!</v>
      </c>
      <c r="M26" t="e">
        <f>WA25GAI[[#This Row],[GA Items Sold]]/WA25GAI[[#This Row],[Total Items Sold]]</f>
        <v>#DIV/0!</v>
      </c>
      <c r="N26" t="e">
        <f>(WA25GAI[[#This Row],[Total Shop Revenue]]-WA25GAI[[#This Row],[GA Revenue]])/(WA25GAI[[#This Row],[Total Items Sold]]-WA25GAI[[#This Row],[GA Items Sold]])</f>
        <v>#DIV/0!</v>
      </c>
    </row>
    <row r="27" spans="1:14" x14ac:dyDescent="0.35">
      <c r="A27">
        <v>26</v>
      </c>
      <c r="D27" s="2">
        <f>(0.03*WA25GAI[[#This Row],[GA Revenue]])+(0.2*(0.03*WA25GAI[[#This Row],[GA Revenue]]))</f>
        <v>0</v>
      </c>
      <c r="E27" s="2">
        <f>WA25GAI[[#This Row],[GA Revenue]]-WA25GAI[[#This Row],[Commission]]</f>
        <v>0</v>
      </c>
      <c r="F27" s="2">
        <f>WA25GAI[[#This Row],[Sales ex Comm]]*0.25</f>
        <v>0</v>
      </c>
      <c r="G27" s="3" t="e">
        <f>WA25GAI[[#This Row],[GA Revenue]]/WA25GAI[[#This Row],[GA Items Sold]]</f>
        <v>#DIV/0!</v>
      </c>
      <c r="H27" s="1">
        <v>45829</v>
      </c>
      <c r="I27" t="s">
        <v>20</v>
      </c>
      <c r="K27" s="4" t="e">
        <f>WA25GAI[[#This Row],[GA Revenue]]/WA25GAI[[#This Row],[Total Shop Revenue]]</f>
        <v>#DIV/0!</v>
      </c>
      <c r="M27" t="e">
        <f>WA25GAI[[#This Row],[GA Items Sold]]/WA25GAI[[#This Row],[Total Items Sold]]</f>
        <v>#DIV/0!</v>
      </c>
      <c r="N27" t="e">
        <f>(WA25GAI[[#This Row],[Total Shop Revenue]]-WA25GAI[[#This Row],[GA Revenue]])/(WA25GAI[[#This Row],[Total Items Sold]]-WA25GAI[[#This Row],[GA Items Sold]])</f>
        <v>#DIV/0!</v>
      </c>
    </row>
    <row r="28" spans="1:14" x14ac:dyDescent="0.35">
      <c r="A28">
        <v>27</v>
      </c>
      <c r="D28" s="2">
        <f>(0.03*WA25GAI[[#This Row],[GA Revenue]])+(0.2*(0.03*WA25GAI[[#This Row],[GA Revenue]]))</f>
        <v>0</v>
      </c>
      <c r="E28" s="2">
        <f>WA25GAI[[#This Row],[GA Revenue]]-WA25GAI[[#This Row],[Commission]]</f>
        <v>0</v>
      </c>
      <c r="F28" s="2">
        <f>WA25GAI[[#This Row],[Sales ex Comm]]*0.25</f>
        <v>0</v>
      </c>
      <c r="G28" s="3" t="e">
        <f>WA25GAI[[#This Row],[GA Revenue]]/WA25GAI[[#This Row],[GA Items Sold]]</f>
        <v>#DIV/0!</v>
      </c>
      <c r="H28" s="1">
        <v>45836</v>
      </c>
      <c r="I28" t="s">
        <v>20</v>
      </c>
      <c r="K28" s="4" t="e">
        <f>WA25GAI[[#This Row],[GA Revenue]]/WA25GAI[[#This Row],[Total Shop Revenue]]</f>
        <v>#DIV/0!</v>
      </c>
      <c r="M28" t="e">
        <f>WA25GAI[[#This Row],[GA Items Sold]]/WA25GAI[[#This Row],[Total Items Sold]]</f>
        <v>#DIV/0!</v>
      </c>
      <c r="N28" t="e">
        <f>(WA25GAI[[#This Row],[Total Shop Revenue]]-WA25GAI[[#This Row],[GA Revenue]])/(WA25GAI[[#This Row],[Total Items Sold]]-WA25GAI[[#This Row],[GA Items Sold]])</f>
        <v>#DIV/0!</v>
      </c>
    </row>
    <row r="29" spans="1:14" x14ac:dyDescent="0.35">
      <c r="A29">
        <v>28</v>
      </c>
      <c r="D29" s="2">
        <f>(0.03*WA25GAI[[#This Row],[GA Revenue]])+(0.2*(0.03*WA25GAI[[#This Row],[GA Revenue]]))</f>
        <v>0</v>
      </c>
      <c r="E29" s="2">
        <f>WA25GAI[[#This Row],[GA Revenue]]-WA25GAI[[#This Row],[Commission]]</f>
        <v>0</v>
      </c>
      <c r="F29" s="2">
        <f>WA25GAI[[#This Row],[Sales ex Comm]]*0.25</f>
        <v>0</v>
      </c>
      <c r="G29" s="3" t="e">
        <f>WA25GAI[[#This Row],[GA Revenue]]/WA25GAI[[#This Row],[GA Items Sold]]</f>
        <v>#DIV/0!</v>
      </c>
      <c r="H29" s="1">
        <v>45843</v>
      </c>
      <c r="I29" t="s">
        <v>20</v>
      </c>
      <c r="K29" s="4" t="e">
        <f>WA25GAI[[#This Row],[GA Revenue]]/WA25GAI[[#This Row],[Total Shop Revenue]]</f>
        <v>#DIV/0!</v>
      </c>
      <c r="M29" t="e">
        <f>WA25GAI[[#This Row],[GA Items Sold]]/WA25GAI[[#This Row],[Total Items Sold]]</f>
        <v>#DIV/0!</v>
      </c>
      <c r="N29" t="e">
        <f>(WA25GAI[[#This Row],[Total Shop Revenue]]-WA25GAI[[#This Row],[GA Revenue]])/(WA25GAI[[#This Row],[Total Items Sold]]-WA25GAI[[#This Row],[GA Items Sold]])</f>
        <v>#DIV/0!</v>
      </c>
    </row>
    <row r="30" spans="1:14" x14ac:dyDescent="0.35">
      <c r="A30">
        <v>29</v>
      </c>
      <c r="D30" s="2">
        <f>(0.03*WA25GAI[[#This Row],[GA Revenue]])+(0.2*(0.03*WA25GAI[[#This Row],[GA Revenue]]))</f>
        <v>0</v>
      </c>
      <c r="E30" s="2">
        <f>WA25GAI[[#This Row],[GA Revenue]]-WA25GAI[[#This Row],[Commission]]</f>
        <v>0</v>
      </c>
      <c r="F30" s="2">
        <f>WA25GAI[[#This Row],[Sales ex Comm]]*0.25</f>
        <v>0</v>
      </c>
      <c r="G30" s="3" t="e">
        <f>WA25GAI[[#This Row],[GA Revenue]]/WA25GAI[[#This Row],[GA Items Sold]]</f>
        <v>#DIV/0!</v>
      </c>
      <c r="H30" s="1">
        <v>45850</v>
      </c>
      <c r="I30" t="s">
        <v>20</v>
      </c>
      <c r="K30" s="4" t="e">
        <f>WA25GAI[[#This Row],[GA Revenue]]/WA25GAI[[#This Row],[Total Shop Revenue]]</f>
        <v>#DIV/0!</v>
      </c>
      <c r="M30" t="e">
        <f>WA25GAI[[#This Row],[GA Items Sold]]/WA25GAI[[#This Row],[Total Items Sold]]</f>
        <v>#DIV/0!</v>
      </c>
      <c r="N30" t="e">
        <f>(WA25GAI[[#This Row],[Total Shop Revenue]]-WA25GAI[[#This Row],[GA Revenue]])/(WA25GAI[[#This Row],[Total Items Sold]]-WA25GAI[[#This Row],[GA Items Sold]])</f>
        <v>#DIV/0!</v>
      </c>
    </row>
    <row r="31" spans="1:14" x14ac:dyDescent="0.35">
      <c r="A31">
        <v>30</v>
      </c>
      <c r="D31" s="2">
        <f>(0.03*WA25GAI[[#This Row],[GA Revenue]])+(0.2*(0.03*WA25GAI[[#This Row],[GA Revenue]]))</f>
        <v>0</v>
      </c>
      <c r="E31" s="2">
        <f>WA25GAI[[#This Row],[GA Revenue]]-WA25GAI[[#This Row],[Commission]]</f>
        <v>0</v>
      </c>
      <c r="F31" s="2">
        <f>WA25GAI[[#This Row],[Sales ex Comm]]*0.25</f>
        <v>0</v>
      </c>
      <c r="G31" s="3" t="e">
        <f>WA25GAI[[#This Row],[GA Revenue]]/WA25GAI[[#This Row],[GA Items Sold]]</f>
        <v>#DIV/0!</v>
      </c>
      <c r="H31" s="1">
        <v>45857</v>
      </c>
      <c r="I31" t="s">
        <v>20</v>
      </c>
      <c r="K31" s="4" t="e">
        <f>WA25GAI[[#This Row],[GA Revenue]]/WA25GAI[[#This Row],[Total Shop Revenue]]</f>
        <v>#DIV/0!</v>
      </c>
      <c r="M31" t="e">
        <f>WA25GAI[[#This Row],[GA Items Sold]]/WA25GAI[[#This Row],[Total Items Sold]]</f>
        <v>#DIV/0!</v>
      </c>
      <c r="N31" t="e">
        <f>(WA25GAI[[#This Row],[Total Shop Revenue]]-WA25GAI[[#This Row],[GA Revenue]])/(WA25GAI[[#This Row],[Total Items Sold]]-WA25GAI[[#This Row],[GA Items Sold]])</f>
        <v>#DIV/0!</v>
      </c>
    </row>
    <row r="32" spans="1:14" x14ac:dyDescent="0.35">
      <c r="A32">
        <v>31</v>
      </c>
      <c r="D32" s="2">
        <f>(0.03*WA25GAI[[#This Row],[GA Revenue]])+(0.2*(0.03*WA25GAI[[#This Row],[GA Revenue]]))</f>
        <v>0</v>
      </c>
      <c r="E32" s="2">
        <f>WA25GAI[[#This Row],[GA Revenue]]-WA25GAI[[#This Row],[Commission]]</f>
        <v>0</v>
      </c>
      <c r="F32" s="2">
        <f>WA25GAI[[#This Row],[Sales ex Comm]]*0.25</f>
        <v>0</v>
      </c>
      <c r="G32" s="3" t="e">
        <f>WA25GAI[[#This Row],[GA Revenue]]/WA25GAI[[#This Row],[GA Items Sold]]</f>
        <v>#DIV/0!</v>
      </c>
      <c r="H32" s="1">
        <v>45864</v>
      </c>
      <c r="I32" t="s">
        <v>20</v>
      </c>
      <c r="K32" s="4" t="e">
        <f>WA25GAI[[#This Row],[GA Revenue]]/WA25GAI[[#This Row],[Total Shop Revenue]]</f>
        <v>#DIV/0!</v>
      </c>
      <c r="M32" t="e">
        <f>WA25GAI[[#This Row],[GA Items Sold]]/WA25GAI[[#This Row],[Total Items Sold]]</f>
        <v>#DIV/0!</v>
      </c>
      <c r="N32" t="e">
        <f>(WA25GAI[[#This Row],[Total Shop Revenue]]-WA25GAI[[#This Row],[GA Revenue]])/(WA25GAI[[#This Row],[Total Items Sold]]-WA25GAI[[#This Row],[GA Items Sold]])</f>
        <v>#DIV/0!</v>
      </c>
    </row>
    <row r="33" spans="1:14" x14ac:dyDescent="0.35">
      <c r="A33">
        <v>32</v>
      </c>
      <c r="D33" s="2">
        <f>(0.03*WA25GAI[[#This Row],[GA Revenue]])+(0.2*(0.03*WA25GAI[[#This Row],[GA Revenue]]))</f>
        <v>0</v>
      </c>
      <c r="E33" s="2">
        <f>WA25GAI[[#This Row],[GA Revenue]]-WA25GAI[[#This Row],[Commission]]</f>
        <v>0</v>
      </c>
      <c r="F33" s="2">
        <f>WA25GAI[[#This Row],[Sales ex Comm]]*0.25</f>
        <v>0</v>
      </c>
      <c r="G33" s="3" t="e">
        <f>WA25GAI[[#This Row],[GA Revenue]]/WA25GAI[[#This Row],[GA Items Sold]]</f>
        <v>#DIV/0!</v>
      </c>
      <c r="H33" s="1">
        <v>45871</v>
      </c>
      <c r="I33" t="s">
        <v>20</v>
      </c>
      <c r="K33" s="4" t="e">
        <f>WA25GAI[[#This Row],[GA Revenue]]/WA25GAI[[#This Row],[Total Shop Revenue]]</f>
        <v>#DIV/0!</v>
      </c>
      <c r="M33" t="e">
        <f>WA25GAI[[#This Row],[GA Items Sold]]/WA25GAI[[#This Row],[Total Items Sold]]</f>
        <v>#DIV/0!</v>
      </c>
      <c r="N33" t="e">
        <f>(WA25GAI[[#This Row],[Total Shop Revenue]]-WA25GAI[[#This Row],[GA Revenue]])/(WA25GAI[[#This Row],[Total Items Sold]]-WA25GAI[[#This Row],[GA Items Sold]])</f>
        <v>#DIV/0!</v>
      </c>
    </row>
    <row r="34" spans="1:14" x14ac:dyDescent="0.35">
      <c r="A34">
        <v>33</v>
      </c>
      <c r="D34" s="2">
        <f>(0.03*WA25GAI[[#This Row],[GA Revenue]])+(0.2*(0.03*WA25GAI[[#This Row],[GA Revenue]]))</f>
        <v>0</v>
      </c>
      <c r="E34" s="2">
        <f>WA25GAI[[#This Row],[GA Revenue]]-WA25GAI[[#This Row],[Commission]]</f>
        <v>0</v>
      </c>
      <c r="F34" s="2">
        <f>WA25GAI[[#This Row],[Sales ex Comm]]*0.25</f>
        <v>0</v>
      </c>
      <c r="G34" s="3" t="e">
        <f>WA25GAI[[#This Row],[GA Revenue]]/WA25GAI[[#This Row],[GA Items Sold]]</f>
        <v>#DIV/0!</v>
      </c>
      <c r="H34" s="1">
        <v>45878</v>
      </c>
      <c r="I34" t="s">
        <v>20</v>
      </c>
      <c r="K34" s="4" t="e">
        <f>WA25GAI[[#This Row],[GA Revenue]]/WA25GAI[[#This Row],[Total Shop Revenue]]</f>
        <v>#DIV/0!</v>
      </c>
      <c r="M34" t="e">
        <f>WA25GAI[[#This Row],[GA Items Sold]]/WA25GAI[[#This Row],[Total Items Sold]]</f>
        <v>#DIV/0!</v>
      </c>
      <c r="N34" t="e">
        <f>(WA25GAI[[#This Row],[Total Shop Revenue]]-WA25GAI[[#This Row],[GA Revenue]])/(WA25GAI[[#This Row],[Total Items Sold]]-WA25GAI[[#This Row],[GA Items Sold]])</f>
        <v>#DIV/0!</v>
      </c>
    </row>
    <row r="35" spans="1:14" x14ac:dyDescent="0.35">
      <c r="A35">
        <v>34</v>
      </c>
      <c r="D35" s="2">
        <f>(0.03*WA25GAI[[#This Row],[GA Revenue]])+(0.2*(0.03*WA25GAI[[#This Row],[GA Revenue]]))</f>
        <v>0</v>
      </c>
      <c r="E35" s="2">
        <f>WA25GAI[[#This Row],[GA Revenue]]-WA25GAI[[#This Row],[Commission]]</f>
        <v>0</v>
      </c>
      <c r="F35" s="2">
        <f>WA25GAI[[#This Row],[Sales ex Comm]]*0.25</f>
        <v>0</v>
      </c>
      <c r="G35" s="3" t="e">
        <f>WA25GAI[[#This Row],[GA Revenue]]/WA25GAI[[#This Row],[GA Items Sold]]</f>
        <v>#DIV/0!</v>
      </c>
      <c r="H35" s="1">
        <v>45885</v>
      </c>
      <c r="I35" t="s">
        <v>20</v>
      </c>
      <c r="K35" s="4" t="e">
        <f>WA25GAI[[#This Row],[GA Revenue]]/WA25GAI[[#This Row],[Total Shop Revenue]]</f>
        <v>#DIV/0!</v>
      </c>
      <c r="M35" t="e">
        <f>WA25GAI[[#This Row],[GA Items Sold]]/WA25GAI[[#This Row],[Total Items Sold]]</f>
        <v>#DIV/0!</v>
      </c>
      <c r="N35" t="e">
        <f>(WA25GAI[[#This Row],[Total Shop Revenue]]-WA25GAI[[#This Row],[GA Revenue]])/(WA25GAI[[#This Row],[Total Items Sold]]-WA25GAI[[#This Row],[GA Items Sold]])</f>
        <v>#DIV/0!</v>
      </c>
    </row>
    <row r="36" spans="1:14" x14ac:dyDescent="0.35">
      <c r="A36">
        <v>35</v>
      </c>
      <c r="D36" s="2">
        <f>(0.03*WA25GAI[[#This Row],[GA Revenue]])+(0.2*(0.03*WA25GAI[[#This Row],[GA Revenue]]))</f>
        <v>0</v>
      </c>
      <c r="E36" s="2">
        <f>WA25GAI[[#This Row],[GA Revenue]]-WA25GAI[[#This Row],[Commission]]</f>
        <v>0</v>
      </c>
      <c r="F36" s="2">
        <f>WA25GAI[[#This Row],[Sales ex Comm]]*0.25</f>
        <v>0</v>
      </c>
      <c r="G36" s="3" t="e">
        <f>WA25GAI[[#This Row],[GA Revenue]]/WA25GAI[[#This Row],[GA Items Sold]]</f>
        <v>#DIV/0!</v>
      </c>
      <c r="H36" s="1">
        <v>45892</v>
      </c>
      <c r="I36" t="s">
        <v>20</v>
      </c>
      <c r="K36" s="4" t="e">
        <f>WA25GAI[[#This Row],[GA Revenue]]/WA25GAI[[#This Row],[Total Shop Revenue]]</f>
        <v>#DIV/0!</v>
      </c>
      <c r="M36" t="e">
        <f>WA25GAI[[#This Row],[GA Items Sold]]/WA25GAI[[#This Row],[Total Items Sold]]</f>
        <v>#DIV/0!</v>
      </c>
      <c r="N36" t="e">
        <f>(WA25GAI[[#This Row],[Total Shop Revenue]]-WA25GAI[[#This Row],[GA Revenue]])/(WA25GAI[[#This Row],[Total Items Sold]]-WA25GAI[[#This Row],[GA Items Sold]])</f>
        <v>#DIV/0!</v>
      </c>
    </row>
    <row r="37" spans="1:14" x14ac:dyDescent="0.35">
      <c r="A37">
        <v>36</v>
      </c>
      <c r="D37" s="2">
        <f>(0.03*WA25GAI[[#This Row],[GA Revenue]])+(0.2*(0.03*WA25GAI[[#This Row],[GA Revenue]]))</f>
        <v>0</v>
      </c>
      <c r="E37" s="2">
        <f>WA25GAI[[#This Row],[GA Revenue]]-WA25GAI[[#This Row],[Commission]]</f>
        <v>0</v>
      </c>
      <c r="F37" s="2">
        <f>WA25GAI[[#This Row],[Sales ex Comm]]*0.25</f>
        <v>0</v>
      </c>
      <c r="G37" s="3" t="e">
        <f>WA25GAI[[#This Row],[GA Revenue]]/WA25GAI[[#This Row],[GA Items Sold]]</f>
        <v>#DIV/0!</v>
      </c>
      <c r="H37" s="1">
        <v>45899</v>
      </c>
      <c r="I37" t="s">
        <v>20</v>
      </c>
      <c r="K37" s="4" t="e">
        <f>WA25GAI[[#This Row],[GA Revenue]]/WA25GAI[[#This Row],[Total Shop Revenue]]</f>
        <v>#DIV/0!</v>
      </c>
      <c r="M37" t="e">
        <f>WA25GAI[[#This Row],[GA Items Sold]]/WA25GAI[[#This Row],[Total Items Sold]]</f>
        <v>#DIV/0!</v>
      </c>
      <c r="N37" t="e">
        <f>(WA25GAI[[#This Row],[Total Shop Revenue]]-WA25GAI[[#This Row],[GA Revenue]])/(WA25GAI[[#This Row],[Total Items Sold]]-WA25GAI[[#This Row],[GA Items Sold]])</f>
        <v>#DIV/0!</v>
      </c>
    </row>
    <row r="38" spans="1:14" x14ac:dyDescent="0.35">
      <c r="A38">
        <v>37</v>
      </c>
      <c r="D38" s="2">
        <f>(0.03*WA25GAI[[#This Row],[GA Revenue]])+(0.2*(0.03*WA25GAI[[#This Row],[GA Revenue]]))</f>
        <v>0</v>
      </c>
      <c r="E38" s="2">
        <f>WA25GAI[[#This Row],[GA Revenue]]-WA25GAI[[#This Row],[Commission]]</f>
        <v>0</v>
      </c>
      <c r="F38" s="2">
        <f>WA25GAI[[#This Row],[Sales ex Comm]]*0.25</f>
        <v>0</v>
      </c>
      <c r="G38" s="3" t="e">
        <f>WA25GAI[[#This Row],[GA Revenue]]/WA25GAI[[#This Row],[GA Items Sold]]</f>
        <v>#DIV/0!</v>
      </c>
      <c r="H38" s="1">
        <v>45906</v>
      </c>
      <c r="I38" t="s">
        <v>20</v>
      </c>
      <c r="K38" s="4" t="e">
        <f>WA25GAI[[#This Row],[GA Revenue]]/WA25GAI[[#This Row],[Total Shop Revenue]]</f>
        <v>#DIV/0!</v>
      </c>
      <c r="M38" t="e">
        <f>WA25GAI[[#This Row],[GA Items Sold]]/WA25GAI[[#This Row],[Total Items Sold]]</f>
        <v>#DIV/0!</v>
      </c>
      <c r="N38" t="e">
        <f>(WA25GAI[[#This Row],[Total Shop Revenue]]-WA25GAI[[#This Row],[GA Revenue]])/(WA25GAI[[#This Row],[Total Items Sold]]-WA25GAI[[#This Row],[GA Items Sold]])</f>
        <v>#DIV/0!</v>
      </c>
    </row>
    <row r="39" spans="1:14" x14ac:dyDescent="0.35">
      <c r="A39">
        <v>38</v>
      </c>
      <c r="D39" s="2">
        <f>(0.03*WA25GAI[[#This Row],[GA Revenue]])+(0.2*(0.03*WA25GAI[[#This Row],[GA Revenue]]))</f>
        <v>0</v>
      </c>
      <c r="E39" s="2">
        <f>WA25GAI[[#This Row],[GA Revenue]]-WA25GAI[[#This Row],[Commission]]</f>
        <v>0</v>
      </c>
      <c r="F39" s="2">
        <f>WA25GAI[[#This Row],[Sales ex Comm]]*0.25</f>
        <v>0</v>
      </c>
      <c r="G39" s="3" t="e">
        <f>WA25GAI[[#This Row],[GA Revenue]]/WA25GAI[[#This Row],[GA Items Sold]]</f>
        <v>#DIV/0!</v>
      </c>
      <c r="H39" s="1">
        <v>45913</v>
      </c>
      <c r="I39" t="s">
        <v>20</v>
      </c>
      <c r="K39" s="4" t="e">
        <f>WA25GAI[[#This Row],[GA Revenue]]/WA25GAI[[#This Row],[Total Shop Revenue]]</f>
        <v>#DIV/0!</v>
      </c>
      <c r="M39" t="e">
        <f>WA25GAI[[#This Row],[GA Items Sold]]/WA25GAI[[#This Row],[Total Items Sold]]</f>
        <v>#DIV/0!</v>
      </c>
      <c r="N39" t="e">
        <f>(WA25GAI[[#This Row],[Total Shop Revenue]]-WA25GAI[[#This Row],[GA Revenue]])/(WA25GAI[[#This Row],[Total Items Sold]]-WA25GAI[[#This Row],[GA Items Sold]])</f>
        <v>#DIV/0!</v>
      </c>
    </row>
    <row r="40" spans="1:14" x14ac:dyDescent="0.35">
      <c r="A40">
        <v>39</v>
      </c>
      <c r="D40" s="2">
        <f>(0.03*WA25GAI[[#This Row],[GA Revenue]])+(0.2*(0.03*WA25GAI[[#This Row],[GA Revenue]]))</f>
        <v>0</v>
      </c>
      <c r="E40" s="2">
        <f>WA25GAI[[#This Row],[GA Revenue]]-WA25GAI[[#This Row],[Commission]]</f>
        <v>0</v>
      </c>
      <c r="F40" s="2">
        <f>WA25GAI[[#This Row],[Sales ex Comm]]*0.25</f>
        <v>0</v>
      </c>
      <c r="G40" s="3" t="e">
        <f>WA25GAI[[#This Row],[GA Revenue]]/WA25GAI[[#This Row],[GA Items Sold]]</f>
        <v>#DIV/0!</v>
      </c>
      <c r="H40" s="1">
        <v>45920</v>
      </c>
      <c r="I40" t="s">
        <v>20</v>
      </c>
      <c r="K40" s="4" t="e">
        <f>WA25GAI[[#This Row],[GA Revenue]]/WA25GAI[[#This Row],[Total Shop Revenue]]</f>
        <v>#DIV/0!</v>
      </c>
      <c r="M40" t="e">
        <f>WA25GAI[[#This Row],[GA Items Sold]]/WA25GAI[[#This Row],[Total Items Sold]]</f>
        <v>#DIV/0!</v>
      </c>
      <c r="N40" t="e">
        <f>(WA25GAI[[#This Row],[Total Shop Revenue]]-WA25GAI[[#This Row],[GA Revenue]])/(WA25GAI[[#This Row],[Total Items Sold]]-WA25GAI[[#This Row],[GA Items Sold]])</f>
        <v>#DIV/0!</v>
      </c>
    </row>
    <row r="41" spans="1:14" x14ac:dyDescent="0.35">
      <c r="A41">
        <v>40</v>
      </c>
      <c r="D41" s="2">
        <f>(0.03*WA25GAI[[#This Row],[GA Revenue]])+(0.2*(0.03*WA25GAI[[#This Row],[GA Revenue]]))</f>
        <v>0</v>
      </c>
      <c r="E41" s="2">
        <f>WA25GAI[[#This Row],[GA Revenue]]-WA25GAI[[#This Row],[Commission]]</f>
        <v>0</v>
      </c>
      <c r="F41" s="2">
        <f>WA25GAI[[#This Row],[Sales ex Comm]]*0.25</f>
        <v>0</v>
      </c>
      <c r="G41" s="3" t="e">
        <f>WA25GAI[[#This Row],[GA Revenue]]/WA25GAI[[#This Row],[GA Items Sold]]</f>
        <v>#DIV/0!</v>
      </c>
      <c r="H41" s="1">
        <v>45927</v>
      </c>
      <c r="I41" t="s">
        <v>20</v>
      </c>
      <c r="K41" s="4" t="e">
        <f>WA25GAI[[#This Row],[GA Revenue]]/WA25GAI[[#This Row],[Total Shop Revenue]]</f>
        <v>#DIV/0!</v>
      </c>
      <c r="M41" t="e">
        <f>WA25GAI[[#This Row],[GA Items Sold]]/WA25GAI[[#This Row],[Total Items Sold]]</f>
        <v>#DIV/0!</v>
      </c>
      <c r="N41" t="e">
        <f>(WA25GAI[[#This Row],[Total Shop Revenue]]-WA25GAI[[#This Row],[GA Revenue]])/(WA25GAI[[#This Row],[Total Items Sold]]-WA25GAI[[#This Row],[GA Items Sold]])</f>
        <v>#DIV/0!</v>
      </c>
    </row>
    <row r="42" spans="1:14" x14ac:dyDescent="0.35">
      <c r="A42">
        <v>41</v>
      </c>
      <c r="D42" s="2">
        <f>(0.03*WA25GAI[[#This Row],[GA Revenue]])+(0.2*(0.03*WA25GAI[[#This Row],[GA Revenue]]))</f>
        <v>0</v>
      </c>
      <c r="E42" s="2">
        <f>WA25GAI[[#This Row],[GA Revenue]]-WA25GAI[[#This Row],[Commission]]</f>
        <v>0</v>
      </c>
      <c r="F42" s="2">
        <f>WA25GAI[[#This Row],[Sales ex Comm]]*0.25</f>
        <v>0</v>
      </c>
      <c r="G42" s="3" t="e">
        <f>WA25GAI[[#This Row],[GA Revenue]]/WA25GAI[[#This Row],[GA Items Sold]]</f>
        <v>#DIV/0!</v>
      </c>
      <c r="H42" s="1">
        <v>45934</v>
      </c>
      <c r="I42" t="s">
        <v>20</v>
      </c>
      <c r="K42" s="4" t="e">
        <f>WA25GAI[[#This Row],[GA Revenue]]/WA25GAI[[#This Row],[Total Shop Revenue]]</f>
        <v>#DIV/0!</v>
      </c>
      <c r="M42" t="e">
        <f>WA25GAI[[#This Row],[GA Items Sold]]/WA25GAI[[#This Row],[Total Items Sold]]</f>
        <v>#DIV/0!</v>
      </c>
      <c r="N42" t="e">
        <f>(WA25GAI[[#This Row],[Total Shop Revenue]]-WA25GAI[[#This Row],[GA Revenue]])/(WA25GAI[[#This Row],[Total Items Sold]]-WA25GAI[[#This Row],[GA Items Sold]])</f>
        <v>#DIV/0!</v>
      </c>
    </row>
    <row r="43" spans="1:14" x14ac:dyDescent="0.35">
      <c r="A43">
        <v>42</v>
      </c>
      <c r="D43" s="2">
        <f>(0.03*WA25GAI[[#This Row],[GA Revenue]])+(0.2*(0.03*WA25GAI[[#This Row],[GA Revenue]]))</f>
        <v>0</v>
      </c>
      <c r="E43" s="2">
        <f>WA25GAI[[#This Row],[GA Revenue]]-WA25GAI[[#This Row],[Commission]]</f>
        <v>0</v>
      </c>
      <c r="F43" s="2">
        <f>WA25GAI[[#This Row],[Sales ex Comm]]*0.25</f>
        <v>0</v>
      </c>
      <c r="G43" s="3" t="e">
        <f>WA25GAI[[#This Row],[GA Revenue]]/WA25GAI[[#This Row],[GA Items Sold]]</f>
        <v>#DIV/0!</v>
      </c>
      <c r="H43" s="1">
        <v>45941</v>
      </c>
      <c r="I43" t="s">
        <v>20</v>
      </c>
      <c r="K43" s="4" t="e">
        <f>WA25GAI[[#This Row],[GA Revenue]]/WA25GAI[[#This Row],[Total Shop Revenue]]</f>
        <v>#DIV/0!</v>
      </c>
      <c r="M43" t="e">
        <f>WA25GAI[[#This Row],[GA Items Sold]]/WA25GAI[[#This Row],[Total Items Sold]]</f>
        <v>#DIV/0!</v>
      </c>
      <c r="N43" t="e">
        <f>(WA25GAI[[#This Row],[Total Shop Revenue]]-WA25GAI[[#This Row],[GA Revenue]])/(WA25GAI[[#This Row],[Total Items Sold]]-WA25GAI[[#This Row],[GA Items Sold]])</f>
        <v>#DIV/0!</v>
      </c>
    </row>
    <row r="44" spans="1:14" x14ac:dyDescent="0.35">
      <c r="A44">
        <v>43</v>
      </c>
      <c r="D44" s="2">
        <f>(0.03*WA25GAI[[#This Row],[GA Revenue]])+(0.2*(0.03*WA25GAI[[#This Row],[GA Revenue]]))</f>
        <v>0</v>
      </c>
      <c r="E44" s="2">
        <f>WA25GAI[[#This Row],[GA Revenue]]-WA25GAI[[#This Row],[Commission]]</f>
        <v>0</v>
      </c>
      <c r="F44" s="2">
        <f>WA25GAI[[#This Row],[Sales ex Comm]]*0.25</f>
        <v>0</v>
      </c>
      <c r="G44" s="3" t="e">
        <f>WA25GAI[[#This Row],[GA Revenue]]/WA25GAI[[#This Row],[GA Items Sold]]</f>
        <v>#DIV/0!</v>
      </c>
      <c r="H44" s="1">
        <v>45948</v>
      </c>
      <c r="I44" t="s">
        <v>20</v>
      </c>
      <c r="K44" s="4" t="e">
        <f>WA25GAI[[#This Row],[GA Revenue]]/WA25GAI[[#This Row],[Total Shop Revenue]]</f>
        <v>#DIV/0!</v>
      </c>
      <c r="M44" t="e">
        <f>WA25GAI[[#This Row],[GA Items Sold]]/WA25GAI[[#This Row],[Total Items Sold]]</f>
        <v>#DIV/0!</v>
      </c>
      <c r="N44" t="e">
        <f>(WA25GAI[[#This Row],[Total Shop Revenue]]-WA25GAI[[#This Row],[GA Revenue]])/(WA25GAI[[#This Row],[Total Items Sold]]-WA25GAI[[#This Row],[GA Items Sold]])</f>
        <v>#DIV/0!</v>
      </c>
    </row>
    <row r="45" spans="1:14" x14ac:dyDescent="0.35">
      <c r="A45">
        <v>44</v>
      </c>
      <c r="D45" s="2">
        <f>(0.03*WA25GAI[[#This Row],[GA Revenue]])+(0.2*(0.03*WA25GAI[[#This Row],[GA Revenue]]))</f>
        <v>0</v>
      </c>
      <c r="E45" s="2">
        <f>WA25GAI[[#This Row],[GA Revenue]]-WA25GAI[[#This Row],[Commission]]</f>
        <v>0</v>
      </c>
      <c r="F45" s="2">
        <f>WA25GAI[[#This Row],[Sales ex Comm]]*0.25</f>
        <v>0</v>
      </c>
      <c r="G45" s="3" t="e">
        <f>WA25GAI[[#This Row],[GA Revenue]]/WA25GAI[[#This Row],[GA Items Sold]]</f>
        <v>#DIV/0!</v>
      </c>
      <c r="H45" s="1">
        <v>45955</v>
      </c>
      <c r="I45" t="s">
        <v>20</v>
      </c>
      <c r="K45" s="4" t="e">
        <f>WA25GAI[[#This Row],[GA Revenue]]/WA25GAI[[#This Row],[Total Shop Revenue]]</f>
        <v>#DIV/0!</v>
      </c>
      <c r="M45" t="e">
        <f>WA25GAI[[#This Row],[GA Items Sold]]/WA25GAI[[#This Row],[Total Items Sold]]</f>
        <v>#DIV/0!</v>
      </c>
      <c r="N45" t="e">
        <f>(WA25GAI[[#This Row],[Total Shop Revenue]]-WA25GAI[[#This Row],[GA Revenue]])/(WA25GAI[[#This Row],[Total Items Sold]]-WA25GAI[[#This Row],[GA Items Sold]])</f>
        <v>#DIV/0!</v>
      </c>
    </row>
    <row r="46" spans="1:14" x14ac:dyDescent="0.35">
      <c r="A46">
        <v>45</v>
      </c>
      <c r="D46" s="2">
        <f>(0.03*WA25GAI[[#This Row],[GA Revenue]])+(0.2*(0.03*WA25GAI[[#This Row],[GA Revenue]]))</f>
        <v>0</v>
      </c>
      <c r="E46" s="2">
        <f>WA25GAI[[#This Row],[GA Revenue]]-WA25GAI[[#This Row],[Commission]]</f>
        <v>0</v>
      </c>
      <c r="F46" s="2">
        <f>WA25GAI[[#This Row],[Sales ex Comm]]*0.25</f>
        <v>0</v>
      </c>
      <c r="G46" s="3" t="e">
        <f>WA25GAI[[#This Row],[GA Revenue]]/WA25GAI[[#This Row],[GA Items Sold]]</f>
        <v>#DIV/0!</v>
      </c>
      <c r="H46" s="1">
        <v>45962</v>
      </c>
      <c r="I46" t="s">
        <v>20</v>
      </c>
      <c r="K46" s="4" t="e">
        <f>WA25GAI[[#This Row],[GA Revenue]]/WA25GAI[[#This Row],[Total Shop Revenue]]</f>
        <v>#DIV/0!</v>
      </c>
      <c r="M46" t="e">
        <f>WA25GAI[[#This Row],[GA Items Sold]]/WA25GAI[[#This Row],[Total Items Sold]]</f>
        <v>#DIV/0!</v>
      </c>
      <c r="N46" t="e">
        <f>(WA25GAI[[#This Row],[Total Shop Revenue]]-WA25GAI[[#This Row],[GA Revenue]])/(WA25GAI[[#This Row],[Total Items Sold]]-WA25GAI[[#This Row],[GA Items Sold]])</f>
        <v>#DIV/0!</v>
      </c>
    </row>
    <row r="47" spans="1:14" x14ac:dyDescent="0.35">
      <c r="A47">
        <v>46</v>
      </c>
      <c r="D47" s="2">
        <f>(0.03*WA25GAI[[#This Row],[GA Revenue]])+(0.2*(0.03*WA25GAI[[#This Row],[GA Revenue]]))</f>
        <v>0</v>
      </c>
      <c r="E47" s="2">
        <f>WA25GAI[[#This Row],[GA Revenue]]-WA25GAI[[#This Row],[Commission]]</f>
        <v>0</v>
      </c>
      <c r="F47" s="2">
        <f>WA25GAI[[#This Row],[Sales ex Comm]]*0.25</f>
        <v>0</v>
      </c>
      <c r="G47" s="3" t="e">
        <f>WA25GAI[[#This Row],[GA Revenue]]/WA25GAI[[#This Row],[GA Items Sold]]</f>
        <v>#DIV/0!</v>
      </c>
      <c r="H47" s="1">
        <v>45969</v>
      </c>
      <c r="I47" t="s">
        <v>20</v>
      </c>
      <c r="K47" s="4" t="e">
        <f>WA25GAI[[#This Row],[GA Revenue]]/WA25GAI[[#This Row],[Total Shop Revenue]]</f>
        <v>#DIV/0!</v>
      </c>
      <c r="M47" t="e">
        <f>WA25GAI[[#This Row],[GA Items Sold]]/WA25GAI[[#This Row],[Total Items Sold]]</f>
        <v>#DIV/0!</v>
      </c>
      <c r="N47" t="e">
        <f>(WA25GAI[[#This Row],[Total Shop Revenue]]-WA25GAI[[#This Row],[GA Revenue]])/(WA25GAI[[#This Row],[Total Items Sold]]-WA25GAI[[#This Row],[GA Items Sold]])</f>
        <v>#DIV/0!</v>
      </c>
    </row>
    <row r="48" spans="1:14" x14ac:dyDescent="0.35">
      <c r="A48">
        <v>47</v>
      </c>
      <c r="D48" s="2">
        <f>(0.03*WA25GAI[[#This Row],[GA Revenue]])+(0.2*(0.03*WA25GAI[[#This Row],[GA Revenue]]))</f>
        <v>0</v>
      </c>
      <c r="E48" s="2">
        <f>WA25GAI[[#This Row],[GA Revenue]]-WA25GAI[[#This Row],[Commission]]</f>
        <v>0</v>
      </c>
      <c r="F48" s="2">
        <f>WA25GAI[[#This Row],[Sales ex Comm]]*0.25</f>
        <v>0</v>
      </c>
      <c r="G48" s="3" t="e">
        <f>WA25GAI[[#This Row],[GA Revenue]]/WA25GAI[[#This Row],[GA Items Sold]]</f>
        <v>#DIV/0!</v>
      </c>
      <c r="H48" s="1">
        <v>45976</v>
      </c>
      <c r="I48" t="s">
        <v>20</v>
      </c>
      <c r="K48" s="4" t="e">
        <f>WA25GAI[[#This Row],[GA Revenue]]/WA25GAI[[#This Row],[Total Shop Revenue]]</f>
        <v>#DIV/0!</v>
      </c>
      <c r="M48" t="e">
        <f>WA25GAI[[#This Row],[GA Items Sold]]/WA25GAI[[#This Row],[Total Items Sold]]</f>
        <v>#DIV/0!</v>
      </c>
      <c r="N48" t="e">
        <f>(WA25GAI[[#This Row],[Total Shop Revenue]]-WA25GAI[[#This Row],[GA Revenue]])/(WA25GAI[[#This Row],[Total Items Sold]]-WA25GAI[[#This Row],[GA Items Sold]])</f>
        <v>#DIV/0!</v>
      </c>
    </row>
    <row r="49" spans="1:14" x14ac:dyDescent="0.35">
      <c r="A49">
        <v>48</v>
      </c>
      <c r="D49" s="2">
        <f>(0.03*WA25GAI[[#This Row],[GA Revenue]])+(0.2*(0.03*WA25GAI[[#This Row],[GA Revenue]]))</f>
        <v>0</v>
      </c>
      <c r="E49" s="2">
        <f>WA25GAI[[#This Row],[GA Revenue]]-WA25GAI[[#This Row],[Commission]]</f>
        <v>0</v>
      </c>
      <c r="F49" s="2">
        <f>WA25GAI[[#This Row],[Sales ex Comm]]*0.25</f>
        <v>0</v>
      </c>
      <c r="G49" s="3" t="e">
        <f>WA25GAI[[#This Row],[GA Revenue]]/WA25GAI[[#This Row],[GA Items Sold]]</f>
        <v>#DIV/0!</v>
      </c>
      <c r="H49" s="1">
        <v>45983</v>
      </c>
      <c r="I49" t="s">
        <v>20</v>
      </c>
      <c r="K49" s="4" t="e">
        <f>WA25GAI[[#This Row],[GA Revenue]]/WA25GAI[[#This Row],[Total Shop Revenue]]</f>
        <v>#DIV/0!</v>
      </c>
      <c r="M49" t="e">
        <f>WA25GAI[[#This Row],[GA Items Sold]]/WA25GAI[[#This Row],[Total Items Sold]]</f>
        <v>#DIV/0!</v>
      </c>
      <c r="N49" t="e">
        <f>(WA25GAI[[#This Row],[Total Shop Revenue]]-WA25GAI[[#This Row],[GA Revenue]])/(WA25GAI[[#This Row],[Total Items Sold]]-WA25GAI[[#This Row],[GA Items Sold]])</f>
        <v>#DIV/0!</v>
      </c>
    </row>
    <row r="50" spans="1:14" x14ac:dyDescent="0.35">
      <c r="A50">
        <v>49</v>
      </c>
      <c r="D50" s="2">
        <f>(0.03*WA25GAI[[#This Row],[GA Revenue]])+(0.2*(0.03*WA25GAI[[#This Row],[GA Revenue]]))</f>
        <v>0</v>
      </c>
      <c r="E50" s="2">
        <f>WA25GAI[[#This Row],[GA Revenue]]-WA25GAI[[#This Row],[Commission]]</f>
        <v>0</v>
      </c>
      <c r="F50" s="2">
        <f>WA25GAI[[#This Row],[Sales ex Comm]]*0.25</f>
        <v>0</v>
      </c>
      <c r="G50" s="3" t="e">
        <f>WA25GAI[[#This Row],[GA Revenue]]/WA25GAI[[#This Row],[GA Items Sold]]</f>
        <v>#DIV/0!</v>
      </c>
      <c r="H50" s="1">
        <v>45990</v>
      </c>
      <c r="I50" t="s">
        <v>20</v>
      </c>
      <c r="K50" s="4" t="e">
        <f>WA25GAI[[#This Row],[GA Revenue]]/WA25GAI[[#This Row],[Total Shop Revenue]]</f>
        <v>#DIV/0!</v>
      </c>
      <c r="M50" t="e">
        <f>WA25GAI[[#This Row],[GA Items Sold]]/WA25GAI[[#This Row],[Total Items Sold]]</f>
        <v>#DIV/0!</v>
      </c>
      <c r="N50" t="e">
        <f>(WA25GAI[[#This Row],[Total Shop Revenue]]-WA25GAI[[#This Row],[GA Revenue]])/(WA25GAI[[#This Row],[Total Items Sold]]-WA25GAI[[#This Row],[GA Items Sold]])</f>
        <v>#DIV/0!</v>
      </c>
    </row>
    <row r="51" spans="1:14" x14ac:dyDescent="0.35">
      <c r="A51">
        <v>50</v>
      </c>
      <c r="D51" s="2">
        <f>(0.03*WA25GAI[[#This Row],[GA Revenue]])+(0.2*(0.03*WA25GAI[[#This Row],[GA Revenue]]))</f>
        <v>0</v>
      </c>
      <c r="E51" s="2">
        <f>WA25GAI[[#This Row],[GA Revenue]]-WA25GAI[[#This Row],[Commission]]</f>
        <v>0</v>
      </c>
      <c r="F51" s="2">
        <f>WA25GAI[[#This Row],[Sales ex Comm]]*0.25</f>
        <v>0</v>
      </c>
      <c r="G51" s="3" t="e">
        <f>WA25GAI[[#This Row],[GA Revenue]]/WA25GAI[[#This Row],[GA Items Sold]]</f>
        <v>#DIV/0!</v>
      </c>
      <c r="H51" s="1">
        <v>45997</v>
      </c>
      <c r="I51" t="s">
        <v>20</v>
      </c>
      <c r="K51" s="4" t="e">
        <f>WA25GAI[[#This Row],[GA Revenue]]/WA25GAI[[#This Row],[Total Shop Revenue]]</f>
        <v>#DIV/0!</v>
      </c>
      <c r="M51" t="e">
        <f>WA25GAI[[#This Row],[GA Items Sold]]/WA25GAI[[#This Row],[Total Items Sold]]</f>
        <v>#DIV/0!</v>
      </c>
      <c r="N51" t="e">
        <f>(WA25GAI[[#This Row],[Total Shop Revenue]]-WA25GAI[[#This Row],[GA Revenue]])/(WA25GAI[[#This Row],[Total Items Sold]]-WA25GAI[[#This Row],[GA Items Sold]])</f>
        <v>#DIV/0!</v>
      </c>
    </row>
    <row r="52" spans="1:14" x14ac:dyDescent="0.35">
      <c r="A52">
        <v>51</v>
      </c>
      <c r="D52" s="2">
        <f>(0.03*WA25GAI[[#This Row],[GA Revenue]])+(0.2*(0.03*WA25GAI[[#This Row],[GA Revenue]]))</f>
        <v>0</v>
      </c>
      <c r="E52" s="2">
        <f>WA25GAI[[#This Row],[GA Revenue]]-WA25GAI[[#This Row],[Commission]]</f>
        <v>0</v>
      </c>
      <c r="F52" s="2">
        <f>WA25GAI[[#This Row],[Sales ex Comm]]*0.25</f>
        <v>0</v>
      </c>
      <c r="G52" s="3" t="e">
        <f>WA25GAI[[#This Row],[GA Revenue]]/WA25GAI[[#This Row],[GA Items Sold]]</f>
        <v>#DIV/0!</v>
      </c>
      <c r="H52" s="1">
        <v>46004</v>
      </c>
      <c r="I52" t="s">
        <v>20</v>
      </c>
      <c r="K52" s="4" t="e">
        <f>WA25GAI[[#This Row],[GA Revenue]]/WA25GAI[[#This Row],[Total Shop Revenue]]</f>
        <v>#DIV/0!</v>
      </c>
      <c r="M52" t="e">
        <f>WA25GAI[[#This Row],[GA Items Sold]]/WA25GAI[[#This Row],[Total Items Sold]]</f>
        <v>#DIV/0!</v>
      </c>
      <c r="N52" t="e">
        <f>(WA25GAI[[#This Row],[Total Shop Revenue]]-WA25GAI[[#This Row],[GA Revenue]])/(WA25GAI[[#This Row],[Total Items Sold]]-WA25GAI[[#This Row],[GA Items Sold]])</f>
        <v>#DIV/0!</v>
      </c>
    </row>
    <row r="53" spans="1:14" x14ac:dyDescent="0.35">
      <c r="A53">
        <v>52</v>
      </c>
      <c r="D53" s="2">
        <f>(0.03*WA25GAI[[#This Row],[GA Revenue]])+(0.2*(0.03*WA25GAI[[#This Row],[GA Revenue]]))</f>
        <v>0</v>
      </c>
      <c r="E53" s="2">
        <f>WA25GAI[[#This Row],[GA Revenue]]-WA25GAI[[#This Row],[Commission]]</f>
        <v>0</v>
      </c>
      <c r="F53" s="2">
        <f>WA25GAI[[#This Row],[Sales ex Comm]]*0.25</f>
        <v>0</v>
      </c>
      <c r="G53" s="3" t="e">
        <f>WA25GAI[[#This Row],[GA Revenue]]/WA25GAI[[#This Row],[GA Items Sold]]</f>
        <v>#DIV/0!</v>
      </c>
      <c r="H53" s="1">
        <v>46011</v>
      </c>
      <c r="I53" t="s">
        <v>20</v>
      </c>
      <c r="K53" s="4" t="e">
        <f>WA25GAI[[#This Row],[GA Revenue]]/WA25GAI[[#This Row],[Total Shop Revenue]]</f>
        <v>#DIV/0!</v>
      </c>
      <c r="M53" t="e">
        <f>WA25GAI[[#This Row],[GA Items Sold]]/WA25GAI[[#This Row],[Total Items Sold]]</f>
        <v>#DIV/0!</v>
      </c>
      <c r="N53" t="e">
        <f>(WA25GAI[[#This Row],[Total Shop Revenue]]-WA25GAI[[#This Row],[GA Revenue]])/(WA25GAI[[#This Row],[Total Items Sold]]-WA25GAI[[#This Row],[GA Items Sold]])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ED445-B593-4B92-89C2-1E31CD8EBA58}">
  <sheetPr codeName="Sheet12"/>
  <dimension ref="A1:N53"/>
  <sheetViews>
    <sheetView topLeftCell="F1" workbookViewId="0">
      <selection activeCell="N2" sqref="N2"/>
    </sheetView>
  </sheetViews>
  <sheetFormatPr defaultRowHeight="14.5" x14ac:dyDescent="0.35"/>
  <cols>
    <col min="1" max="1" width="18.08984375" customWidth="1"/>
    <col min="2" max="2" width="17.1796875" customWidth="1"/>
    <col min="3" max="3" width="17.81640625" style="2" customWidth="1"/>
    <col min="4" max="4" width="17.90625" style="2" customWidth="1"/>
    <col min="5" max="5" width="19" style="2" customWidth="1"/>
    <col min="6" max="6" width="17.81640625" style="2" customWidth="1"/>
    <col min="7" max="7" width="18.1796875" style="3" customWidth="1"/>
    <col min="8" max="8" width="20" customWidth="1"/>
    <col min="9" max="9" width="17.90625" customWidth="1"/>
    <col min="10" max="10" width="23.08984375" customWidth="1"/>
    <col min="11" max="11" width="17.6328125" style="4" customWidth="1"/>
    <col min="12" max="12" width="20.08984375" customWidth="1"/>
    <col min="13" max="13" width="17.453125" customWidth="1"/>
    <col min="14" max="14" width="19.36328125" customWidth="1"/>
  </cols>
  <sheetData>
    <row r="1" spans="1:14" x14ac:dyDescent="0.35">
      <c r="A1" t="s">
        <v>0</v>
      </c>
      <c r="B1" t="s">
        <v>8</v>
      </c>
      <c r="C1" s="2" t="s">
        <v>7</v>
      </c>
      <c r="D1" s="2" t="s">
        <v>1</v>
      </c>
      <c r="E1" s="2" t="s">
        <v>3</v>
      </c>
      <c r="F1" s="2" t="s">
        <v>2</v>
      </c>
      <c r="G1" s="3" t="s">
        <v>4</v>
      </c>
      <c r="H1" t="s">
        <v>5</v>
      </c>
      <c r="I1" t="s">
        <v>6</v>
      </c>
      <c r="J1" t="s">
        <v>9</v>
      </c>
      <c r="K1" s="4" t="s">
        <v>10</v>
      </c>
      <c r="L1" t="s">
        <v>23</v>
      </c>
      <c r="M1" t="s">
        <v>24</v>
      </c>
      <c r="N1" t="s">
        <v>25</v>
      </c>
    </row>
    <row r="2" spans="1:14" x14ac:dyDescent="0.35">
      <c r="A2">
        <v>1</v>
      </c>
      <c r="D2" s="2">
        <f>(0.03*WB25GAI[[#This Row],[GA Revenue]])+(0.2*(0.03*WB25GAI[[#This Row],[GA Revenue]]))</f>
        <v>0</v>
      </c>
      <c r="E2" s="2">
        <f>WB25GAI[[#This Row],[GA Revenue]]-WB25GAI[[#This Row],[Commission]]</f>
        <v>0</v>
      </c>
      <c r="F2" s="2">
        <f>WB25GAI[[#This Row],[Sales ex Comm]]*0.25</f>
        <v>0</v>
      </c>
      <c r="G2" s="3" t="e">
        <f>WB25GAI[[#This Row],[GA Revenue]]/WB25GAI[[#This Row],[GA Items Sold]]</f>
        <v>#DIV/0!</v>
      </c>
      <c r="H2" s="1">
        <v>45654</v>
      </c>
      <c r="I2" t="s">
        <v>21</v>
      </c>
      <c r="K2" s="4" t="e">
        <f>WB25GAI[[#This Row],[GA Revenue]]/WB25GAI[[#This Row],[Total Shop Revenue]]</f>
        <v>#DIV/0!</v>
      </c>
      <c r="M2" t="e">
        <f>WB25GAI[[#This Row],[GA Items Sold]]/WB25GAI[[#This Row],[Total Items Sold]]</f>
        <v>#DIV/0!</v>
      </c>
      <c r="N2" t="e">
        <f>(WB25GAI[[#This Row],[Total Shop Revenue]]-WB25GAI[[#This Row],[GA Revenue]])/(WB25GAI[[#This Row],[Total Items Sold]]-WB25GAI[[#This Row],[GA Items Sold]])</f>
        <v>#DIV/0!</v>
      </c>
    </row>
    <row r="3" spans="1:14" x14ac:dyDescent="0.35">
      <c r="A3">
        <v>2</v>
      </c>
      <c r="D3" s="2">
        <f>(0.03*WB25GAI[[#This Row],[GA Revenue]])+(0.2*(0.03*WB25GAI[[#This Row],[GA Revenue]]))</f>
        <v>0</v>
      </c>
      <c r="E3" s="2">
        <f>WB25GAI[[#This Row],[GA Revenue]]-WB25GAI[[#This Row],[Commission]]</f>
        <v>0</v>
      </c>
      <c r="F3" s="2">
        <f>WB25GAI[[#This Row],[Sales ex Comm]]*0.25</f>
        <v>0</v>
      </c>
      <c r="G3" s="3" t="e">
        <f>WB25GAI[[#This Row],[GA Revenue]]/WB25GAI[[#This Row],[GA Items Sold]]</f>
        <v>#DIV/0!</v>
      </c>
      <c r="H3" s="1">
        <v>45661</v>
      </c>
      <c r="I3" t="s">
        <v>21</v>
      </c>
      <c r="K3" s="4" t="e">
        <f>WB25GAI[[#This Row],[GA Revenue]]/WB25GAI[[#This Row],[Total Shop Revenue]]</f>
        <v>#DIV/0!</v>
      </c>
      <c r="M3" t="e">
        <f>WB25GAI[[#This Row],[GA Items Sold]]/WB25GAI[[#This Row],[Total Items Sold]]</f>
        <v>#DIV/0!</v>
      </c>
      <c r="N3" t="e">
        <f>(WB25GAI[[#This Row],[Total Shop Revenue]]-WB25GAI[[#This Row],[GA Revenue]])/(WB25GAI[[#This Row],[Total Items Sold]]-WB25GAI[[#This Row],[GA Items Sold]])</f>
        <v>#DIV/0!</v>
      </c>
    </row>
    <row r="4" spans="1:14" x14ac:dyDescent="0.35">
      <c r="A4">
        <v>3</v>
      </c>
      <c r="D4" s="2">
        <f>(0.03*WB25GAI[[#This Row],[GA Revenue]])+(0.2*(0.03*WB25GAI[[#This Row],[GA Revenue]]))</f>
        <v>0</v>
      </c>
      <c r="E4" s="2">
        <f>WB25GAI[[#This Row],[GA Revenue]]-WB25GAI[[#This Row],[Commission]]</f>
        <v>0</v>
      </c>
      <c r="F4" s="2">
        <f>WB25GAI[[#This Row],[Sales ex Comm]]*0.25</f>
        <v>0</v>
      </c>
      <c r="G4" s="3" t="e">
        <f>WB25GAI[[#This Row],[GA Revenue]]/WB25GAI[[#This Row],[GA Items Sold]]</f>
        <v>#DIV/0!</v>
      </c>
      <c r="H4" s="1">
        <v>45668</v>
      </c>
      <c r="I4" t="s">
        <v>21</v>
      </c>
      <c r="K4" s="4" t="e">
        <f>WB25GAI[[#This Row],[GA Revenue]]/WB25GAI[[#This Row],[Total Shop Revenue]]</f>
        <v>#DIV/0!</v>
      </c>
      <c r="M4" t="e">
        <f>WB25GAI[[#This Row],[GA Items Sold]]/WB25GAI[[#This Row],[Total Items Sold]]</f>
        <v>#DIV/0!</v>
      </c>
      <c r="N4" t="e">
        <f>(WB25GAI[[#This Row],[Total Shop Revenue]]-WB25GAI[[#This Row],[GA Revenue]])/(WB25GAI[[#This Row],[Total Items Sold]]-WB25GAI[[#This Row],[GA Items Sold]])</f>
        <v>#DIV/0!</v>
      </c>
    </row>
    <row r="5" spans="1:14" x14ac:dyDescent="0.35">
      <c r="A5">
        <v>4</v>
      </c>
      <c r="D5" s="2">
        <f>(0.03*WB25GAI[[#This Row],[GA Revenue]])+(0.2*(0.03*WB25GAI[[#This Row],[GA Revenue]]))</f>
        <v>0</v>
      </c>
      <c r="E5" s="2">
        <f>WB25GAI[[#This Row],[GA Revenue]]-WB25GAI[[#This Row],[Commission]]</f>
        <v>0</v>
      </c>
      <c r="F5" s="2">
        <f>WB25GAI[[#This Row],[Sales ex Comm]]*0.25</f>
        <v>0</v>
      </c>
      <c r="G5" s="3" t="e">
        <f>WB25GAI[[#This Row],[GA Revenue]]/WB25GAI[[#This Row],[GA Items Sold]]</f>
        <v>#DIV/0!</v>
      </c>
      <c r="H5" s="1">
        <v>45675</v>
      </c>
      <c r="I5" t="s">
        <v>21</v>
      </c>
      <c r="K5" s="4" t="e">
        <f>WB25GAI[[#This Row],[GA Revenue]]/WB25GAI[[#This Row],[Total Shop Revenue]]</f>
        <v>#DIV/0!</v>
      </c>
      <c r="M5" t="e">
        <f>WB25GAI[[#This Row],[GA Items Sold]]/WB25GAI[[#This Row],[Total Items Sold]]</f>
        <v>#DIV/0!</v>
      </c>
      <c r="N5" t="e">
        <f>(WB25GAI[[#This Row],[Total Shop Revenue]]-WB25GAI[[#This Row],[GA Revenue]])/(WB25GAI[[#This Row],[Total Items Sold]]-WB25GAI[[#This Row],[GA Items Sold]])</f>
        <v>#DIV/0!</v>
      </c>
    </row>
    <row r="6" spans="1:14" x14ac:dyDescent="0.35">
      <c r="A6">
        <v>5</v>
      </c>
      <c r="D6" s="2">
        <f>(0.03*WB25GAI[[#This Row],[GA Revenue]])+(0.2*(0.03*WB25GAI[[#This Row],[GA Revenue]]))</f>
        <v>0</v>
      </c>
      <c r="E6" s="2">
        <f>WB25GAI[[#This Row],[GA Revenue]]-WB25GAI[[#This Row],[Commission]]</f>
        <v>0</v>
      </c>
      <c r="F6" s="2">
        <f>WB25GAI[[#This Row],[Sales ex Comm]]*0.25</f>
        <v>0</v>
      </c>
      <c r="G6" s="3" t="e">
        <f>WB25GAI[[#This Row],[GA Revenue]]/WB25GAI[[#This Row],[GA Items Sold]]</f>
        <v>#DIV/0!</v>
      </c>
      <c r="H6" s="1">
        <v>45682</v>
      </c>
      <c r="I6" t="s">
        <v>21</v>
      </c>
      <c r="K6" s="4" t="e">
        <f>WB25GAI[[#This Row],[GA Revenue]]/WB25GAI[[#This Row],[Total Shop Revenue]]</f>
        <v>#DIV/0!</v>
      </c>
      <c r="M6" t="e">
        <f>WB25GAI[[#This Row],[GA Items Sold]]/WB25GAI[[#This Row],[Total Items Sold]]</f>
        <v>#DIV/0!</v>
      </c>
      <c r="N6" t="e">
        <f>(WB25GAI[[#This Row],[Total Shop Revenue]]-WB25GAI[[#This Row],[GA Revenue]])/(WB25GAI[[#This Row],[Total Items Sold]]-WB25GAI[[#This Row],[GA Items Sold]])</f>
        <v>#DIV/0!</v>
      </c>
    </row>
    <row r="7" spans="1:14" x14ac:dyDescent="0.35">
      <c r="A7">
        <v>6</v>
      </c>
      <c r="D7" s="2">
        <f>(0.03*WB25GAI[[#This Row],[GA Revenue]])+(0.2*(0.03*WB25GAI[[#This Row],[GA Revenue]]))</f>
        <v>0</v>
      </c>
      <c r="E7" s="2">
        <f>WB25GAI[[#This Row],[GA Revenue]]-WB25GAI[[#This Row],[Commission]]</f>
        <v>0</v>
      </c>
      <c r="F7" s="2">
        <f>WB25GAI[[#This Row],[Sales ex Comm]]*0.25</f>
        <v>0</v>
      </c>
      <c r="G7" s="3" t="e">
        <f>WB25GAI[[#This Row],[GA Revenue]]/WB25GAI[[#This Row],[GA Items Sold]]</f>
        <v>#DIV/0!</v>
      </c>
      <c r="H7" s="1">
        <v>45689</v>
      </c>
      <c r="I7" t="s">
        <v>21</v>
      </c>
      <c r="K7" s="4" t="e">
        <f>WB25GAI[[#This Row],[GA Revenue]]/WB25GAI[[#This Row],[Total Shop Revenue]]</f>
        <v>#DIV/0!</v>
      </c>
      <c r="M7" t="e">
        <f>WB25GAI[[#This Row],[GA Items Sold]]/WB25GAI[[#This Row],[Total Items Sold]]</f>
        <v>#DIV/0!</v>
      </c>
      <c r="N7" t="e">
        <f>(WB25GAI[[#This Row],[Total Shop Revenue]]-WB25GAI[[#This Row],[GA Revenue]])/(WB25GAI[[#This Row],[Total Items Sold]]-WB25GAI[[#This Row],[GA Items Sold]])</f>
        <v>#DIV/0!</v>
      </c>
    </row>
    <row r="8" spans="1:14" x14ac:dyDescent="0.35">
      <c r="A8">
        <v>7</v>
      </c>
      <c r="D8" s="2">
        <f>(0.03*WB25GAI[[#This Row],[GA Revenue]])+(0.2*(0.03*WB25GAI[[#This Row],[GA Revenue]]))</f>
        <v>0</v>
      </c>
      <c r="E8" s="2">
        <f>WB25GAI[[#This Row],[GA Revenue]]-WB25GAI[[#This Row],[Commission]]</f>
        <v>0</v>
      </c>
      <c r="F8" s="2">
        <f>WB25GAI[[#This Row],[Sales ex Comm]]*0.25</f>
        <v>0</v>
      </c>
      <c r="G8" s="3" t="e">
        <f>WB25GAI[[#This Row],[GA Revenue]]/WB25GAI[[#This Row],[GA Items Sold]]</f>
        <v>#DIV/0!</v>
      </c>
      <c r="H8" s="1">
        <v>45696</v>
      </c>
      <c r="I8" t="s">
        <v>21</v>
      </c>
      <c r="K8" s="4" t="e">
        <f>WB25GAI[[#This Row],[GA Revenue]]/WB25GAI[[#This Row],[Total Shop Revenue]]</f>
        <v>#DIV/0!</v>
      </c>
      <c r="M8" t="e">
        <f>WB25GAI[[#This Row],[GA Items Sold]]/WB25GAI[[#This Row],[Total Items Sold]]</f>
        <v>#DIV/0!</v>
      </c>
      <c r="N8" t="e">
        <f>(WB25GAI[[#This Row],[Total Shop Revenue]]-WB25GAI[[#This Row],[GA Revenue]])/(WB25GAI[[#This Row],[Total Items Sold]]-WB25GAI[[#This Row],[GA Items Sold]])</f>
        <v>#DIV/0!</v>
      </c>
    </row>
    <row r="9" spans="1:14" x14ac:dyDescent="0.35">
      <c r="A9">
        <v>8</v>
      </c>
      <c r="D9" s="2">
        <f>(0.03*WB25GAI[[#This Row],[GA Revenue]])+(0.2*(0.03*WB25GAI[[#This Row],[GA Revenue]]))</f>
        <v>0</v>
      </c>
      <c r="E9" s="2">
        <f>WB25GAI[[#This Row],[GA Revenue]]-WB25GAI[[#This Row],[Commission]]</f>
        <v>0</v>
      </c>
      <c r="F9" s="2">
        <f>WB25GAI[[#This Row],[Sales ex Comm]]*0.25</f>
        <v>0</v>
      </c>
      <c r="G9" s="3" t="e">
        <f>WB25GAI[[#This Row],[GA Revenue]]/WB25GAI[[#This Row],[GA Items Sold]]</f>
        <v>#DIV/0!</v>
      </c>
      <c r="H9" s="1">
        <v>45703</v>
      </c>
      <c r="I9" t="s">
        <v>21</v>
      </c>
      <c r="K9" s="4" t="e">
        <f>WB25GAI[[#This Row],[GA Revenue]]/WB25GAI[[#This Row],[Total Shop Revenue]]</f>
        <v>#DIV/0!</v>
      </c>
      <c r="M9" t="e">
        <f>WB25GAI[[#This Row],[GA Items Sold]]/WB25GAI[[#This Row],[Total Items Sold]]</f>
        <v>#DIV/0!</v>
      </c>
      <c r="N9" t="e">
        <f>(WB25GAI[[#This Row],[Total Shop Revenue]]-WB25GAI[[#This Row],[GA Revenue]])/(WB25GAI[[#This Row],[Total Items Sold]]-WB25GAI[[#This Row],[GA Items Sold]])</f>
        <v>#DIV/0!</v>
      </c>
    </row>
    <row r="10" spans="1:14" x14ac:dyDescent="0.35">
      <c r="A10">
        <v>9</v>
      </c>
      <c r="D10" s="2">
        <f>(0.03*WB25GAI[[#This Row],[GA Revenue]])+(0.2*(0.03*WB25GAI[[#This Row],[GA Revenue]]))</f>
        <v>0</v>
      </c>
      <c r="E10" s="2">
        <f>WB25GAI[[#This Row],[GA Revenue]]-WB25GAI[[#This Row],[Commission]]</f>
        <v>0</v>
      </c>
      <c r="F10" s="2">
        <f>WB25GAI[[#This Row],[Sales ex Comm]]*0.25</f>
        <v>0</v>
      </c>
      <c r="G10" s="3" t="e">
        <f>WB25GAI[[#This Row],[GA Revenue]]/WB25GAI[[#This Row],[GA Items Sold]]</f>
        <v>#DIV/0!</v>
      </c>
      <c r="H10" s="1">
        <v>45710</v>
      </c>
      <c r="I10" t="s">
        <v>21</v>
      </c>
      <c r="K10" s="4" t="e">
        <f>WB25GAI[[#This Row],[GA Revenue]]/WB25GAI[[#This Row],[Total Shop Revenue]]</f>
        <v>#DIV/0!</v>
      </c>
      <c r="M10" t="e">
        <f>WB25GAI[[#This Row],[GA Items Sold]]/WB25GAI[[#This Row],[Total Items Sold]]</f>
        <v>#DIV/0!</v>
      </c>
      <c r="N10" t="e">
        <f>(WB25GAI[[#This Row],[Total Shop Revenue]]-WB25GAI[[#This Row],[GA Revenue]])/(WB25GAI[[#This Row],[Total Items Sold]]-WB25GAI[[#This Row],[GA Items Sold]])</f>
        <v>#DIV/0!</v>
      </c>
    </row>
    <row r="11" spans="1:14" x14ac:dyDescent="0.35">
      <c r="A11">
        <v>10</v>
      </c>
      <c r="D11" s="2">
        <f>(0.03*WB25GAI[[#This Row],[GA Revenue]])+(0.2*(0.03*WB25GAI[[#This Row],[GA Revenue]]))</f>
        <v>0</v>
      </c>
      <c r="E11" s="2">
        <f>WB25GAI[[#This Row],[GA Revenue]]-WB25GAI[[#This Row],[Commission]]</f>
        <v>0</v>
      </c>
      <c r="F11" s="2">
        <f>WB25GAI[[#This Row],[Sales ex Comm]]*0.25</f>
        <v>0</v>
      </c>
      <c r="G11" s="3" t="e">
        <f>WB25GAI[[#This Row],[GA Revenue]]/WB25GAI[[#This Row],[GA Items Sold]]</f>
        <v>#DIV/0!</v>
      </c>
      <c r="H11" s="1">
        <v>45717</v>
      </c>
      <c r="I11" t="s">
        <v>21</v>
      </c>
      <c r="K11" s="4" t="e">
        <f>WB25GAI[[#This Row],[GA Revenue]]/WB25GAI[[#This Row],[Total Shop Revenue]]</f>
        <v>#DIV/0!</v>
      </c>
      <c r="M11" t="e">
        <f>WB25GAI[[#This Row],[GA Items Sold]]/WB25GAI[[#This Row],[Total Items Sold]]</f>
        <v>#DIV/0!</v>
      </c>
      <c r="N11" t="e">
        <f>(WB25GAI[[#This Row],[Total Shop Revenue]]-WB25GAI[[#This Row],[GA Revenue]])/(WB25GAI[[#This Row],[Total Items Sold]]-WB25GAI[[#This Row],[GA Items Sold]])</f>
        <v>#DIV/0!</v>
      </c>
    </row>
    <row r="12" spans="1:14" x14ac:dyDescent="0.35">
      <c r="A12">
        <v>11</v>
      </c>
      <c r="D12" s="2">
        <f>(0.03*WB25GAI[[#This Row],[GA Revenue]])+(0.2*(0.03*WB25GAI[[#This Row],[GA Revenue]]))</f>
        <v>0</v>
      </c>
      <c r="E12" s="2">
        <f>WB25GAI[[#This Row],[GA Revenue]]-WB25GAI[[#This Row],[Commission]]</f>
        <v>0</v>
      </c>
      <c r="F12" s="2">
        <f>WB25GAI[[#This Row],[Sales ex Comm]]*0.25</f>
        <v>0</v>
      </c>
      <c r="G12" s="3" t="e">
        <f>WB25GAI[[#This Row],[GA Revenue]]/WB25GAI[[#This Row],[GA Items Sold]]</f>
        <v>#DIV/0!</v>
      </c>
      <c r="H12" s="1">
        <v>45724</v>
      </c>
      <c r="I12" t="s">
        <v>21</v>
      </c>
      <c r="K12" s="4" t="e">
        <f>WB25GAI[[#This Row],[GA Revenue]]/WB25GAI[[#This Row],[Total Shop Revenue]]</f>
        <v>#DIV/0!</v>
      </c>
      <c r="M12" t="e">
        <f>WB25GAI[[#This Row],[GA Items Sold]]/WB25GAI[[#This Row],[Total Items Sold]]</f>
        <v>#DIV/0!</v>
      </c>
      <c r="N12" t="e">
        <f>(WB25GAI[[#This Row],[Total Shop Revenue]]-WB25GAI[[#This Row],[GA Revenue]])/(WB25GAI[[#This Row],[Total Items Sold]]-WB25GAI[[#This Row],[GA Items Sold]])</f>
        <v>#DIV/0!</v>
      </c>
    </row>
    <row r="13" spans="1:14" x14ac:dyDescent="0.35">
      <c r="A13">
        <v>12</v>
      </c>
      <c r="D13" s="2">
        <f>(0.03*WB25GAI[[#This Row],[GA Revenue]])+(0.2*(0.03*WB25GAI[[#This Row],[GA Revenue]]))</f>
        <v>0</v>
      </c>
      <c r="E13" s="2">
        <f>WB25GAI[[#This Row],[GA Revenue]]-WB25GAI[[#This Row],[Commission]]</f>
        <v>0</v>
      </c>
      <c r="F13" s="2">
        <f>WB25GAI[[#This Row],[Sales ex Comm]]*0.25</f>
        <v>0</v>
      </c>
      <c r="G13" s="3" t="e">
        <f>WB25GAI[[#This Row],[GA Revenue]]/WB25GAI[[#This Row],[GA Items Sold]]</f>
        <v>#DIV/0!</v>
      </c>
      <c r="H13" s="1">
        <v>45731</v>
      </c>
      <c r="I13" t="s">
        <v>21</v>
      </c>
      <c r="K13" s="4" t="e">
        <f>WB25GAI[[#This Row],[GA Revenue]]/WB25GAI[[#This Row],[Total Shop Revenue]]</f>
        <v>#DIV/0!</v>
      </c>
      <c r="M13" t="e">
        <f>WB25GAI[[#This Row],[GA Items Sold]]/WB25GAI[[#This Row],[Total Items Sold]]</f>
        <v>#DIV/0!</v>
      </c>
      <c r="N13" t="e">
        <f>(WB25GAI[[#This Row],[Total Shop Revenue]]-WB25GAI[[#This Row],[GA Revenue]])/(WB25GAI[[#This Row],[Total Items Sold]]-WB25GAI[[#This Row],[GA Items Sold]])</f>
        <v>#DIV/0!</v>
      </c>
    </row>
    <row r="14" spans="1:14" x14ac:dyDescent="0.35">
      <c r="A14">
        <v>13</v>
      </c>
      <c r="D14" s="2">
        <f>(0.03*WB25GAI[[#This Row],[GA Revenue]])+(0.2*(0.03*WB25GAI[[#This Row],[GA Revenue]]))</f>
        <v>0</v>
      </c>
      <c r="E14" s="2">
        <f>WB25GAI[[#This Row],[GA Revenue]]-WB25GAI[[#This Row],[Commission]]</f>
        <v>0</v>
      </c>
      <c r="F14" s="2">
        <f>WB25GAI[[#This Row],[Sales ex Comm]]*0.25</f>
        <v>0</v>
      </c>
      <c r="G14" s="3" t="e">
        <f>WB25GAI[[#This Row],[GA Revenue]]/WB25GAI[[#This Row],[GA Items Sold]]</f>
        <v>#DIV/0!</v>
      </c>
      <c r="H14" s="1">
        <v>45738</v>
      </c>
      <c r="I14" t="s">
        <v>21</v>
      </c>
      <c r="K14" s="4" t="e">
        <f>WB25GAI[[#This Row],[GA Revenue]]/WB25GAI[[#This Row],[Total Shop Revenue]]</f>
        <v>#DIV/0!</v>
      </c>
      <c r="M14" t="e">
        <f>WB25GAI[[#This Row],[GA Items Sold]]/WB25GAI[[#This Row],[Total Items Sold]]</f>
        <v>#DIV/0!</v>
      </c>
      <c r="N14" t="e">
        <f>(WB25GAI[[#This Row],[Total Shop Revenue]]-WB25GAI[[#This Row],[GA Revenue]])/(WB25GAI[[#This Row],[Total Items Sold]]-WB25GAI[[#This Row],[GA Items Sold]])</f>
        <v>#DIV/0!</v>
      </c>
    </row>
    <row r="15" spans="1:14" x14ac:dyDescent="0.35">
      <c r="A15">
        <v>14</v>
      </c>
      <c r="D15" s="2">
        <f>(0.03*WB25GAI[[#This Row],[GA Revenue]])+(0.2*(0.03*WB25GAI[[#This Row],[GA Revenue]]))</f>
        <v>0</v>
      </c>
      <c r="E15" s="2">
        <f>WB25GAI[[#This Row],[GA Revenue]]-WB25GAI[[#This Row],[Commission]]</f>
        <v>0</v>
      </c>
      <c r="F15" s="2">
        <f>WB25GAI[[#This Row],[Sales ex Comm]]*0.25</f>
        <v>0</v>
      </c>
      <c r="G15" s="3" t="e">
        <f>WB25GAI[[#This Row],[GA Revenue]]/WB25GAI[[#This Row],[GA Items Sold]]</f>
        <v>#DIV/0!</v>
      </c>
      <c r="H15" s="1">
        <v>45745</v>
      </c>
      <c r="I15" t="s">
        <v>21</v>
      </c>
      <c r="K15" s="4" t="e">
        <f>WB25GAI[[#This Row],[GA Revenue]]/WB25GAI[[#This Row],[Total Shop Revenue]]</f>
        <v>#DIV/0!</v>
      </c>
      <c r="M15" t="e">
        <f>WB25GAI[[#This Row],[GA Items Sold]]/WB25GAI[[#This Row],[Total Items Sold]]</f>
        <v>#DIV/0!</v>
      </c>
      <c r="N15" t="e">
        <f>(WB25GAI[[#This Row],[Total Shop Revenue]]-WB25GAI[[#This Row],[GA Revenue]])/(WB25GAI[[#This Row],[Total Items Sold]]-WB25GAI[[#This Row],[GA Items Sold]])</f>
        <v>#DIV/0!</v>
      </c>
    </row>
    <row r="16" spans="1:14" x14ac:dyDescent="0.35">
      <c r="A16">
        <v>15</v>
      </c>
      <c r="D16" s="2">
        <f>(0.03*WB25GAI[[#This Row],[GA Revenue]])+(0.2*(0.03*WB25GAI[[#This Row],[GA Revenue]]))</f>
        <v>0</v>
      </c>
      <c r="E16" s="2">
        <f>WB25GAI[[#This Row],[GA Revenue]]-WB25GAI[[#This Row],[Commission]]</f>
        <v>0</v>
      </c>
      <c r="F16" s="2">
        <f>WB25GAI[[#This Row],[Sales ex Comm]]*0.25</f>
        <v>0</v>
      </c>
      <c r="G16" s="3" t="e">
        <f>WB25GAI[[#This Row],[GA Revenue]]/WB25GAI[[#This Row],[GA Items Sold]]</f>
        <v>#DIV/0!</v>
      </c>
      <c r="H16" s="1">
        <v>45752</v>
      </c>
      <c r="I16" t="s">
        <v>21</v>
      </c>
      <c r="K16" s="4" t="e">
        <f>WB25GAI[[#This Row],[GA Revenue]]/WB25GAI[[#This Row],[Total Shop Revenue]]</f>
        <v>#DIV/0!</v>
      </c>
      <c r="M16" t="e">
        <f>WB25GAI[[#This Row],[GA Items Sold]]/WB25GAI[[#This Row],[Total Items Sold]]</f>
        <v>#DIV/0!</v>
      </c>
      <c r="N16" t="e">
        <f>(WB25GAI[[#This Row],[Total Shop Revenue]]-WB25GAI[[#This Row],[GA Revenue]])/(WB25GAI[[#This Row],[Total Items Sold]]-WB25GAI[[#This Row],[GA Items Sold]])</f>
        <v>#DIV/0!</v>
      </c>
    </row>
    <row r="17" spans="1:14" x14ac:dyDescent="0.35">
      <c r="A17">
        <v>16</v>
      </c>
      <c r="D17" s="2">
        <f>(0.03*WB25GAI[[#This Row],[GA Revenue]])+(0.2*(0.03*WB25GAI[[#This Row],[GA Revenue]]))</f>
        <v>0</v>
      </c>
      <c r="E17" s="2">
        <f>WB25GAI[[#This Row],[GA Revenue]]-WB25GAI[[#This Row],[Commission]]</f>
        <v>0</v>
      </c>
      <c r="F17" s="2">
        <f>WB25GAI[[#This Row],[Sales ex Comm]]*0.25</f>
        <v>0</v>
      </c>
      <c r="G17" s="3" t="e">
        <f>WB25GAI[[#This Row],[GA Revenue]]/WB25GAI[[#This Row],[GA Items Sold]]</f>
        <v>#DIV/0!</v>
      </c>
      <c r="H17" s="1">
        <v>45759</v>
      </c>
      <c r="I17" t="s">
        <v>21</v>
      </c>
      <c r="K17" s="4" t="e">
        <f>WB25GAI[[#This Row],[GA Revenue]]/WB25GAI[[#This Row],[Total Shop Revenue]]</f>
        <v>#DIV/0!</v>
      </c>
      <c r="M17" t="e">
        <f>WB25GAI[[#This Row],[GA Items Sold]]/WB25GAI[[#This Row],[Total Items Sold]]</f>
        <v>#DIV/0!</v>
      </c>
      <c r="N17" t="e">
        <f>(WB25GAI[[#This Row],[Total Shop Revenue]]-WB25GAI[[#This Row],[GA Revenue]])/(WB25GAI[[#This Row],[Total Items Sold]]-WB25GAI[[#This Row],[GA Items Sold]])</f>
        <v>#DIV/0!</v>
      </c>
    </row>
    <row r="18" spans="1:14" x14ac:dyDescent="0.35">
      <c r="A18">
        <v>17</v>
      </c>
      <c r="D18" s="2">
        <f>(0.03*WB25GAI[[#This Row],[GA Revenue]])+(0.2*(0.03*WB25GAI[[#This Row],[GA Revenue]]))</f>
        <v>0</v>
      </c>
      <c r="E18" s="2">
        <f>WB25GAI[[#This Row],[GA Revenue]]-WB25GAI[[#This Row],[Commission]]</f>
        <v>0</v>
      </c>
      <c r="F18" s="2">
        <f>WB25GAI[[#This Row],[Sales ex Comm]]*0.25</f>
        <v>0</v>
      </c>
      <c r="G18" s="3" t="e">
        <f>WB25GAI[[#This Row],[GA Revenue]]/WB25GAI[[#This Row],[GA Items Sold]]</f>
        <v>#DIV/0!</v>
      </c>
      <c r="H18" s="1">
        <v>45766</v>
      </c>
      <c r="I18" t="s">
        <v>21</v>
      </c>
      <c r="K18" s="4" t="e">
        <f>WB25GAI[[#This Row],[GA Revenue]]/WB25GAI[[#This Row],[Total Shop Revenue]]</f>
        <v>#DIV/0!</v>
      </c>
      <c r="M18" t="e">
        <f>WB25GAI[[#This Row],[GA Items Sold]]/WB25GAI[[#This Row],[Total Items Sold]]</f>
        <v>#DIV/0!</v>
      </c>
      <c r="N18" t="e">
        <f>(WB25GAI[[#This Row],[Total Shop Revenue]]-WB25GAI[[#This Row],[GA Revenue]])/(WB25GAI[[#This Row],[Total Items Sold]]-WB25GAI[[#This Row],[GA Items Sold]])</f>
        <v>#DIV/0!</v>
      </c>
    </row>
    <row r="19" spans="1:14" x14ac:dyDescent="0.35">
      <c r="A19">
        <v>18</v>
      </c>
      <c r="D19" s="2">
        <f>(0.03*WB25GAI[[#This Row],[GA Revenue]])+(0.2*(0.03*WB25GAI[[#This Row],[GA Revenue]]))</f>
        <v>0</v>
      </c>
      <c r="E19" s="2">
        <f>WB25GAI[[#This Row],[GA Revenue]]-WB25GAI[[#This Row],[Commission]]</f>
        <v>0</v>
      </c>
      <c r="F19" s="2">
        <f>WB25GAI[[#This Row],[Sales ex Comm]]*0.25</f>
        <v>0</v>
      </c>
      <c r="G19" s="3" t="e">
        <f>WB25GAI[[#This Row],[GA Revenue]]/WB25GAI[[#This Row],[GA Items Sold]]</f>
        <v>#DIV/0!</v>
      </c>
      <c r="H19" s="1">
        <v>45773</v>
      </c>
      <c r="I19" t="s">
        <v>21</v>
      </c>
      <c r="K19" s="4" t="e">
        <f>WB25GAI[[#This Row],[GA Revenue]]/WB25GAI[[#This Row],[Total Shop Revenue]]</f>
        <v>#DIV/0!</v>
      </c>
      <c r="M19" t="e">
        <f>WB25GAI[[#This Row],[GA Items Sold]]/WB25GAI[[#This Row],[Total Items Sold]]</f>
        <v>#DIV/0!</v>
      </c>
      <c r="N19" t="e">
        <f>(WB25GAI[[#This Row],[Total Shop Revenue]]-WB25GAI[[#This Row],[GA Revenue]])/(WB25GAI[[#This Row],[Total Items Sold]]-WB25GAI[[#This Row],[GA Items Sold]])</f>
        <v>#DIV/0!</v>
      </c>
    </row>
    <row r="20" spans="1:14" x14ac:dyDescent="0.35">
      <c r="A20">
        <v>19</v>
      </c>
      <c r="D20" s="2">
        <f>(0.03*WB25GAI[[#This Row],[GA Revenue]])+(0.2*(0.03*WB25GAI[[#This Row],[GA Revenue]]))</f>
        <v>0</v>
      </c>
      <c r="E20" s="2">
        <f>WB25GAI[[#This Row],[GA Revenue]]-WB25GAI[[#This Row],[Commission]]</f>
        <v>0</v>
      </c>
      <c r="F20" s="2">
        <f>WB25GAI[[#This Row],[Sales ex Comm]]*0.25</f>
        <v>0</v>
      </c>
      <c r="G20" s="3" t="e">
        <f>WB25GAI[[#This Row],[GA Revenue]]/WB25GAI[[#This Row],[GA Items Sold]]</f>
        <v>#DIV/0!</v>
      </c>
      <c r="H20" s="1">
        <v>45780</v>
      </c>
      <c r="I20" t="s">
        <v>21</v>
      </c>
      <c r="K20" s="4" t="e">
        <f>WB25GAI[[#This Row],[GA Revenue]]/WB25GAI[[#This Row],[Total Shop Revenue]]</f>
        <v>#DIV/0!</v>
      </c>
      <c r="M20" t="e">
        <f>WB25GAI[[#This Row],[GA Items Sold]]/WB25GAI[[#This Row],[Total Items Sold]]</f>
        <v>#DIV/0!</v>
      </c>
      <c r="N20" t="e">
        <f>(WB25GAI[[#This Row],[Total Shop Revenue]]-WB25GAI[[#This Row],[GA Revenue]])/(WB25GAI[[#This Row],[Total Items Sold]]-WB25GAI[[#This Row],[GA Items Sold]])</f>
        <v>#DIV/0!</v>
      </c>
    </row>
    <row r="21" spans="1:14" x14ac:dyDescent="0.35">
      <c r="A21">
        <v>20</v>
      </c>
      <c r="D21" s="2">
        <f>(0.03*WB25GAI[[#This Row],[GA Revenue]])+(0.2*(0.03*WB25GAI[[#This Row],[GA Revenue]]))</f>
        <v>0</v>
      </c>
      <c r="E21" s="2">
        <f>WB25GAI[[#This Row],[GA Revenue]]-WB25GAI[[#This Row],[Commission]]</f>
        <v>0</v>
      </c>
      <c r="F21" s="2">
        <f>WB25GAI[[#This Row],[Sales ex Comm]]*0.25</f>
        <v>0</v>
      </c>
      <c r="G21" s="3" t="e">
        <f>WB25GAI[[#This Row],[GA Revenue]]/WB25GAI[[#This Row],[GA Items Sold]]</f>
        <v>#DIV/0!</v>
      </c>
      <c r="H21" s="1">
        <v>45787</v>
      </c>
      <c r="I21" t="s">
        <v>21</v>
      </c>
      <c r="K21" s="4" t="e">
        <f>WB25GAI[[#This Row],[GA Revenue]]/WB25GAI[[#This Row],[Total Shop Revenue]]</f>
        <v>#DIV/0!</v>
      </c>
      <c r="M21" t="e">
        <f>WB25GAI[[#This Row],[GA Items Sold]]/WB25GAI[[#This Row],[Total Items Sold]]</f>
        <v>#DIV/0!</v>
      </c>
      <c r="N21" t="e">
        <f>(WB25GAI[[#This Row],[Total Shop Revenue]]-WB25GAI[[#This Row],[GA Revenue]])/(WB25GAI[[#This Row],[Total Items Sold]]-WB25GAI[[#This Row],[GA Items Sold]])</f>
        <v>#DIV/0!</v>
      </c>
    </row>
    <row r="22" spans="1:14" x14ac:dyDescent="0.35">
      <c r="A22">
        <v>21</v>
      </c>
      <c r="D22" s="2">
        <f>(0.03*WB25GAI[[#This Row],[GA Revenue]])+(0.2*(0.03*WB25GAI[[#This Row],[GA Revenue]]))</f>
        <v>0</v>
      </c>
      <c r="E22" s="2">
        <f>WB25GAI[[#This Row],[GA Revenue]]-WB25GAI[[#This Row],[Commission]]</f>
        <v>0</v>
      </c>
      <c r="F22" s="2">
        <f>WB25GAI[[#This Row],[Sales ex Comm]]*0.25</f>
        <v>0</v>
      </c>
      <c r="G22" s="3" t="e">
        <f>WB25GAI[[#This Row],[GA Revenue]]/WB25GAI[[#This Row],[GA Items Sold]]</f>
        <v>#DIV/0!</v>
      </c>
      <c r="H22" s="1">
        <v>45794</v>
      </c>
      <c r="I22" t="s">
        <v>21</v>
      </c>
      <c r="K22" s="4" t="e">
        <f>WB25GAI[[#This Row],[GA Revenue]]/WB25GAI[[#This Row],[Total Shop Revenue]]</f>
        <v>#DIV/0!</v>
      </c>
      <c r="M22" t="e">
        <f>WB25GAI[[#This Row],[GA Items Sold]]/WB25GAI[[#This Row],[Total Items Sold]]</f>
        <v>#DIV/0!</v>
      </c>
      <c r="N22" t="e">
        <f>(WB25GAI[[#This Row],[Total Shop Revenue]]-WB25GAI[[#This Row],[GA Revenue]])/(WB25GAI[[#This Row],[Total Items Sold]]-WB25GAI[[#This Row],[GA Items Sold]])</f>
        <v>#DIV/0!</v>
      </c>
    </row>
    <row r="23" spans="1:14" x14ac:dyDescent="0.35">
      <c r="A23">
        <v>22</v>
      </c>
      <c r="D23" s="2">
        <f>(0.03*WB25GAI[[#This Row],[GA Revenue]])+(0.2*(0.03*WB25GAI[[#This Row],[GA Revenue]]))</f>
        <v>0</v>
      </c>
      <c r="E23" s="2">
        <f>WB25GAI[[#This Row],[GA Revenue]]-WB25GAI[[#This Row],[Commission]]</f>
        <v>0</v>
      </c>
      <c r="F23" s="2">
        <f>WB25GAI[[#This Row],[Sales ex Comm]]*0.25</f>
        <v>0</v>
      </c>
      <c r="G23" s="3" t="e">
        <f>WB25GAI[[#This Row],[GA Revenue]]/WB25GAI[[#This Row],[GA Items Sold]]</f>
        <v>#DIV/0!</v>
      </c>
      <c r="H23" s="1">
        <v>45801</v>
      </c>
      <c r="I23" t="s">
        <v>21</v>
      </c>
      <c r="K23" s="4" t="e">
        <f>WB25GAI[[#This Row],[GA Revenue]]/WB25GAI[[#This Row],[Total Shop Revenue]]</f>
        <v>#DIV/0!</v>
      </c>
      <c r="M23" t="e">
        <f>WB25GAI[[#This Row],[GA Items Sold]]/WB25GAI[[#This Row],[Total Items Sold]]</f>
        <v>#DIV/0!</v>
      </c>
      <c r="N23" t="e">
        <f>(WB25GAI[[#This Row],[Total Shop Revenue]]-WB25GAI[[#This Row],[GA Revenue]])/(WB25GAI[[#This Row],[Total Items Sold]]-WB25GAI[[#This Row],[GA Items Sold]])</f>
        <v>#DIV/0!</v>
      </c>
    </row>
    <row r="24" spans="1:14" x14ac:dyDescent="0.35">
      <c r="A24">
        <v>23</v>
      </c>
      <c r="D24" s="2">
        <f>(0.03*WB25GAI[[#This Row],[GA Revenue]])+(0.2*(0.03*WB25GAI[[#This Row],[GA Revenue]]))</f>
        <v>0</v>
      </c>
      <c r="E24" s="2">
        <f>WB25GAI[[#This Row],[GA Revenue]]-WB25GAI[[#This Row],[Commission]]</f>
        <v>0</v>
      </c>
      <c r="F24" s="2">
        <f>WB25GAI[[#This Row],[Sales ex Comm]]*0.25</f>
        <v>0</v>
      </c>
      <c r="G24" s="3" t="e">
        <f>WB25GAI[[#This Row],[GA Revenue]]/WB25GAI[[#This Row],[GA Items Sold]]</f>
        <v>#DIV/0!</v>
      </c>
      <c r="H24" s="1">
        <v>45808</v>
      </c>
      <c r="I24" t="s">
        <v>21</v>
      </c>
      <c r="K24" s="4" t="e">
        <f>WB25GAI[[#This Row],[GA Revenue]]/WB25GAI[[#This Row],[Total Shop Revenue]]</f>
        <v>#DIV/0!</v>
      </c>
      <c r="M24" t="e">
        <f>WB25GAI[[#This Row],[GA Items Sold]]/WB25GAI[[#This Row],[Total Items Sold]]</f>
        <v>#DIV/0!</v>
      </c>
      <c r="N24" t="e">
        <f>(WB25GAI[[#This Row],[Total Shop Revenue]]-WB25GAI[[#This Row],[GA Revenue]])/(WB25GAI[[#This Row],[Total Items Sold]]-WB25GAI[[#This Row],[GA Items Sold]])</f>
        <v>#DIV/0!</v>
      </c>
    </row>
    <row r="25" spans="1:14" x14ac:dyDescent="0.35">
      <c r="A25">
        <v>24</v>
      </c>
      <c r="D25" s="2">
        <f>(0.03*WB25GAI[[#This Row],[GA Revenue]])+(0.2*(0.03*WB25GAI[[#This Row],[GA Revenue]]))</f>
        <v>0</v>
      </c>
      <c r="E25" s="2">
        <f>WB25GAI[[#This Row],[GA Revenue]]-WB25GAI[[#This Row],[Commission]]</f>
        <v>0</v>
      </c>
      <c r="F25" s="2">
        <f>WB25GAI[[#This Row],[Sales ex Comm]]*0.25</f>
        <v>0</v>
      </c>
      <c r="G25" s="3" t="e">
        <f>WB25GAI[[#This Row],[GA Revenue]]/WB25GAI[[#This Row],[GA Items Sold]]</f>
        <v>#DIV/0!</v>
      </c>
      <c r="H25" s="1">
        <v>45815</v>
      </c>
      <c r="I25" t="s">
        <v>21</v>
      </c>
      <c r="K25" s="4" t="e">
        <f>WB25GAI[[#This Row],[GA Revenue]]/WB25GAI[[#This Row],[Total Shop Revenue]]</f>
        <v>#DIV/0!</v>
      </c>
      <c r="M25" t="e">
        <f>WB25GAI[[#This Row],[GA Items Sold]]/WB25GAI[[#This Row],[Total Items Sold]]</f>
        <v>#DIV/0!</v>
      </c>
      <c r="N25" t="e">
        <f>(WB25GAI[[#This Row],[Total Shop Revenue]]-WB25GAI[[#This Row],[GA Revenue]])/(WB25GAI[[#This Row],[Total Items Sold]]-WB25GAI[[#This Row],[GA Items Sold]])</f>
        <v>#DIV/0!</v>
      </c>
    </row>
    <row r="26" spans="1:14" x14ac:dyDescent="0.35">
      <c r="A26">
        <v>25</v>
      </c>
      <c r="D26" s="2">
        <f>(0.03*WB25GAI[[#This Row],[GA Revenue]])+(0.2*(0.03*WB25GAI[[#This Row],[GA Revenue]]))</f>
        <v>0</v>
      </c>
      <c r="E26" s="2">
        <f>WB25GAI[[#This Row],[GA Revenue]]-WB25GAI[[#This Row],[Commission]]</f>
        <v>0</v>
      </c>
      <c r="F26" s="2">
        <f>WB25GAI[[#This Row],[Sales ex Comm]]*0.25</f>
        <v>0</v>
      </c>
      <c r="G26" s="3" t="e">
        <f>WB25GAI[[#This Row],[GA Revenue]]/WB25GAI[[#This Row],[GA Items Sold]]</f>
        <v>#DIV/0!</v>
      </c>
      <c r="H26" s="1">
        <v>45822</v>
      </c>
      <c r="I26" t="s">
        <v>21</v>
      </c>
      <c r="K26" s="4" t="e">
        <f>WB25GAI[[#This Row],[GA Revenue]]/WB25GAI[[#This Row],[Total Shop Revenue]]</f>
        <v>#DIV/0!</v>
      </c>
      <c r="M26" t="e">
        <f>WB25GAI[[#This Row],[GA Items Sold]]/WB25GAI[[#This Row],[Total Items Sold]]</f>
        <v>#DIV/0!</v>
      </c>
      <c r="N26" t="e">
        <f>(WB25GAI[[#This Row],[Total Shop Revenue]]-WB25GAI[[#This Row],[GA Revenue]])/(WB25GAI[[#This Row],[Total Items Sold]]-WB25GAI[[#This Row],[GA Items Sold]])</f>
        <v>#DIV/0!</v>
      </c>
    </row>
    <row r="27" spans="1:14" x14ac:dyDescent="0.35">
      <c r="A27">
        <v>26</v>
      </c>
      <c r="D27" s="2">
        <f>(0.03*WB25GAI[[#This Row],[GA Revenue]])+(0.2*(0.03*WB25GAI[[#This Row],[GA Revenue]]))</f>
        <v>0</v>
      </c>
      <c r="E27" s="2">
        <f>WB25GAI[[#This Row],[GA Revenue]]-WB25GAI[[#This Row],[Commission]]</f>
        <v>0</v>
      </c>
      <c r="F27" s="2">
        <f>WB25GAI[[#This Row],[Sales ex Comm]]*0.25</f>
        <v>0</v>
      </c>
      <c r="G27" s="3" t="e">
        <f>WB25GAI[[#This Row],[GA Revenue]]/WB25GAI[[#This Row],[GA Items Sold]]</f>
        <v>#DIV/0!</v>
      </c>
      <c r="H27" s="1">
        <v>45829</v>
      </c>
      <c r="I27" t="s">
        <v>21</v>
      </c>
      <c r="K27" s="4" t="e">
        <f>WB25GAI[[#This Row],[GA Revenue]]/WB25GAI[[#This Row],[Total Shop Revenue]]</f>
        <v>#DIV/0!</v>
      </c>
      <c r="M27" t="e">
        <f>WB25GAI[[#This Row],[GA Items Sold]]/WB25GAI[[#This Row],[Total Items Sold]]</f>
        <v>#DIV/0!</v>
      </c>
      <c r="N27" t="e">
        <f>(WB25GAI[[#This Row],[Total Shop Revenue]]-WB25GAI[[#This Row],[GA Revenue]])/(WB25GAI[[#This Row],[Total Items Sold]]-WB25GAI[[#This Row],[GA Items Sold]])</f>
        <v>#DIV/0!</v>
      </c>
    </row>
    <row r="28" spans="1:14" x14ac:dyDescent="0.35">
      <c r="A28">
        <v>27</v>
      </c>
      <c r="D28" s="2">
        <f>(0.03*WB25GAI[[#This Row],[GA Revenue]])+(0.2*(0.03*WB25GAI[[#This Row],[GA Revenue]]))</f>
        <v>0</v>
      </c>
      <c r="E28" s="2">
        <f>WB25GAI[[#This Row],[GA Revenue]]-WB25GAI[[#This Row],[Commission]]</f>
        <v>0</v>
      </c>
      <c r="F28" s="2">
        <f>WB25GAI[[#This Row],[Sales ex Comm]]*0.25</f>
        <v>0</v>
      </c>
      <c r="G28" s="3" t="e">
        <f>WB25GAI[[#This Row],[GA Revenue]]/WB25GAI[[#This Row],[GA Items Sold]]</f>
        <v>#DIV/0!</v>
      </c>
      <c r="H28" s="1">
        <v>45836</v>
      </c>
      <c r="I28" t="s">
        <v>21</v>
      </c>
      <c r="K28" s="4" t="e">
        <f>WB25GAI[[#This Row],[GA Revenue]]/WB25GAI[[#This Row],[Total Shop Revenue]]</f>
        <v>#DIV/0!</v>
      </c>
      <c r="M28" t="e">
        <f>WB25GAI[[#This Row],[GA Items Sold]]/WB25GAI[[#This Row],[Total Items Sold]]</f>
        <v>#DIV/0!</v>
      </c>
      <c r="N28" t="e">
        <f>(WB25GAI[[#This Row],[Total Shop Revenue]]-WB25GAI[[#This Row],[GA Revenue]])/(WB25GAI[[#This Row],[Total Items Sold]]-WB25GAI[[#This Row],[GA Items Sold]])</f>
        <v>#DIV/0!</v>
      </c>
    </row>
    <row r="29" spans="1:14" x14ac:dyDescent="0.35">
      <c r="A29">
        <v>28</v>
      </c>
      <c r="D29" s="2">
        <f>(0.03*WB25GAI[[#This Row],[GA Revenue]])+(0.2*(0.03*WB25GAI[[#This Row],[GA Revenue]]))</f>
        <v>0</v>
      </c>
      <c r="E29" s="2">
        <f>WB25GAI[[#This Row],[GA Revenue]]-WB25GAI[[#This Row],[Commission]]</f>
        <v>0</v>
      </c>
      <c r="F29" s="2">
        <f>WB25GAI[[#This Row],[Sales ex Comm]]*0.25</f>
        <v>0</v>
      </c>
      <c r="G29" s="3" t="e">
        <f>WB25GAI[[#This Row],[GA Revenue]]/WB25GAI[[#This Row],[GA Items Sold]]</f>
        <v>#DIV/0!</v>
      </c>
      <c r="H29" s="1">
        <v>45843</v>
      </c>
      <c r="I29" t="s">
        <v>21</v>
      </c>
      <c r="K29" s="4" t="e">
        <f>WB25GAI[[#This Row],[GA Revenue]]/WB25GAI[[#This Row],[Total Shop Revenue]]</f>
        <v>#DIV/0!</v>
      </c>
      <c r="M29" t="e">
        <f>WB25GAI[[#This Row],[GA Items Sold]]/WB25GAI[[#This Row],[Total Items Sold]]</f>
        <v>#DIV/0!</v>
      </c>
      <c r="N29" t="e">
        <f>(WB25GAI[[#This Row],[Total Shop Revenue]]-WB25GAI[[#This Row],[GA Revenue]])/(WB25GAI[[#This Row],[Total Items Sold]]-WB25GAI[[#This Row],[GA Items Sold]])</f>
        <v>#DIV/0!</v>
      </c>
    </row>
    <row r="30" spans="1:14" x14ac:dyDescent="0.35">
      <c r="A30">
        <v>29</v>
      </c>
      <c r="D30" s="2">
        <f>(0.03*WB25GAI[[#This Row],[GA Revenue]])+(0.2*(0.03*WB25GAI[[#This Row],[GA Revenue]]))</f>
        <v>0</v>
      </c>
      <c r="E30" s="2">
        <f>WB25GAI[[#This Row],[GA Revenue]]-WB25GAI[[#This Row],[Commission]]</f>
        <v>0</v>
      </c>
      <c r="F30" s="2">
        <f>WB25GAI[[#This Row],[Sales ex Comm]]*0.25</f>
        <v>0</v>
      </c>
      <c r="G30" s="3" t="e">
        <f>WB25GAI[[#This Row],[GA Revenue]]/WB25GAI[[#This Row],[GA Items Sold]]</f>
        <v>#DIV/0!</v>
      </c>
      <c r="H30" s="1">
        <v>45850</v>
      </c>
      <c r="I30" t="s">
        <v>21</v>
      </c>
      <c r="K30" s="4" t="e">
        <f>WB25GAI[[#This Row],[GA Revenue]]/WB25GAI[[#This Row],[Total Shop Revenue]]</f>
        <v>#DIV/0!</v>
      </c>
      <c r="M30" t="e">
        <f>WB25GAI[[#This Row],[GA Items Sold]]/WB25GAI[[#This Row],[Total Items Sold]]</f>
        <v>#DIV/0!</v>
      </c>
      <c r="N30" t="e">
        <f>(WB25GAI[[#This Row],[Total Shop Revenue]]-WB25GAI[[#This Row],[GA Revenue]])/(WB25GAI[[#This Row],[Total Items Sold]]-WB25GAI[[#This Row],[GA Items Sold]])</f>
        <v>#DIV/0!</v>
      </c>
    </row>
    <row r="31" spans="1:14" x14ac:dyDescent="0.35">
      <c r="A31">
        <v>30</v>
      </c>
      <c r="D31" s="2">
        <f>(0.03*WB25GAI[[#This Row],[GA Revenue]])+(0.2*(0.03*WB25GAI[[#This Row],[GA Revenue]]))</f>
        <v>0</v>
      </c>
      <c r="E31" s="2">
        <f>WB25GAI[[#This Row],[GA Revenue]]-WB25GAI[[#This Row],[Commission]]</f>
        <v>0</v>
      </c>
      <c r="F31" s="2">
        <f>WB25GAI[[#This Row],[Sales ex Comm]]*0.25</f>
        <v>0</v>
      </c>
      <c r="G31" s="3" t="e">
        <f>WB25GAI[[#This Row],[GA Revenue]]/WB25GAI[[#This Row],[GA Items Sold]]</f>
        <v>#DIV/0!</v>
      </c>
      <c r="H31" s="1">
        <v>45857</v>
      </c>
      <c r="I31" t="s">
        <v>21</v>
      </c>
      <c r="K31" s="4" t="e">
        <f>WB25GAI[[#This Row],[GA Revenue]]/WB25GAI[[#This Row],[Total Shop Revenue]]</f>
        <v>#DIV/0!</v>
      </c>
      <c r="M31" t="e">
        <f>WB25GAI[[#This Row],[GA Items Sold]]/WB25GAI[[#This Row],[Total Items Sold]]</f>
        <v>#DIV/0!</v>
      </c>
      <c r="N31" t="e">
        <f>(WB25GAI[[#This Row],[Total Shop Revenue]]-WB25GAI[[#This Row],[GA Revenue]])/(WB25GAI[[#This Row],[Total Items Sold]]-WB25GAI[[#This Row],[GA Items Sold]])</f>
        <v>#DIV/0!</v>
      </c>
    </row>
    <row r="32" spans="1:14" x14ac:dyDescent="0.35">
      <c r="A32">
        <v>31</v>
      </c>
      <c r="D32" s="2">
        <f>(0.03*WB25GAI[[#This Row],[GA Revenue]])+(0.2*(0.03*WB25GAI[[#This Row],[GA Revenue]]))</f>
        <v>0</v>
      </c>
      <c r="E32" s="2">
        <f>WB25GAI[[#This Row],[GA Revenue]]-WB25GAI[[#This Row],[Commission]]</f>
        <v>0</v>
      </c>
      <c r="F32" s="2">
        <f>WB25GAI[[#This Row],[Sales ex Comm]]*0.25</f>
        <v>0</v>
      </c>
      <c r="G32" s="3" t="e">
        <f>WB25GAI[[#This Row],[GA Revenue]]/WB25GAI[[#This Row],[GA Items Sold]]</f>
        <v>#DIV/0!</v>
      </c>
      <c r="H32" s="1">
        <v>45864</v>
      </c>
      <c r="I32" t="s">
        <v>21</v>
      </c>
      <c r="K32" s="4" t="e">
        <f>WB25GAI[[#This Row],[GA Revenue]]/WB25GAI[[#This Row],[Total Shop Revenue]]</f>
        <v>#DIV/0!</v>
      </c>
      <c r="M32" t="e">
        <f>WB25GAI[[#This Row],[GA Items Sold]]/WB25GAI[[#This Row],[Total Items Sold]]</f>
        <v>#DIV/0!</v>
      </c>
      <c r="N32" t="e">
        <f>(WB25GAI[[#This Row],[Total Shop Revenue]]-WB25GAI[[#This Row],[GA Revenue]])/(WB25GAI[[#This Row],[Total Items Sold]]-WB25GAI[[#This Row],[GA Items Sold]])</f>
        <v>#DIV/0!</v>
      </c>
    </row>
    <row r="33" spans="1:14" x14ac:dyDescent="0.35">
      <c r="A33">
        <v>32</v>
      </c>
      <c r="D33" s="2">
        <f>(0.03*WB25GAI[[#This Row],[GA Revenue]])+(0.2*(0.03*WB25GAI[[#This Row],[GA Revenue]]))</f>
        <v>0</v>
      </c>
      <c r="E33" s="2">
        <f>WB25GAI[[#This Row],[GA Revenue]]-WB25GAI[[#This Row],[Commission]]</f>
        <v>0</v>
      </c>
      <c r="F33" s="2">
        <f>WB25GAI[[#This Row],[Sales ex Comm]]*0.25</f>
        <v>0</v>
      </c>
      <c r="G33" s="3" t="e">
        <f>WB25GAI[[#This Row],[GA Revenue]]/WB25GAI[[#This Row],[GA Items Sold]]</f>
        <v>#DIV/0!</v>
      </c>
      <c r="H33" s="1">
        <v>45871</v>
      </c>
      <c r="I33" t="s">
        <v>21</v>
      </c>
      <c r="K33" s="4" t="e">
        <f>WB25GAI[[#This Row],[GA Revenue]]/WB25GAI[[#This Row],[Total Shop Revenue]]</f>
        <v>#DIV/0!</v>
      </c>
      <c r="M33" t="e">
        <f>WB25GAI[[#This Row],[GA Items Sold]]/WB25GAI[[#This Row],[Total Items Sold]]</f>
        <v>#DIV/0!</v>
      </c>
      <c r="N33" t="e">
        <f>(WB25GAI[[#This Row],[Total Shop Revenue]]-WB25GAI[[#This Row],[GA Revenue]])/(WB25GAI[[#This Row],[Total Items Sold]]-WB25GAI[[#This Row],[GA Items Sold]])</f>
        <v>#DIV/0!</v>
      </c>
    </row>
    <row r="34" spans="1:14" x14ac:dyDescent="0.35">
      <c r="A34">
        <v>33</v>
      </c>
      <c r="D34" s="2">
        <f>(0.03*WB25GAI[[#This Row],[GA Revenue]])+(0.2*(0.03*WB25GAI[[#This Row],[GA Revenue]]))</f>
        <v>0</v>
      </c>
      <c r="E34" s="2">
        <f>WB25GAI[[#This Row],[GA Revenue]]-WB25GAI[[#This Row],[Commission]]</f>
        <v>0</v>
      </c>
      <c r="F34" s="2">
        <f>WB25GAI[[#This Row],[Sales ex Comm]]*0.25</f>
        <v>0</v>
      </c>
      <c r="G34" s="3" t="e">
        <f>WB25GAI[[#This Row],[GA Revenue]]/WB25GAI[[#This Row],[GA Items Sold]]</f>
        <v>#DIV/0!</v>
      </c>
      <c r="H34" s="1">
        <v>45878</v>
      </c>
      <c r="I34" t="s">
        <v>21</v>
      </c>
      <c r="K34" s="4" t="e">
        <f>WB25GAI[[#This Row],[GA Revenue]]/WB25GAI[[#This Row],[Total Shop Revenue]]</f>
        <v>#DIV/0!</v>
      </c>
      <c r="M34" t="e">
        <f>WB25GAI[[#This Row],[GA Items Sold]]/WB25GAI[[#This Row],[Total Items Sold]]</f>
        <v>#DIV/0!</v>
      </c>
      <c r="N34" t="e">
        <f>(WB25GAI[[#This Row],[Total Shop Revenue]]-WB25GAI[[#This Row],[GA Revenue]])/(WB25GAI[[#This Row],[Total Items Sold]]-WB25GAI[[#This Row],[GA Items Sold]])</f>
        <v>#DIV/0!</v>
      </c>
    </row>
    <row r="35" spans="1:14" x14ac:dyDescent="0.35">
      <c r="A35">
        <v>34</v>
      </c>
      <c r="D35" s="2">
        <f>(0.03*WB25GAI[[#This Row],[GA Revenue]])+(0.2*(0.03*WB25GAI[[#This Row],[GA Revenue]]))</f>
        <v>0</v>
      </c>
      <c r="E35" s="2">
        <f>WB25GAI[[#This Row],[GA Revenue]]-WB25GAI[[#This Row],[Commission]]</f>
        <v>0</v>
      </c>
      <c r="F35" s="2">
        <f>WB25GAI[[#This Row],[Sales ex Comm]]*0.25</f>
        <v>0</v>
      </c>
      <c r="G35" s="3" t="e">
        <f>WB25GAI[[#This Row],[GA Revenue]]/WB25GAI[[#This Row],[GA Items Sold]]</f>
        <v>#DIV/0!</v>
      </c>
      <c r="H35" s="1">
        <v>45885</v>
      </c>
      <c r="I35" t="s">
        <v>21</v>
      </c>
      <c r="K35" s="4" t="e">
        <f>WB25GAI[[#This Row],[GA Revenue]]/WB25GAI[[#This Row],[Total Shop Revenue]]</f>
        <v>#DIV/0!</v>
      </c>
      <c r="M35" t="e">
        <f>WB25GAI[[#This Row],[GA Items Sold]]/WB25GAI[[#This Row],[Total Items Sold]]</f>
        <v>#DIV/0!</v>
      </c>
      <c r="N35" t="e">
        <f>(WB25GAI[[#This Row],[Total Shop Revenue]]-WB25GAI[[#This Row],[GA Revenue]])/(WB25GAI[[#This Row],[Total Items Sold]]-WB25GAI[[#This Row],[GA Items Sold]])</f>
        <v>#DIV/0!</v>
      </c>
    </row>
    <row r="36" spans="1:14" x14ac:dyDescent="0.35">
      <c r="A36">
        <v>35</v>
      </c>
      <c r="D36" s="2">
        <f>(0.03*WB25GAI[[#This Row],[GA Revenue]])+(0.2*(0.03*WB25GAI[[#This Row],[GA Revenue]]))</f>
        <v>0</v>
      </c>
      <c r="E36" s="2">
        <f>WB25GAI[[#This Row],[GA Revenue]]-WB25GAI[[#This Row],[Commission]]</f>
        <v>0</v>
      </c>
      <c r="F36" s="2">
        <f>WB25GAI[[#This Row],[Sales ex Comm]]*0.25</f>
        <v>0</v>
      </c>
      <c r="G36" s="3" t="e">
        <f>WB25GAI[[#This Row],[GA Revenue]]/WB25GAI[[#This Row],[GA Items Sold]]</f>
        <v>#DIV/0!</v>
      </c>
      <c r="H36" s="1">
        <v>45892</v>
      </c>
      <c r="I36" t="s">
        <v>21</v>
      </c>
      <c r="K36" s="4" t="e">
        <f>WB25GAI[[#This Row],[GA Revenue]]/WB25GAI[[#This Row],[Total Shop Revenue]]</f>
        <v>#DIV/0!</v>
      </c>
      <c r="M36" t="e">
        <f>WB25GAI[[#This Row],[GA Items Sold]]/WB25GAI[[#This Row],[Total Items Sold]]</f>
        <v>#DIV/0!</v>
      </c>
      <c r="N36" t="e">
        <f>(WB25GAI[[#This Row],[Total Shop Revenue]]-WB25GAI[[#This Row],[GA Revenue]])/(WB25GAI[[#This Row],[Total Items Sold]]-WB25GAI[[#This Row],[GA Items Sold]])</f>
        <v>#DIV/0!</v>
      </c>
    </row>
    <row r="37" spans="1:14" x14ac:dyDescent="0.35">
      <c r="A37">
        <v>36</v>
      </c>
      <c r="D37" s="2">
        <f>(0.03*WB25GAI[[#This Row],[GA Revenue]])+(0.2*(0.03*WB25GAI[[#This Row],[GA Revenue]]))</f>
        <v>0</v>
      </c>
      <c r="E37" s="2">
        <f>WB25GAI[[#This Row],[GA Revenue]]-WB25GAI[[#This Row],[Commission]]</f>
        <v>0</v>
      </c>
      <c r="F37" s="2">
        <f>WB25GAI[[#This Row],[Sales ex Comm]]*0.25</f>
        <v>0</v>
      </c>
      <c r="G37" s="3" t="e">
        <f>WB25GAI[[#This Row],[GA Revenue]]/WB25GAI[[#This Row],[GA Items Sold]]</f>
        <v>#DIV/0!</v>
      </c>
      <c r="H37" s="1">
        <v>45899</v>
      </c>
      <c r="I37" t="s">
        <v>21</v>
      </c>
      <c r="K37" s="4" t="e">
        <f>WB25GAI[[#This Row],[GA Revenue]]/WB25GAI[[#This Row],[Total Shop Revenue]]</f>
        <v>#DIV/0!</v>
      </c>
      <c r="M37" t="e">
        <f>WB25GAI[[#This Row],[GA Items Sold]]/WB25GAI[[#This Row],[Total Items Sold]]</f>
        <v>#DIV/0!</v>
      </c>
      <c r="N37" t="e">
        <f>(WB25GAI[[#This Row],[Total Shop Revenue]]-WB25GAI[[#This Row],[GA Revenue]])/(WB25GAI[[#This Row],[Total Items Sold]]-WB25GAI[[#This Row],[GA Items Sold]])</f>
        <v>#DIV/0!</v>
      </c>
    </row>
    <row r="38" spans="1:14" x14ac:dyDescent="0.35">
      <c r="A38">
        <v>37</v>
      </c>
      <c r="D38" s="2">
        <f>(0.03*WB25GAI[[#This Row],[GA Revenue]])+(0.2*(0.03*WB25GAI[[#This Row],[GA Revenue]]))</f>
        <v>0</v>
      </c>
      <c r="E38" s="2">
        <f>WB25GAI[[#This Row],[GA Revenue]]-WB25GAI[[#This Row],[Commission]]</f>
        <v>0</v>
      </c>
      <c r="F38" s="2">
        <f>WB25GAI[[#This Row],[Sales ex Comm]]*0.25</f>
        <v>0</v>
      </c>
      <c r="G38" s="3" t="e">
        <f>WB25GAI[[#This Row],[GA Revenue]]/WB25GAI[[#This Row],[GA Items Sold]]</f>
        <v>#DIV/0!</v>
      </c>
      <c r="H38" s="1">
        <v>45906</v>
      </c>
      <c r="I38" t="s">
        <v>21</v>
      </c>
      <c r="K38" s="4" t="e">
        <f>WB25GAI[[#This Row],[GA Revenue]]/WB25GAI[[#This Row],[Total Shop Revenue]]</f>
        <v>#DIV/0!</v>
      </c>
      <c r="M38" t="e">
        <f>WB25GAI[[#This Row],[GA Items Sold]]/WB25GAI[[#This Row],[Total Items Sold]]</f>
        <v>#DIV/0!</v>
      </c>
      <c r="N38" t="e">
        <f>(WB25GAI[[#This Row],[Total Shop Revenue]]-WB25GAI[[#This Row],[GA Revenue]])/(WB25GAI[[#This Row],[Total Items Sold]]-WB25GAI[[#This Row],[GA Items Sold]])</f>
        <v>#DIV/0!</v>
      </c>
    </row>
    <row r="39" spans="1:14" x14ac:dyDescent="0.35">
      <c r="A39">
        <v>38</v>
      </c>
      <c r="D39" s="2">
        <f>(0.03*WB25GAI[[#This Row],[GA Revenue]])+(0.2*(0.03*WB25GAI[[#This Row],[GA Revenue]]))</f>
        <v>0</v>
      </c>
      <c r="E39" s="2">
        <f>WB25GAI[[#This Row],[GA Revenue]]-WB25GAI[[#This Row],[Commission]]</f>
        <v>0</v>
      </c>
      <c r="F39" s="2">
        <f>WB25GAI[[#This Row],[Sales ex Comm]]*0.25</f>
        <v>0</v>
      </c>
      <c r="G39" s="3" t="e">
        <f>WB25GAI[[#This Row],[GA Revenue]]/WB25GAI[[#This Row],[GA Items Sold]]</f>
        <v>#DIV/0!</v>
      </c>
      <c r="H39" s="1">
        <v>45913</v>
      </c>
      <c r="I39" t="s">
        <v>21</v>
      </c>
      <c r="K39" s="4" t="e">
        <f>WB25GAI[[#This Row],[GA Revenue]]/WB25GAI[[#This Row],[Total Shop Revenue]]</f>
        <v>#DIV/0!</v>
      </c>
      <c r="M39" t="e">
        <f>WB25GAI[[#This Row],[GA Items Sold]]/WB25GAI[[#This Row],[Total Items Sold]]</f>
        <v>#DIV/0!</v>
      </c>
      <c r="N39" t="e">
        <f>(WB25GAI[[#This Row],[Total Shop Revenue]]-WB25GAI[[#This Row],[GA Revenue]])/(WB25GAI[[#This Row],[Total Items Sold]]-WB25GAI[[#This Row],[GA Items Sold]])</f>
        <v>#DIV/0!</v>
      </c>
    </row>
    <row r="40" spans="1:14" x14ac:dyDescent="0.35">
      <c r="A40">
        <v>39</v>
      </c>
      <c r="D40" s="2">
        <f>(0.03*WB25GAI[[#This Row],[GA Revenue]])+(0.2*(0.03*WB25GAI[[#This Row],[GA Revenue]]))</f>
        <v>0</v>
      </c>
      <c r="E40" s="2">
        <f>WB25GAI[[#This Row],[GA Revenue]]-WB25GAI[[#This Row],[Commission]]</f>
        <v>0</v>
      </c>
      <c r="F40" s="2">
        <f>WB25GAI[[#This Row],[Sales ex Comm]]*0.25</f>
        <v>0</v>
      </c>
      <c r="G40" s="3" t="e">
        <f>WB25GAI[[#This Row],[GA Revenue]]/WB25GAI[[#This Row],[GA Items Sold]]</f>
        <v>#DIV/0!</v>
      </c>
      <c r="H40" s="1">
        <v>45920</v>
      </c>
      <c r="I40" t="s">
        <v>21</v>
      </c>
      <c r="K40" s="4" t="e">
        <f>WB25GAI[[#This Row],[GA Revenue]]/WB25GAI[[#This Row],[Total Shop Revenue]]</f>
        <v>#DIV/0!</v>
      </c>
      <c r="M40" t="e">
        <f>WB25GAI[[#This Row],[GA Items Sold]]/WB25GAI[[#This Row],[Total Items Sold]]</f>
        <v>#DIV/0!</v>
      </c>
      <c r="N40" t="e">
        <f>(WB25GAI[[#This Row],[Total Shop Revenue]]-WB25GAI[[#This Row],[GA Revenue]])/(WB25GAI[[#This Row],[Total Items Sold]]-WB25GAI[[#This Row],[GA Items Sold]])</f>
        <v>#DIV/0!</v>
      </c>
    </row>
    <row r="41" spans="1:14" x14ac:dyDescent="0.35">
      <c r="A41">
        <v>40</v>
      </c>
      <c r="D41" s="2">
        <f>(0.03*WB25GAI[[#This Row],[GA Revenue]])+(0.2*(0.03*WB25GAI[[#This Row],[GA Revenue]]))</f>
        <v>0</v>
      </c>
      <c r="E41" s="2">
        <f>WB25GAI[[#This Row],[GA Revenue]]-WB25GAI[[#This Row],[Commission]]</f>
        <v>0</v>
      </c>
      <c r="F41" s="2">
        <f>WB25GAI[[#This Row],[Sales ex Comm]]*0.25</f>
        <v>0</v>
      </c>
      <c r="G41" s="3" t="e">
        <f>WB25GAI[[#This Row],[GA Revenue]]/WB25GAI[[#This Row],[GA Items Sold]]</f>
        <v>#DIV/0!</v>
      </c>
      <c r="H41" s="1">
        <v>45927</v>
      </c>
      <c r="I41" t="s">
        <v>21</v>
      </c>
      <c r="K41" s="4" t="e">
        <f>WB25GAI[[#This Row],[GA Revenue]]/WB25GAI[[#This Row],[Total Shop Revenue]]</f>
        <v>#DIV/0!</v>
      </c>
      <c r="M41" t="e">
        <f>WB25GAI[[#This Row],[GA Items Sold]]/WB25GAI[[#This Row],[Total Items Sold]]</f>
        <v>#DIV/0!</v>
      </c>
      <c r="N41" t="e">
        <f>(WB25GAI[[#This Row],[Total Shop Revenue]]-WB25GAI[[#This Row],[GA Revenue]])/(WB25GAI[[#This Row],[Total Items Sold]]-WB25GAI[[#This Row],[GA Items Sold]])</f>
        <v>#DIV/0!</v>
      </c>
    </row>
    <row r="42" spans="1:14" x14ac:dyDescent="0.35">
      <c r="A42">
        <v>41</v>
      </c>
      <c r="D42" s="2">
        <f>(0.03*WB25GAI[[#This Row],[GA Revenue]])+(0.2*(0.03*WB25GAI[[#This Row],[GA Revenue]]))</f>
        <v>0</v>
      </c>
      <c r="E42" s="2">
        <f>WB25GAI[[#This Row],[GA Revenue]]-WB25GAI[[#This Row],[Commission]]</f>
        <v>0</v>
      </c>
      <c r="F42" s="2">
        <f>WB25GAI[[#This Row],[Sales ex Comm]]*0.25</f>
        <v>0</v>
      </c>
      <c r="G42" s="3" t="e">
        <f>WB25GAI[[#This Row],[GA Revenue]]/WB25GAI[[#This Row],[GA Items Sold]]</f>
        <v>#DIV/0!</v>
      </c>
      <c r="H42" s="1">
        <v>45934</v>
      </c>
      <c r="I42" t="s">
        <v>21</v>
      </c>
      <c r="K42" s="4" t="e">
        <f>WB25GAI[[#This Row],[GA Revenue]]/WB25GAI[[#This Row],[Total Shop Revenue]]</f>
        <v>#DIV/0!</v>
      </c>
      <c r="M42" t="e">
        <f>WB25GAI[[#This Row],[GA Items Sold]]/WB25GAI[[#This Row],[Total Items Sold]]</f>
        <v>#DIV/0!</v>
      </c>
      <c r="N42" t="e">
        <f>(WB25GAI[[#This Row],[Total Shop Revenue]]-WB25GAI[[#This Row],[GA Revenue]])/(WB25GAI[[#This Row],[Total Items Sold]]-WB25GAI[[#This Row],[GA Items Sold]])</f>
        <v>#DIV/0!</v>
      </c>
    </row>
    <row r="43" spans="1:14" x14ac:dyDescent="0.35">
      <c r="A43">
        <v>42</v>
      </c>
      <c r="D43" s="2">
        <f>(0.03*WB25GAI[[#This Row],[GA Revenue]])+(0.2*(0.03*WB25GAI[[#This Row],[GA Revenue]]))</f>
        <v>0</v>
      </c>
      <c r="E43" s="2">
        <f>WB25GAI[[#This Row],[GA Revenue]]-WB25GAI[[#This Row],[Commission]]</f>
        <v>0</v>
      </c>
      <c r="F43" s="2">
        <f>WB25GAI[[#This Row],[Sales ex Comm]]*0.25</f>
        <v>0</v>
      </c>
      <c r="G43" s="3" t="e">
        <f>WB25GAI[[#This Row],[GA Revenue]]/WB25GAI[[#This Row],[GA Items Sold]]</f>
        <v>#DIV/0!</v>
      </c>
      <c r="H43" s="1">
        <v>45941</v>
      </c>
      <c r="I43" t="s">
        <v>21</v>
      </c>
      <c r="K43" s="4" t="e">
        <f>WB25GAI[[#This Row],[GA Revenue]]/WB25GAI[[#This Row],[Total Shop Revenue]]</f>
        <v>#DIV/0!</v>
      </c>
      <c r="M43" t="e">
        <f>WB25GAI[[#This Row],[GA Items Sold]]/WB25GAI[[#This Row],[Total Items Sold]]</f>
        <v>#DIV/0!</v>
      </c>
      <c r="N43" t="e">
        <f>(WB25GAI[[#This Row],[Total Shop Revenue]]-WB25GAI[[#This Row],[GA Revenue]])/(WB25GAI[[#This Row],[Total Items Sold]]-WB25GAI[[#This Row],[GA Items Sold]])</f>
        <v>#DIV/0!</v>
      </c>
    </row>
    <row r="44" spans="1:14" x14ac:dyDescent="0.35">
      <c r="A44">
        <v>43</v>
      </c>
      <c r="D44" s="2">
        <f>(0.03*WB25GAI[[#This Row],[GA Revenue]])+(0.2*(0.03*WB25GAI[[#This Row],[GA Revenue]]))</f>
        <v>0</v>
      </c>
      <c r="E44" s="2">
        <f>WB25GAI[[#This Row],[GA Revenue]]-WB25GAI[[#This Row],[Commission]]</f>
        <v>0</v>
      </c>
      <c r="F44" s="2">
        <f>WB25GAI[[#This Row],[Sales ex Comm]]*0.25</f>
        <v>0</v>
      </c>
      <c r="G44" s="3" t="e">
        <f>WB25GAI[[#This Row],[GA Revenue]]/WB25GAI[[#This Row],[GA Items Sold]]</f>
        <v>#DIV/0!</v>
      </c>
      <c r="H44" s="1">
        <v>45948</v>
      </c>
      <c r="I44" t="s">
        <v>21</v>
      </c>
      <c r="K44" s="4" t="e">
        <f>WB25GAI[[#This Row],[GA Revenue]]/WB25GAI[[#This Row],[Total Shop Revenue]]</f>
        <v>#DIV/0!</v>
      </c>
      <c r="M44" t="e">
        <f>WB25GAI[[#This Row],[GA Items Sold]]/WB25GAI[[#This Row],[Total Items Sold]]</f>
        <v>#DIV/0!</v>
      </c>
      <c r="N44" t="e">
        <f>(WB25GAI[[#This Row],[Total Shop Revenue]]-WB25GAI[[#This Row],[GA Revenue]])/(WB25GAI[[#This Row],[Total Items Sold]]-WB25GAI[[#This Row],[GA Items Sold]])</f>
        <v>#DIV/0!</v>
      </c>
    </row>
    <row r="45" spans="1:14" x14ac:dyDescent="0.35">
      <c r="A45">
        <v>44</v>
      </c>
      <c r="D45" s="2">
        <f>(0.03*WB25GAI[[#This Row],[GA Revenue]])+(0.2*(0.03*WB25GAI[[#This Row],[GA Revenue]]))</f>
        <v>0</v>
      </c>
      <c r="E45" s="2">
        <f>WB25GAI[[#This Row],[GA Revenue]]-WB25GAI[[#This Row],[Commission]]</f>
        <v>0</v>
      </c>
      <c r="F45" s="2">
        <f>WB25GAI[[#This Row],[Sales ex Comm]]*0.25</f>
        <v>0</v>
      </c>
      <c r="G45" s="3" t="e">
        <f>WB25GAI[[#This Row],[GA Revenue]]/WB25GAI[[#This Row],[GA Items Sold]]</f>
        <v>#DIV/0!</v>
      </c>
      <c r="H45" s="1">
        <v>45955</v>
      </c>
      <c r="I45" t="s">
        <v>21</v>
      </c>
      <c r="K45" s="4" t="e">
        <f>WB25GAI[[#This Row],[GA Revenue]]/WB25GAI[[#This Row],[Total Shop Revenue]]</f>
        <v>#DIV/0!</v>
      </c>
      <c r="M45" t="e">
        <f>WB25GAI[[#This Row],[GA Items Sold]]/WB25GAI[[#This Row],[Total Items Sold]]</f>
        <v>#DIV/0!</v>
      </c>
      <c r="N45" t="e">
        <f>(WB25GAI[[#This Row],[Total Shop Revenue]]-WB25GAI[[#This Row],[GA Revenue]])/(WB25GAI[[#This Row],[Total Items Sold]]-WB25GAI[[#This Row],[GA Items Sold]])</f>
        <v>#DIV/0!</v>
      </c>
    </row>
    <row r="46" spans="1:14" x14ac:dyDescent="0.35">
      <c r="A46">
        <v>45</v>
      </c>
      <c r="D46" s="2">
        <f>(0.03*WB25GAI[[#This Row],[GA Revenue]])+(0.2*(0.03*WB25GAI[[#This Row],[GA Revenue]]))</f>
        <v>0</v>
      </c>
      <c r="E46" s="2">
        <f>WB25GAI[[#This Row],[GA Revenue]]-WB25GAI[[#This Row],[Commission]]</f>
        <v>0</v>
      </c>
      <c r="F46" s="2">
        <f>WB25GAI[[#This Row],[Sales ex Comm]]*0.25</f>
        <v>0</v>
      </c>
      <c r="G46" s="3" t="e">
        <f>WB25GAI[[#This Row],[GA Revenue]]/WB25GAI[[#This Row],[GA Items Sold]]</f>
        <v>#DIV/0!</v>
      </c>
      <c r="H46" s="1">
        <v>45962</v>
      </c>
      <c r="I46" t="s">
        <v>21</v>
      </c>
      <c r="K46" s="4" t="e">
        <f>WB25GAI[[#This Row],[GA Revenue]]/WB25GAI[[#This Row],[Total Shop Revenue]]</f>
        <v>#DIV/0!</v>
      </c>
      <c r="M46" t="e">
        <f>WB25GAI[[#This Row],[GA Items Sold]]/WB25GAI[[#This Row],[Total Items Sold]]</f>
        <v>#DIV/0!</v>
      </c>
      <c r="N46" t="e">
        <f>(WB25GAI[[#This Row],[Total Shop Revenue]]-WB25GAI[[#This Row],[GA Revenue]])/(WB25GAI[[#This Row],[Total Items Sold]]-WB25GAI[[#This Row],[GA Items Sold]])</f>
        <v>#DIV/0!</v>
      </c>
    </row>
    <row r="47" spans="1:14" x14ac:dyDescent="0.35">
      <c r="A47">
        <v>46</v>
      </c>
      <c r="D47" s="2">
        <f>(0.03*WB25GAI[[#This Row],[GA Revenue]])+(0.2*(0.03*WB25GAI[[#This Row],[GA Revenue]]))</f>
        <v>0</v>
      </c>
      <c r="E47" s="2">
        <f>WB25GAI[[#This Row],[GA Revenue]]-WB25GAI[[#This Row],[Commission]]</f>
        <v>0</v>
      </c>
      <c r="F47" s="2">
        <f>WB25GAI[[#This Row],[Sales ex Comm]]*0.25</f>
        <v>0</v>
      </c>
      <c r="G47" s="3" t="e">
        <f>WB25GAI[[#This Row],[GA Revenue]]/WB25GAI[[#This Row],[GA Items Sold]]</f>
        <v>#DIV/0!</v>
      </c>
      <c r="H47" s="1">
        <v>45969</v>
      </c>
      <c r="I47" t="s">
        <v>21</v>
      </c>
      <c r="K47" s="4" t="e">
        <f>WB25GAI[[#This Row],[GA Revenue]]/WB25GAI[[#This Row],[Total Shop Revenue]]</f>
        <v>#DIV/0!</v>
      </c>
      <c r="M47" t="e">
        <f>WB25GAI[[#This Row],[GA Items Sold]]/WB25GAI[[#This Row],[Total Items Sold]]</f>
        <v>#DIV/0!</v>
      </c>
      <c r="N47" t="e">
        <f>(WB25GAI[[#This Row],[Total Shop Revenue]]-WB25GAI[[#This Row],[GA Revenue]])/(WB25GAI[[#This Row],[Total Items Sold]]-WB25GAI[[#This Row],[GA Items Sold]])</f>
        <v>#DIV/0!</v>
      </c>
    </row>
    <row r="48" spans="1:14" x14ac:dyDescent="0.35">
      <c r="A48">
        <v>47</v>
      </c>
      <c r="D48" s="2">
        <f>(0.03*WB25GAI[[#This Row],[GA Revenue]])+(0.2*(0.03*WB25GAI[[#This Row],[GA Revenue]]))</f>
        <v>0</v>
      </c>
      <c r="E48" s="2">
        <f>WB25GAI[[#This Row],[GA Revenue]]-WB25GAI[[#This Row],[Commission]]</f>
        <v>0</v>
      </c>
      <c r="F48" s="2">
        <f>WB25GAI[[#This Row],[Sales ex Comm]]*0.25</f>
        <v>0</v>
      </c>
      <c r="G48" s="3" t="e">
        <f>WB25GAI[[#This Row],[GA Revenue]]/WB25GAI[[#This Row],[GA Items Sold]]</f>
        <v>#DIV/0!</v>
      </c>
      <c r="H48" s="1">
        <v>45976</v>
      </c>
      <c r="I48" t="s">
        <v>21</v>
      </c>
      <c r="K48" s="4" t="e">
        <f>WB25GAI[[#This Row],[GA Revenue]]/WB25GAI[[#This Row],[Total Shop Revenue]]</f>
        <v>#DIV/0!</v>
      </c>
      <c r="M48" t="e">
        <f>WB25GAI[[#This Row],[GA Items Sold]]/WB25GAI[[#This Row],[Total Items Sold]]</f>
        <v>#DIV/0!</v>
      </c>
      <c r="N48" t="e">
        <f>(WB25GAI[[#This Row],[Total Shop Revenue]]-WB25GAI[[#This Row],[GA Revenue]])/(WB25GAI[[#This Row],[Total Items Sold]]-WB25GAI[[#This Row],[GA Items Sold]])</f>
        <v>#DIV/0!</v>
      </c>
    </row>
    <row r="49" spans="1:14" x14ac:dyDescent="0.35">
      <c r="A49">
        <v>48</v>
      </c>
      <c r="D49" s="2">
        <f>(0.03*WB25GAI[[#This Row],[GA Revenue]])+(0.2*(0.03*WB25GAI[[#This Row],[GA Revenue]]))</f>
        <v>0</v>
      </c>
      <c r="E49" s="2">
        <f>WB25GAI[[#This Row],[GA Revenue]]-WB25GAI[[#This Row],[Commission]]</f>
        <v>0</v>
      </c>
      <c r="F49" s="2">
        <f>WB25GAI[[#This Row],[Sales ex Comm]]*0.25</f>
        <v>0</v>
      </c>
      <c r="G49" s="3" t="e">
        <f>WB25GAI[[#This Row],[GA Revenue]]/WB25GAI[[#This Row],[GA Items Sold]]</f>
        <v>#DIV/0!</v>
      </c>
      <c r="H49" s="1">
        <v>45983</v>
      </c>
      <c r="I49" t="s">
        <v>21</v>
      </c>
      <c r="K49" s="4" t="e">
        <f>WB25GAI[[#This Row],[GA Revenue]]/WB25GAI[[#This Row],[Total Shop Revenue]]</f>
        <v>#DIV/0!</v>
      </c>
      <c r="M49" t="e">
        <f>WB25GAI[[#This Row],[GA Items Sold]]/WB25GAI[[#This Row],[Total Items Sold]]</f>
        <v>#DIV/0!</v>
      </c>
      <c r="N49" t="e">
        <f>(WB25GAI[[#This Row],[Total Shop Revenue]]-WB25GAI[[#This Row],[GA Revenue]])/(WB25GAI[[#This Row],[Total Items Sold]]-WB25GAI[[#This Row],[GA Items Sold]])</f>
        <v>#DIV/0!</v>
      </c>
    </row>
    <row r="50" spans="1:14" x14ac:dyDescent="0.35">
      <c r="A50">
        <v>49</v>
      </c>
      <c r="D50" s="2">
        <f>(0.03*WB25GAI[[#This Row],[GA Revenue]])+(0.2*(0.03*WB25GAI[[#This Row],[GA Revenue]]))</f>
        <v>0</v>
      </c>
      <c r="E50" s="2">
        <f>WB25GAI[[#This Row],[GA Revenue]]-WB25GAI[[#This Row],[Commission]]</f>
        <v>0</v>
      </c>
      <c r="F50" s="2">
        <f>WB25GAI[[#This Row],[Sales ex Comm]]*0.25</f>
        <v>0</v>
      </c>
      <c r="G50" s="3" t="e">
        <f>WB25GAI[[#This Row],[GA Revenue]]/WB25GAI[[#This Row],[GA Items Sold]]</f>
        <v>#DIV/0!</v>
      </c>
      <c r="H50" s="1">
        <v>45990</v>
      </c>
      <c r="I50" t="s">
        <v>21</v>
      </c>
      <c r="K50" s="4" t="e">
        <f>WB25GAI[[#This Row],[GA Revenue]]/WB25GAI[[#This Row],[Total Shop Revenue]]</f>
        <v>#DIV/0!</v>
      </c>
      <c r="M50" t="e">
        <f>WB25GAI[[#This Row],[GA Items Sold]]/WB25GAI[[#This Row],[Total Items Sold]]</f>
        <v>#DIV/0!</v>
      </c>
      <c r="N50" t="e">
        <f>(WB25GAI[[#This Row],[Total Shop Revenue]]-WB25GAI[[#This Row],[GA Revenue]])/(WB25GAI[[#This Row],[Total Items Sold]]-WB25GAI[[#This Row],[GA Items Sold]])</f>
        <v>#DIV/0!</v>
      </c>
    </row>
    <row r="51" spans="1:14" x14ac:dyDescent="0.35">
      <c r="A51">
        <v>50</v>
      </c>
      <c r="D51" s="2">
        <f>(0.03*WB25GAI[[#This Row],[GA Revenue]])+(0.2*(0.03*WB25GAI[[#This Row],[GA Revenue]]))</f>
        <v>0</v>
      </c>
      <c r="E51" s="2">
        <f>WB25GAI[[#This Row],[GA Revenue]]-WB25GAI[[#This Row],[Commission]]</f>
        <v>0</v>
      </c>
      <c r="F51" s="2">
        <f>WB25GAI[[#This Row],[Sales ex Comm]]*0.25</f>
        <v>0</v>
      </c>
      <c r="G51" s="3" t="e">
        <f>WB25GAI[[#This Row],[GA Revenue]]/WB25GAI[[#This Row],[GA Items Sold]]</f>
        <v>#DIV/0!</v>
      </c>
      <c r="H51" s="1">
        <v>45997</v>
      </c>
      <c r="I51" t="s">
        <v>21</v>
      </c>
      <c r="K51" s="4" t="e">
        <f>WB25GAI[[#This Row],[GA Revenue]]/WB25GAI[[#This Row],[Total Shop Revenue]]</f>
        <v>#DIV/0!</v>
      </c>
      <c r="M51" t="e">
        <f>WB25GAI[[#This Row],[GA Items Sold]]/WB25GAI[[#This Row],[Total Items Sold]]</f>
        <v>#DIV/0!</v>
      </c>
      <c r="N51" t="e">
        <f>(WB25GAI[[#This Row],[Total Shop Revenue]]-WB25GAI[[#This Row],[GA Revenue]])/(WB25GAI[[#This Row],[Total Items Sold]]-WB25GAI[[#This Row],[GA Items Sold]])</f>
        <v>#DIV/0!</v>
      </c>
    </row>
    <row r="52" spans="1:14" x14ac:dyDescent="0.35">
      <c r="A52">
        <v>51</v>
      </c>
      <c r="D52" s="2">
        <f>(0.03*WB25GAI[[#This Row],[GA Revenue]])+(0.2*(0.03*WB25GAI[[#This Row],[GA Revenue]]))</f>
        <v>0</v>
      </c>
      <c r="E52" s="2">
        <f>WB25GAI[[#This Row],[GA Revenue]]-WB25GAI[[#This Row],[Commission]]</f>
        <v>0</v>
      </c>
      <c r="F52" s="2">
        <f>WB25GAI[[#This Row],[Sales ex Comm]]*0.25</f>
        <v>0</v>
      </c>
      <c r="G52" s="3" t="e">
        <f>WB25GAI[[#This Row],[GA Revenue]]/WB25GAI[[#This Row],[GA Items Sold]]</f>
        <v>#DIV/0!</v>
      </c>
      <c r="H52" s="1">
        <v>46004</v>
      </c>
      <c r="I52" t="s">
        <v>21</v>
      </c>
      <c r="K52" s="4" t="e">
        <f>WB25GAI[[#This Row],[GA Revenue]]/WB25GAI[[#This Row],[Total Shop Revenue]]</f>
        <v>#DIV/0!</v>
      </c>
      <c r="M52" t="e">
        <f>WB25GAI[[#This Row],[GA Items Sold]]/WB25GAI[[#This Row],[Total Items Sold]]</f>
        <v>#DIV/0!</v>
      </c>
      <c r="N52" t="e">
        <f>(WB25GAI[[#This Row],[Total Shop Revenue]]-WB25GAI[[#This Row],[GA Revenue]])/(WB25GAI[[#This Row],[Total Items Sold]]-WB25GAI[[#This Row],[GA Items Sold]])</f>
        <v>#DIV/0!</v>
      </c>
    </row>
    <row r="53" spans="1:14" x14ac:dyDescent="0.35">
      <c r="A53">
        <v>52</v>
      </c>
      <c r="D53" s="2">
        <f>(0.03*WB25GAI[[#This Row],[GA Revenue]])+(0.2*(0.03*WB25GAI[[#This Row],[GA Revenue]]))</f>
        <v>0</v>
      </c>
      <c r="E53" s="2">
        <f>WB25GAI[[#This Row],[GA Revenue]]-WB25GAI[[#This Row],[Commission]]</f>
        <v>0</v>
      </c>
      <c r="F53" s="2">
        <f>WB25GAI[[#This Row],[Sales ex Comm]]*0.25</f>
        <v>0</v>
      </c>
      <c r="G53" s="3" t="e">
        <f>WB25GAI[[#This Row],[GA Revenue]]/WB25GAI[[#This Row],[GA Items Sold]]</f>
        <v>#DIV/0!</v>
      </c>
      <c r="H53" s="1">
        <v>46011</v>
      </c>
      <c r="I53" t="s">
        <v>21</v>
      </c>
      <c r="K53" s="4" t="e">
        <f>WB25GAI[[#This Row],[GA Revenue]]/WB25GAI[[#This Row],[Total Shop Revenue]]</f>
        <v>#DIV/0!</v>
      </c>
      <c r="M53" t="e">
        <f>WB25GAI[[#This Row],[GA Items Sold]]/WB25GAI[[#This Row],[Total Items Sold]]</f>
        <v>#DIV/0!</v>
      </c>
      <c r="N53" t="e">
        <f>(WB25GAI[[#This Row],[Total Shop Revenue]]-WB25GAI[[#This Row],[GA Revenue]])/(WB25GAI[[#This Row],[Total Items Sold]]-WB25GAI[[#This Row],[GA Items Sold]])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2FB14-6BAE-4299-BB3D-06A90063E04B}">
  <sheetPr codeName="Sheet13"/>
  <dimension ref="A1:N53"/>
  <sheetViews>
    <sheetView topLeftCell="J1" workbookViewId="0">
      <selection activeCell="N3" sqref="N3"/>
    </sheetView>
  </sheetViews>
  <sheetFormatPr defaultRowHeight="14.5" x14ac:dyDescent="0.35"/>
  <cols>
    <col min="1" max="1" width="18.08984375" customWidth="1"/>
    <col min="2" max="2" width="17.1796875" customWidth="1"/>
    <col min="3" max="3" width="17.81640625" style="2" customWidth="1"/>
    <col min="4" max="4" width="17.90625" style="2" customWidth="1"/>
    <col min="5" max="5" width="19" style="2" customWidth="1"/>
    <col min="6" max="6" width="17.81640625" style="2" customWidth="1"/>
    <col min="7" max="7" width="18.1796875" style="3" customWidth="1"/>
    <col min="8" max="8" width="20" customWidth="1"/>
    <col min="9" max="9" width="17.90625" customWidth="1"/>
    <col min="10" max="10" width="23.08984375" customWidth="1"/>
    <col min="11" max="11" width="17.6328125" style="4" customWidth="1"/>
    <col min="12" max="12" width="16.26953125" customWidth="1"/>
    <col min="13" max="13" width="16.81640625" customWidth="1"/>
    <col min="14" max="14" width="27.6328125" customWidth="1"/>
  </cols>
  <sheetData>
    <row r="1" spans="1:14" x14ac:dyDescent="0.35">
      <c r="A1" t="s">
        <v>0</v>
      </c>
      <c r="B1" t="s">
        <v>8</v>
      </c>
      <c r="C1" s="2" t="s">
        <v>7</v>
      </c>
      <c r="D1" s="2" t="s">
        <v>1</v>
      </c>
      <c r="E1" s="2" t="s">
        <v>3</v>
      </c>
      <c r="F1" s="2" t="s">
        <v>2</v>
      </c>
      <c r="G1" s="3" t="s">
        <v>4</v>
      </c>
      <c r="H1" t="s">
        <v>5</v>
      </c>
      <c r="I1" t="s">
        <v>6</v>
      </c>
      <c r="J1" t="s">
        <v>9</v>
      </c>
      <c r="K1" s="4" t="s">
        <v>10</v>
      </c>
      <c r="L1" t="s">
        <v>23</v>
      </c>
      <c r="M1" t="s">
        <v>24</v>
      </c>
      <c r="N1" t="s">
        <v>25</v>
      </c>
    </row>
    <row r="2" spans="1:14" x14ac:dyDescent="0.35">
      <c r="A2">
        <v>1</v>
      </c>
      <c r="D2" s="2">
        <f>(0.03*WG25GAI[[#This Row],[GA Revenue]])+(0.2*(0.03*WG25GAI[[#This Row],[GA Revenue]]))</f>
        <v>0</v>
      </c>
      <c r="E2" s="2">
        <f>WG25GAI[[#This Row],[GA Revenue]]-WG25GAI[[#This Row],[Commission]]</f>
        <v>0</v>
      </c>
      <c r="F2" s="2">
        <f>WG25GAI[[#This Row],[Sales ex Comm]]*0.25</f>
        <v>0</v>
      </c>
      <c r="G2" s="3" t="e">
        <f>WG25GAI[[#This Row],[GA Revenue]]/WG25GAI[[#This Row],[GA Items Sold]]</f>
        <v>#DIV/0!</v>
      </c>
      <c r="H2" s="1">
        <v>45654</v>
      </c>
      <c r="I2" t="s">
        <v>22</v>
      </c>
      <c r="K2" s="4" t="e">
        <f>WG25GAI[[#This Row],[GA Revenue]]/WG25GAI[[#This Row],[Total Shop Revenue]]</f>
        <v>#DIV/0!</v>
      </c>
      <c r="M2" t="e">
        <f>WG25GAI[[#This Row],[GA Items Sold]]/WG25GAI[[#This Row],[Total Items Sold]]</f>
        <v>#DIV/0!</v>
      </c>
      <c r="N2" s="2" t="e">
        <f>(WG25GAI[[#This Row],[Total Shop Revenue]]-WG25GAI[[#This Row],[GA Revenue]])/(WG25GAI[[#This Row],[Total Items Sold]]-WG25GAI[[#This Row],[GA Items Sold]])</f>
        <v>#DIV/0!</v>
      </c>
    </row>
    <row r="3" spans="1:14" x14ac:dyDescent="0.35">
      <c r="A3">
        <v>2</v>
      </c>
      <c r="D3" s="2">
        <f>(0.03*WG25GAI[[#This Row],[GA Revenue]])+(0.2*(0.03*WG25GAI[[#This Row],[GA Revenue]]))</f>
        <v>0</v>
      </c>
      <c r="E3" s="2">
        <f>WG25GAI[[#This Row],[GA Revenue]]-WG25GAI[[#This Row],[Commission]]</f>
        <v>0</v>
      </c>
      <c r="F3" s="2">
        <f>WG25GAI[[#This Row],[Sales ex Comm]]*0.25</f>
        <v>0</v>
      </c>
      <c r="G3" s="3" t="e">
        <f>WG25GAI[[#This Row],[GA Revenue]]/WG25GAI[[#This Row],[GA Items Sold]]</f>
        <v>#DIV/0!</v>
      </c>
      <c r="H3" s="1">
        <v>45661</v>
      </c>
      <c r="I3" t="s">
        <v>22</v>
      </c>
      <c r="K3" s="4" t="e">
        <f>WG25GAI[[#This Row],[GA Revenue]]/WG25GAI[[#This Row],[Total Shop Revenue]]</f>
        <v>#DIV/0!</v>
      </c>
      <c r="M3" t="e">
        <f>WG25GAI[[#This Row],[GA Items Sold]]/WG25GAI[[#This Row],[Total Items Sold]]</f>
        <v>#DIV/0!</v>
      </c>
      <c r="N3" s="2" t="e">
        <f>(WG25GAI[[#This Row],[Total Shop Revenue]]-WG25GAI[[#This Row],[GA Revenue]])/(WG25GAI[[#This Row],[Total Items Sold]]-WG25GAI[[#This Row],[GA Items Sold]])</f>
        <v>#DIV/0!</v>
      </c>
    </row>
    <row r="4" spans="1:14" x14ac:dyDescent="0.35">
      <c r="A4">
        <v>3</v>
      </c>
      <c r="D4" s="2">
        <f>(0.03*WG25GAI[[#This Row],[GA Revenue]])+(0.2*(0.03*WG25GAI[[#This Row],[GA Revenue]]))</f>
        <v>0</v>
      </c>
      <c r="E4" s="2">
        <f>WG25GAI[[#This Row],[GA Revenue]]-WG25GAI[[#This Row],[Commission]]</f>
        <v>0</v>
      </c>
      <c r="F4" s="2">
        <f>WG25GAI[[#This Row],[Sales ex Comm]]*0.25</f>
        <v>0</v>
      </c>
      <c r="G4" s="3" t="e">
        <f>WG25GAI[[#This Row],[GA Revenue]]/WG25GAI[[#This Row],[GA Items Sold]]</f>
        <v>#DIV/0!</v>
      </c>
      <c r="H4" s="1">
        <v>45668</v>
      </c>
      <c r="I4" t="s">
        <v>22</v>
      </c>
      <c r="K4" s="4" t="e">
        <f>WG25GAI[[#This Row],[GA Revenue]]/WG25GAI[[#This Row],[Total Shop Revenue]]</f>
        <v>#DIV/0!</v>
      </c>
      <c r="M4" t="e">
        <f>WG25GAI[[#This Row],[GA Items Sold]]/WG25GAI[[#This Row],[Total Items Sold]]</f>
        <v>#DIV/0!</v>
      </c>
      <c r="N4" s="2" t="e">
        <f>(WG25GAI[[#This Row],[Total Shop Revenue]]-WG25GAI[[#This Row],[GA Revenue]])/(WG25GAI[[#This Row],[Total Items Sold]]-WG25GAI[[#This Row],[GA Items Sold]])</f>
        <v>#DIV/0!</v>
      </c>
    </row>
    <row r="5" spans="1:14" x14ac:dyDescent="0.35">
      <c r="A5">
        <v>4</v>
      </c>
      <c r="D5" s="2">
        <f>(0.03*WG25GAI[[#This Row],[GA Revenue]])+(0.2*(0.03*WG25GAI[[#This Row],[GA Revenue]]))</f>
        <v>0</v>
      </c>
      <c r="E5" s="2">
        <f>WG25GAI[[#This Row],[GA Revenue]]-WG25GAI[[#This Row],[Commission]]</f>
        <v>0</v>
      </c>
      <c r="F5" s="2">
        <f>WG25GAI[[#This Row],[Sales ex Comm]]*0.25</f>
        <v>0</v>
      </c>
      <c r="G5" s="3" t="e">
        <f>WG25GAI[[#This Row],[GA Revenue]]/WG25GAI[[#This Row],[GA Items Sold]]</f>
        <v>#DIV/0!</v>
      </c>
      <c r="H5" s="1">
        <v>45675</v>
      </c>
      <c r="I5" t="s">
        <v>22</v>
      </c>
      <c r="K5" s="4" t="e">
        <f>WG25GAI[[#This Row],[GA Revenue]]/WG25GAI[[#This Row],[Total Shop Revenue]]</f>
        <v>#DIV/0!</v>
      </c>
      <c r="M5" t="e">
        <f>WG25GAI[[#This Row],[GA Items Sold]]/WG25GAI[[#This Row],[Total Items Sold]]</f>
        <v>#DIV/0!</v>
      </c>
      <c r="N5" s="2" t="e">
        <f>(WG25GAI[[#This Row],[Total Shop Revenue]]-WG25GAI[[#This Row],[GA Revenue]])/(WG25GAI[[#This Row],[Total Items Sold]]-WG25GAI[[#This Row],[GA Items Sold]])</f>
        <v>#DIV/0!</v>
      </c>
    </row>
    <row r="6" spans="1:14" x14ac:dyDescent="0.35">
      <c r="A6">
        <v>5</v>
      </c>
      <c r="D6" s="2">
        <f>(0.03*WG25GAI[[#This Row],[GA Revenue]])+(0.2*(0.03*WG25GAI[[#This Row],[GA Revenue]]))</f>
        <v>0</v>
      </c>
      <c r="E6" s="2">
        <f>WG25GAI[[#This Row],[GA Revenue]]-WG25GAI[[#This Row],[Commission]]</f>
        <v>0</v>
      </c>
      <c r="F6" s="2">
        <f>WG25GAI[[#This Row],[Sales ex Comm]]*0.25</f>
        <v>0</v>
      </c>
      <c r="G6" s="3" t="e">
        <f>WG25GAI[[#This Row],[GA Revenue]]/WG25GAI[[#This Row],[GA Items Sold]]</f>
        <v>#DIV/0!</v>
      </c>
      <c r="H6" s="1">
        <v>45682</v>
      </c>
      <c r="I6" t="s">
        <v>22</v>
      </c>
      <c r="K6" s="4" t="e">
        <f>WG25GAI[[#This Row],[GA Revenue]]/WG25GAI[[#This Row],[Total Shop Revenue]]</f>
        <v>#DIV/0!</v>
      </c>
      <c r="M6" t="e">
        <f>WG25GAI[[#This Row],[GA Items Sold]]/WG25GAI[[#This Row],[Total Items Sold]]</f>
        <v>#DIV/0!</v>
      </c>
      <c r="N6" s="2" t="e">
        <f>(WG25GAI[[#This Row],[Total Shop Revenue]]-WG25GAI[[#This Row],[GA Revenue]])/(WG25GAI[[#This Row],[Total Items Sold]]-WG25GAI[[#This Row],[GA Items Sold]])</f>
        <v>#DIV/0!</v>
      </c>
    </row>
    <row r="7" spans="1:14" x14ac:dyDescent="0.35">
      <c r="A7">
        <v>6</v>
      </c>
      <c r="D7" s="2">
        <f>(0.03*WG25GAI[[#This Row],[GA Revenue]])+(0.2*(0.03*WG25GAI[[#This Row],[GA Revenue]]))</f>
        <v>0</v>
      </c>
      <c r="E7" s="2">
        <f>WG25GAI[[#This Row],[GA Revenue]]-WG25GAI[[#This Row],[Commission]]</f>
        <v>0</v>
      </c>
      <c r="F7" s="2">
        <f>WG25GAI[[#This Row],[Sales ex Comm]]*0.25</f>
        <v>0</v>
      </c>
      <c r="G7" s="3" t="e">
        <f>WG25GAI[[#This Row],[GA Revenue]]/WG25GAI[[#This Row],[GA Items Sold]]</f>
        <v>#DIV/0!</v>
      </c>
      <c r="H7" s="1">
        <v>45689</v>
      </c>
      <c r="I7" t="s">
        <v>22</v>
      </c>
      <c r="K7" s="4" t="e">
        <f>WG25GAI[[#This Row],[GA Revenue]]/WG25GAI[[#This Row],[Total Shop Revenue]]</f>
        <v>#DIV/0!</v>
      </c>
      <c r="M7" t="e">
        <f>WG25GAI[[#This Row],[GA Items Sold]]/WG25GAI[[#This Row],[Total Items Sold]]</f>
        <v>#DIV/0!</v>
      </c>
      <c r="N7" s="2" t="e">
        <f>(WG25GAI[[#This Row],[Total Shop Revenue]]-WG25GAI[[#This Row],[GA Revenue]])/(WG25GAI[[#This Row],[Total Items Sold]]-WG25GAI[[#This Row],[GA Items Sold]])</f>
        <v>#DIV/0!</v>
      </c>
    </row>
    <row r="8" spans="1:14" x14ac:dyDescent="0.35">
      <c r="A8">
        <v>7</v>
      </c>
      <c r="D8" s="2">
        <f>(0.03*WG25GAI[[#This Row],[GA Revenue]])+(0.2*(0.03*WG25GAI[[#This Row],[GA Revenue]]))</f>
        <v>0</v>
      </c>
      <c r="E8" s="2">
        <f>WG25GAI[[#This Row],[GA Revenue]]-WG25GAI[[#This Row],[Commission]]</f>
        <v>0</v>
      </c>
      <c r="F8" s="2">
        <f>WG25GAI[[#This Row],[Sales ex Comm]]*0.25</f>
        <v>0</v>
      </c>
      <c r="G8" s="3" t="e">
        <f>WG25GAI[[#This Row],[GA Revenue]]/WG25GAI[[#This Row],[GA Items Sold]]</f>
        <v>#DIV/0!</v>
      </c>
      <c r="H8" s="1">
        <v>45696</v>
      </c>
      <c r="I8" t="s">
        <v>22</v>
      </c>
      <c r="K8" s="4" t="e">
        <f>WG25GAI[[#This Row],[GA Revenue]]/WG25GAI[[#This Row],[Total Shop Revenue]]</f>
        <v>#DIV/0!</v>
      </c>
      <c r="M8" t="e">
        <f>WG25GAI[[#This Row],[GA Items Sold]]/WG25GAI[[#This Row],[Total Items Sold]]</f>
        <v>#DIV/0!</v>
      </c>
      <c r="N8" s="2" t="e">
        <f>(WG25GAI[[#This Row],[Total Shop Revenue]]-WG25GAI[[#This Row],[GA Revenue]])/(WG25GAI[[#This Row],[Total Items Sold]]-WG25GAI[[#This Row],[GA Items Sold]])</f>
        <v>#DIV/0!</v>
      </c>
    </row>
    <row r="9" spans="1:14" x14ac:dyDescent="0.35">
      <c r="A9">
        <v>8</v>
      </c>
      <c r="D9" s="2">
        <f>(0.03*WG25GAI[[#This Row],[GA Revenue]])+(0.2*(0.03*WG25GAI[[#This Row],[GA Revenue]]))</f>
        <v>0</v>
      </c>
      <c r="E9" s="2">
        <f>WG25GAI[[#This Row],[GA Revenue]]-WG25GAI[[#This Row],[Commission]]</f>
        <v>0</v>
      </c>
      <c r="F9" s="2">
        <f>WG25GAI[[#This Row],[Sales ex Comm]]*0.25</f>
        <v>0</v>
      </c>
      <c r="G9" s="3" t="e">
        <f>WG25GAI[[#This Row],[GA Revenue]]/WG25GAI[[#This Row],[GA Items Sold]]</f>
        <v>#DIV/0!</v>
      </c>
      <c r="H9" s="1">
        <v>45703</v>
      </c>
      <c r="I9" t="s">
        <v>22</v>
      </c>
      <c r="K9" s="4" t="e">
        <f>WG25GAI[[#This Row],[GA Revenue]]/WG25GAI[[#This Row],[Total Shop Revenue]]</f>
        <v>#DIV/0!</v>
      </c>
      <c r="M9" t="e">
        <f>WG25GAI[[#This Row],[GA Items Sold]]/WG25GAI[[#This Row],[Total Items Sold]]</f>
        <v>#DIV/0!</v>
      </c>
      <c r="N9" s="2" t="e">
        <f>(WG25GAI[[#This Row],[Total Shop Revenue]]-WG25GAI[[#This Row],[GA Revenue]])/(WG25GAI[[#This Row],[Total Items Sold]]-WG25GAI[[#This Row],[GA Items Sold]])</f>
        <v>#DIV/0!</v>
      </c>
    </row>
    <row r="10" spans="1:14" x14ac:dyDescent="0.35">
      <c r="A10">
        <v>9</v>
      </c>
      <c r="D10" s="2">
        <f>(0.03*WG25GAI[[#This Row],[GA Revenue]])+(0.2*(0.03*WG25GAI[[#This Row],[GA Revenue]]))</f>
        <v>0</v>
      </c>
      <c r="E10" s="2">
        <f>WG25GAI[[#This Row],[GA Revenue]]-WG25GAI[[#This Row],[Commission]]</f>
        <v>0</v>
      </c>
      <c r="F10" s="2">
        <f>WG25GAI[[#This Row],[Sales ex Comm]]*0.25</f>
        <v>0</v>
      </c>
      <c r="G10" s="3" t="e">
        <f>WG25GAI[[#This Row],[GA Revenue]]/WG25GAI[[#This Row],[GA Items Sold]]</f>
        <v>#DIV/0!</v>
      </c>
      <c r="H10" s="1">
        <v>45710</v>
      </c>
      <c r="I10" t="s">
        <v>22</v>
      </c>
      <c r="K10" s="4" t="e">
        <f>WG25GAI[[#This Row],[GA Revenue]]/WG25GAI[[#This Row],[Total Shop Revenue]]</f>
        <v>#DIV/0!</v>
      </c>
      <c r="M10" t="e">
        <f>WG25GAI[[#This Row],[GA Items Sold]]/WG25GAI[[#This Row],[Total Items Sold]]</f>
        <v>#DIV/0!</v>
      </c>
      <c r="N10" s="2" t="e">
        <f>(WG25GAI[[#This Row],[Total Shop Revenue]]-WG25GAI[[#This Row],[GA Revenue]])/(WG25GAI[[#This Row],[Total Items Sold]]-WG25GAI[[#This Row],[GA Items Sold]])</f>
        <v>#DIV/0!</v>
      </c>
    </row>
    <row r="11" spans="1:14" x14ac:dyDescent="0.35">
      <c r="A11">
        <v>10</v>
      </c>
      <c r="D11" s="2">
        <f>(0.03*WG25GAI[[#This Row],[GA Revenue]])+(0.2*(0.03*WG25GAI[[#This Row],[GA Revenue]]))</f>
        <v>0</v>
      </c>
      <c r="E11" s="2">
        <f>WG25GAI[[#This Row],[GA Revenue]]-WG25GAI[[#This Row],[Commission]]</f>
        <v>0</v>
      </c>
      <c r="F11" s="2">
        <f>WG25GAI[[#This Row],[Sales ex Comm]]*0.25</f>
        <v>0</v>
      </c>
      <c r="G11" s="3" t="e">
        <f>WG25GAI[[#This Row],[GA Revenue]]/WG25GAI[[#This Row],[GA Items Sold]]</f>
        <v>#DIV/0!</v>
      </c>
      <c r="H11" s="1">
        <v>45717</v>
      </c>
      <c r="I11" t="s">
        <v>22</v>
      </c>
      <c r="K11" s="4" t="e">
        <f>WG25GAI[[#This Row],[GA Revenue]]/WG25GAI[[#This Row],[Total Shop Revenue]]</f>
        <v>#DIV/0!</v>
      </c>
      <c r="M11" t="e">
        <f>WG25GAI[[#This Row],[GA Items Sold]]/WG25GAI[[#This Row],[Total Items Sold]]</f>
        <v>#DIV/0!</v>
      </c>
      <c r="N11" s="2" t="e">
        <f>(WG25GAI[[#This Row],[Total Shop Revenue]]-WG25GAI[[#This Row],[GA Revenue]])/(WG25GAI[[#This Row],[Total Items Sold]]-WG25GAI[[#This Row],[GA Items Sold]])</f>
        <v>#DIV/0!</v>
      </c>
    </row>
    <row r="12" spans="1:14" x14ac:dyDescent="0.35">
      <c r="A12">
        <v>11</v>
      </c>
      <c r="D12" s="2">
        <f>(0.03*WG25GAI[[#This Row],[GA Revenue]])+(0.2*(0.03*WG25GAI[[#This Row],[GA Revenue]]))</f>
        <v>0</v>
      </c>
      <c r="E12" s="2">
        <f>WG25GAI[[#This Row],[GA Revenue]]-WG25GAI[[#This Row],[Commission]]</f>
        <v>0</v>
      </c>
      <c r="F12" s="2">
        <f>WG25GAI[[#This Row],[Sales ex Comm]]*0.25</f>
        <v>0</v>
      </c>
      <c r="G12" s="3" t="e">
        <f>WG25GAI[[#This Row],[GA Revenue]]/WG25GAI[[#This Row],[GA Items Sold]]</f>
        <v>#DIV/0!</v>
      </c>
      <c r="H12" s="1">
        <v>45724</v>
      </c>
      <c r="I12" t="s">
        <v>22</v>
      </c>
      <c r="K12" s="4" t="e">
        <f>WG25GAI[[#This Row],[GA Revenue]]/WG25GAI[[#This Row],[Total Shop Revenue]]</f>
        <v>#DIV/0!</v>
      </c>
      <c r="M12" t="e">
        <f>WG25GAI[[#This Row],[GA Items Sold]]/WG25GAI[[#This Row],[Total Items Sold]]</f>
        <v>#DIV/0!</v>
      </c>
      <c r="N12" s="2" t="e">
        <f>(WG25GAI[[#This Row],[Total Shop Revenue]]-WG25GAI[[#This Row],[GA Revenue]])/(WG25GAI[[#This Row],[Total Items Sold]]-WG25GAI[[#This Row],[GA Items Sold]])</f>
        <v>#DIV/0!</v>
      </c>
    </row>
    <row r="13" spans="1:14" x14ac:dyDescent="0.35">
      <c r="A13">
        <v>12</v>
      </c>
      <c r="D13" s="2">
        <f>(0.03*WG25GAI[[#This Row],[GA Revenue]])+(0.2*(0.03*WG25GAI[[#This Row],[GA Revenue]]))</f>
        <v>0</v>
      </c>
      <c r="E13" s="2">
        <f>WG25GAI[[#This Row],[GA Revenue]]-WG25GAI[[#This Row],[Commission]]</f>
        <v>0</v>
      </c>
      <c r="F13" s="2">
        <f>WG25GAI[[#This Row],[Sales ex Comm]]*0.25</f>
        <v>0</v>
      </c>
      <c r="G13" s="3" t="e">
        <f>WG25GAI[[#This Row],[GA Revenue]]/WG25GAI[[#This Row],[GA Items Sold]]</f>
        <v>#DIV/0!</v>
      </c>
      <c r="H13" s="1">
        <v>45731</v>
      </c>
      <c r="I13" t="s">
        <v>22</v>
      </c>
      <c r="K13" s="4" t="e">
        <f>WG25GAI[[#This Row],[GA Revenue]]/WG25GAI[[#This Row],[Total Shop Revenue]]</f>
        <v>#DIV/0!</v>
      </c>
      <c r="M13" t="e">
        <f>WG25GAI[[#This Row],[GA Items Sold]]/WG25GAI[[#This Row],[Total Items Sold]]</f>
        <v>#DIV/0!</v>
      </c>
      <c r="N13" s="2" t="e">
        <f>(WG25GAI[[#This Row],[Total Shop Revenue]]-WG25GAI[[#This Row],[GA Revenue]])/(WG25GAI[[#This Row],[Total Items Sold]]-WG25GAI[[#This Row],[GA Items Sold]])</f>
        <v>#DIV/0!</v>
      </c>
    </row>
    <row r="14" spans="1:14" x14ac:dyDescent="0.35">
      <c r="A14">
        <v>13</v>
      </c>
      <c r="D14" s="2">
        <f>(0.03*WG25GAI[[#This Row],[GA Revenue]])+(0.2*(0.03*WG25GAI[[#This Row],[GA Revenue]]))</f>
        <v>0</v>
      </c>
      <c r="E14" s="2">
        <f>WG25GAI[[#This Row],[GA Revenue]]-WG25GAI[[#This Row],[Commission]]</f>
        <v>0</v>
      </c>
      <c r="F14" s="2">
        <f>WG25GAI[[#This Row],[Sales ex Comm]]*0.25</f>
        <v>0</v>
      </c>
      <c r="G14" s="3" t="e">
        <f>WG25GAI[[#This Row],[GA Revenue]]/WG25GAI[[#This Row],[GA Items Sold]]</f>
        <v>#DIV/0!</v>
      </c>
      <c r="H14" s="1">
        <v>45738</v>
      </c>
      <c r="I14" t="s">
        <v>22</v>
      </c>
      <c r="K14" s="4" t="e">
        <f>WG25GAI[[#This Row],[GA Revenue]]/WG25GAI[[#This Row],[Total Shop Revenue]]</f>
        <v>#DIV/0!</v>
      </c>
      <c r="M14" t="e">
        <f>WG25GAI[[#This Row],[GA Items Sold]]/WG25GAI[[#This Row],[Total Items Sold]]</f>
        <v>#DIV/0!</v>
      </c>
      <c r="N14" s="2" t="e">
        <f>(WG25GAI[[#This Row],[Total Shop Revenue]]-WG25GAI[[#This Row],[GA Revenue]])/(WG25GAI[[#This Row],[Total Items Sold]]-WG25GAI[[#This Row],[GA Items Sold]])</f>
        <v>#DIV/0!</v>
      </c>
    </row>
    <row r="15" spans="1:14" x14ac:dyDescent="0.35">
      <c r="A15">
        <v>14</v>
      </c>
      <c r="D15" s="2">
        <f>(0.03*WG25GAI[[#This Row],[GA Revenue]])+(0.2*(0.03*WG25GAI[[#This Row],[GA Revenue]]))</f>
        <v>0</v>
      </c>
      <c r="E15" s="2">
        <f>WG25GAI[[#This Row],[GA Revenue]]-WG25GAI[[#This Row],[Commission]]</f>
        <v>0</v>
      </c>
      <c r="F15" s="2">
        <f>WG25GAI[[#This Row],[Sales ex Comm]]*0.25</f>
        <v>0</v>
      </c>
      <c r="G15" s="3" t="e">
        <f>WG25GAI[[#This Row],[GA Revenue]]/WG25GAI[[#This Row],[GA Items Sold]]</f>
        <v>#DIV/0!</v>
      </c>
      <c r="H15" s="1">
        <v>45745</v>
      </c>
      <c r="I15" t="s">
        <v>22</v>
      </c>
      <c r="K15" s="4" t="e">
        <f>WG25GAI[[#This Row],[GA Revenue]]/WG25GAI[[#This Row],[Total Shop Revenue]]</f>
        <v>#DIV/0!</v>
      </c>
      <c r="M15" t="e">
        <f>WG25GAI[[#This Row],[GA Items Sold]]/WG25GAI[[#This Row],[Total Items Sold]]</f>
        <v>#DIV/0!</v>
      </c>
      <c r="N15" s="2" t="e">
        <f>(WG25GAI[[#This Row],[Total Shop Revenue]]-WG25GAI[[#This Row],[GA Revenue]])/(WG25GAI[[#This Row],[Total Items Sold]]-WG25GAI[[#This Row],[GA Items Sold]])</f>
        <v>#DIV/0!</v>
      </c>
    </row>
    <row r="16" spans="1:14" x14ac:dyDescent="0.35">
      <c r="A16">
        <v>15</v>
      </c>
      <c r="D16" s="2">
        <f>(0.03*WG25GAI[[#This Row],[GA Revenue]])+(0.2*(0.03*WG25GAI[[#This Row],[GA Revenue]]))</f>
        <v>0</v>
      </c>
      <c r="E16" s="2">
        <f>WG25GAI[[#This Row],[GA Revenue]]-WG25GAI[[#This Row],[Commission]]</f>
        <v>0</v>
      </c>
      <c r="F16" s="2">
        <f>WG25GAI[[#This Row],[Sales ex Comm]]*0.25</f>
        <v>0</v>
      </c>
      <c r="G16" s="3" t="e">
        <f>WG25GAI[[#This Row],[GA Revenue]]/WG25GAI[[#This Row],[GA Items Sold]]</f>
        <v>#DIV/0!</v>
      </c>
      <c r="H16" s="1">
        <v>45752</v>
      </c>
      <c r="I16" t="s">
        <v>22</v>
      </c>
      <c r="K16" s="4" t="e">
        <f>WG25GAI[[#This Row],[GA Revenue]]/WG25GAI[[#This Row],[Total Shop Revenue]]</f>
        <v>#DIV/0!</v>
      </c>
      <c r="M16" t="e">
        <f>WG25GAI[[#This Row],[GA Items Sold]]/WG25GAI[[#This Row],[Total Items Sold]]</f>
        <v>#DIV/0!</v>
      </c>
      <c r="N16" s="2" t="e">
        <f>(WG25GAI[[#This Row],[Total Shop Revenue]]-WG25GAI[[#This Row],[GA Revenue]])/(WG25GAI[[#This Row],[Total Items Sold]]-WG25GAI[[#This Row],[GA Items Sold]])</f>
        <v>#DIV/0!</v>
      </c>
    </row>
    <row r="17" spans="1:14" x14ac:dyDescent="0.35">
      <c r="A17">
        <v>16</v>
      </c>
      <c r="D17" s="2">
        <f>(0.03*WG25GAI[[#This Row],[GA Revenue]])+(0.2*(0.03*WG25GAI[[#This Row],[GA Revenue]]))</f>
        <v>0</v>
      </c>
      <c r="E17" s="2">
        <f>WG25GAI[[#This Row],[GA Revenue]]-WG25GAI[[#This Row],[Commission]]</f>
        <v>0</v>
      </c>
      <c r="F17" s="2">
        <f>WG25GAI[[#This Row],[Sales ex Comm]]*0.25</f>
        <v>0</v>
      </c>
      <c r="G17" s="3" t="e">
        <f>WG25GAI[[#This Row],[GA Revenue]]/WG25GAI[[#This Row],[GA Items Sold]]</f>
        <v>#DIV/0!</v>
      </c>
      <c r="H17" s="1">
        <v>45759</v>
      </c>
      <c r="I17" t="s">
        <v>22</v>
      </c>
      <c r="K17" s="4" t="e">
        <f>WG25GAI[[#This Row],[GA Revenue]]/WG25GAI[[#This Row],[Total Shop Revenue]]</f>
        <v>#DIV/0!</v>
      </c>
      <c r="M17" t="e">
        <f>WG25GAI[[#This Row],[GA Items Sold]]/WG25GAI[[#This Row],[Total Items Sold]]</f>
        <v>#DIV/0!</v>
      </c>
      <c r="N17" s="2" t="e">
        <f>(WG25GAI[[#This Row],[Total Shop Revenue]]-WG25GAI[[#This Row],[GA Revenue]])/(WG25GAI[[#This Row],[Total Items Sold]]-WG25GAI[[#This Row],[GA Items Sold]])</f>
        <v>#DIV/0!</v>
      </c>
    </row>
    <row r="18" spans="1:14" x14ac:dyDescent="0.35">
      <c r="A18">
        <v>17</v>
      </c>
      <c r="D18" s="2">
        <f>(0.03*WG25GAI[[#This Row],[GA Revenue]])+(0.2*(0.03*WG25GAI[[#This Row],[GA Revenue]]))</f>
        <v>0</v>
      </c>
      <c r="E18" s="2">
        <f>WG25GAI[[#This Row],[GA Revenue]]-WG25GAI[[#This Row],[Commission]]</f>
        <v>0</v>
      </c>
      <c r="F18" s="2">
        <f>WG25GAI[[#This Row],[Sales ex Comm]]*0.25</f>
        <v>0</v>
      </c>
      <c r="G18" s="3" t="e">
        <f>WG25GAI[[#This Row],[GA Revenue]]/WG25GAI[[#This Row],[GA Items Sold]]</f>
        <v>#DIV/0!</v>
      </c>
      <c r="H18" s="1">
        <v>45766</v>
      </c>
      <c r="I18" t="s">
        <v>22</v>
      </c>
      <c r="K18" s="4" t="e">
        <f>WG25GAI[[#This Row],[GA Revenue]]/WG25GAI[[#This Row],[Total Shop Revenue]]</f>
        <v>#DIV/0!</v>
      </c>
      <c r="M18" t="e">
        <f>WG25GAI[[#This Row],[GA Items Sold]]/WG25GAI[[#This Row],[Total Items Sold]]</f>
        <v>#DIV/0!</v>
      </c>
      <c r="N18" s="2" t="e">
        <f>(WG25GAI[[#This Row],[Total Shop Revenue]]-WG25GAI[[#This Row],[GA Revenue]])/(WG25GAI[[#This Row],[Total Items Sold]]-WG25GAI[[#This Row],[GA Items Sold]])</f>
        <v>#DIV/0!</v>
      </c>
    </row>
    <row r="19" spans="1:14" x14ac:dyDescent="0.35">
      <c r="A19">
        <v>18</v>
      </c>
      <c r="D19" s="2">
        <f>(0.03*WG25GAI[[#This Row],[GA Revenue]])+(0.2*(0.03*WG25GAI[[#This Row],[GA Revenue]]))</f>
        <v>0</v>
      </c>
      <c r="E19" s="2">
        <f>WG25GAI[[#This Row],[GA Revenue]]-WG25GAI[[#This Row],[Commission]]</f>
        <v>0</v>
      </c>
      <c r="F19" s="2">
        <f>WG25GAI[[#This Row],[Sales ex Comm]]*0.25</f>
        <v>0</v>
      </c>
      <c r="G19" s="3" t="e">
        <f>WG25GAI[[#This Row],[GA Revenue]]/WG25GAI[[#This Row],[GA Items Sold]]</f>
        <v>#DIV/0!</v>
      </c>
      <c r="H19" s="1">
        <v>45773</v>
      </c>
      <c r="I19" t="s">
        <v>22</v>
      </c>
      <c r="K19" s="4" t="e">
        <f>WG25GAI[[#This Row],[GA Revenue]]/WG25GAI[[#This Row],[Total Shop Revenue]]</f>
        <v>#DIV/0!</v>
      </c>
      <c r="M19" t="e">
        <f>WG25GAI[[#This Row],[GA Items Sold]]/WG25GAI[[#This Row],[Total Items Sold]]</f>
        <v>#DIV/0!</v>
      </c>
      <c r="N19" s="2" t="e">
        <f>(WG25GAI[[#This Row],[Total Shop Revenue]]-WG25GAI[[#This Row],[GA Revenue]])/(WG25GAI[[#This Row],[Total Items Sold]]-WG25GAI[[#This Row],[GA Items Sold]])</f>
        <v>#DIV/0!</v>
      </c>
    </row>
    <row r="20" spans="1:14" x14ac:dyDescent="0.35">
      <c r="A20">
        <v>19</v>
      </c>
      <c r="D20" s="2">
        <f>(0.03*WG25GAI[[#This Row],[GA Revenue]])+(0.2*(0.03*WG25GAI[[#This Row],[GA Revenue]]))</f>
        <v>0</v>
      </c>
      <c r="E20" s="2">
        <f>WG25GAI[[#This Row],[GA Revenue]]-WG25GAI[[#This Row],[Commission]]</f>
        <v>0</v>
      </c>
      <c r="F20" s="2">
        <f>WG25GAI[[#This Row],[Sales ex Comm]]*0.25</f>
        <v>0</v>
      </c>
      <c r="G20" s="3" t="e">
        <f>WG25GAI[[#This Row],[GA Revenue]]/WG25GAI[[#This Row],[GA Items Sold]]</f>
        <v>#DIV/0!</v>
      </c>
      <c r="H20" s="1">
        <v>45780</v>
      </c>
      <c r="I20" t="s">
        <v>22</v>
      </c>
      <c r="K20" s="4" t="e">
        <f>WG25GAI[[#This Row],[GA Revenue]]/WG25GAI[[#This Row],[Total Shop Revenue]]</f>
        <v>#DIV/0!</v>
      </c>
      <c r="M20" t="e">
        <f>WG25GAI[[#This Row],[GA Items Sold]]/WG25GAI[[#This Row],[Total Items Sold]]</f>
        <v>#DIV/0!</v>
      </c>
      <c r="N20" s="2" t="e">
        <f>(WG25GAI[[#This Row],[Total Shop Revenue]]-WG25GAI[[#This Row],[GA Revenue]])/(WG25GAI[[#This Row],[Total Items Sold]]-WG25GAI[[#This Row],[GA Items Sold]])</f>
        <v>#DIV/0!</v>
      </c>
    </row>
    <row r="21" spans="1:14" x14ac:dyDescent="0.35">
      <c r="A21">
        <v>20</v>
      </c>
      <c r="D21" s="2">
        <f>(0.03*WG25GAI[[#This Row],[GA Revenue]])+(0.2*(0.03*WG25GAI[[#This Row],[GA Revenue]]))</f>
        <v>0</v>
      </c>
      <c r="E21" s="2">
        <f>WG25GAI[[#This Row],[GA Revenue]]-WG25GAI[[#This Row],[Commission]]</f>
        <v>0</v>
      </c>
      <c r="F21" s="2">
        <f>WG25GAI[[#This Row],[Sales ex Comm]]*0.25</f>
        <v>0</v>
      </c>
      <c r="G21" s="3" t="e">
        <f>WG25GAI[[#This Row],[GA Revenue]]/WG25GAI[[#This Row],[GA Items Sold]]</f>
        <v>#DIV/0!</v>
      </c>
      <c r="H21" s="1">
        <v>45787</v>
      </c>
      <c r="I21" t="s">
        <v>22</v>
      </c>
      <c r="K21" s="4" t="e">
        <f>WG25GAI[[#This Row],[GA Revenue]]/WG25GAI[[#This Row],[Total Shop Revenue]]</f>
        <v>#DIV/0!</v>
      </c>
      <c r="M21" t="e">
        <f>WG25GAI[[#This Row],[GA Items Sold]]/WG25GAI[[#This Row],[Total Items Sold]]</f>
        <v>#DIV/0!</v>
      </c>
      <c r="N21" s="2" t="e">
        <f>(WG25GAI[[#This Row],[Total Shop Revenue]]-WG25GAI[[#This Row],[GA Revenue]])/(WG25GAI[[#This Row],[Total Items Sold]]-WG25GAI[[#This Row],[GA Items Sold]])</f>
        <v>#DIV/0!</v>
      </c>
    </row>
    <row r="22" spans="1:14" x14ac:dyDescent="0.35">
      <c r="A22">
        <v>21</v>
      </c>
      <c r="D22" s="2">
        <f>(0.03*WG25GAI[[#This Row],[GA Revenue]])+(0.2*(0.03*WG25GAI[[#This Row],[GA Revenue]]))</f>
        <v>0</v>
      </c>
      <c r="E22" s="2">
        <f>WG25GAI[[#This Row],[GA Revenue]]-WG25GAI[[#This Row],[Commission]]</f>
        <v>0</v>
      </c>
      <c r="F22" s="2">
        <f>WG25GAI[[#This Row],[Sales ex Comm]]*0.25</f>
        <v>0</v>
      </c>
      <c r="G22" s="3" t="e">
        <f>WG25GAI[[#This Row],[GA Revenue]]/WG25GAI[[#This Row],[GA Items Sold]]</f>
        <v>#DIV/0!</v>
      </c>
      <c r="H22" s="1">
        <v>45794</v>
      </c>
      <c r="I22" t="s">
        <v>22</v>
      </c>
      <c r="K22" s="4" t="e">
        <f>WG25GAI[[#This Row],[GA Revenue]]/WG25GAI[[#This Row],[Total Shop Revenue]]</f>
        <v>#DIV/0!</v>
      </c>
      <c r="M22" t="e">
        <f>WG25GAI[[#This Row],[GA Items Sold]]/WG25GAI[[#This Row],[Total Items Sold]]</f>
        <v>#DIV/0!</v>
      </c>
      <c r="N22" s="2" t="e">
        <f>(WG25GAI[[#This Row],[Total Shop Revenue]]-WG25GAI[[#This Row],[GA Revenue]])/(WG25GAI[[#This Row],[Total Items Sold]]-WG25GAI[[#This Row],[GA Items Sold]])</f>
        <v>#DIV/0!</v>
      </c>
    </row>
    <row r="23" spans="1:14" x14ac:dyDescent="0.35">
      <c r="A23">
        <v>22</v>
      </c>
      <c r="D23" s="2">
        <f>(0.03*WG25GAI[[#This Row],[GA Revenue]])+(0.2*(0.03*WG25GAI[[#This Row],[GA Revenue]]))</f>
        <v>0</v>
      </c>
      <c r="E23" s="2">
        <f>WG25GAI[[#This Row],[GA Revenue]]-WG25GAI[[#This Row],[Commission]]</f>
        <v>0</v>
      </c>
      <c r="F23" s="2">
        <f>WG25GAI[[#This Row],[Sales ex Comm]]*0.25</f>
        <v>0</v>
      </c>
      <c r="G23" s="3" t="e">
        <f>WG25GAI[[#This Row],[GA Revenue]]/WG25GAI[[#This Row],[GA Items Sold]]</f>
        <v>#DIV/0!</v>
      </c>
      <c r="H23" s="1">
        <v>45801</v>
      </c>
      <c r="I23" t="s">
        <v>22</v>
      </c>
      <c r="K23" s="4" t="e">
        <f>WG25GAI[[#This Row],[GA Revenue]]/WG25GAI[[#This Row],[Total Shop Revenue]]</f>
        <v>#DIV/0!</v>
      </c>
      <c r="M23" t="e">
        <f>WG25GAI[[#This Row],[GA Items Sold]]/WG25GAI[[#This Row],[Total Items Sold]]</f>
        <v>#DIV/0!</v>
      </c>
      <c r="N23" s="2" t="e">
        <f>(WG25GAI[[#This Row],[Total Shop Revenue]]-WG25GAI[[#This Row],[GA Revenue]])/(WG25GAI[[#This Row],[Total Items Sold]]-WG25GAI[[#This Row],[GA Items Sold]])</f>
        <v>#DIV/0!</v>
      </c>
    </row>
    <row r="24" spans="1:14" x14ac:dyDescent="0.35">
      <c r="A24">
        <v>23</v>
      </c>
      <c r="D24" s="2">
        <f>(0.03*WG25GAI[[#This Row],[GA Revenue]])+(0.2*(0.03*WG25GAI[[#This Row],[GA Revenue]]))</f>
        <v>0</v>
      </c>
      <c r="E24" s="2">
        <f>WG25GAI[[#This Row],[GA Revenue]]-WG25GAI[[#This Row],[Commission]]</f>
        <v>0</v>
      </c>
      <c r="F24" s="2">
        <f>WG25GAI[[#This Row],[Sales ex Comm]]*0.25</f>
        <v>0</v>
      </c>
      <c r="G24" s="3" t="e">
        <f>WG25GAI[[#This Row],[GA Revenue]]/WG25GAI[[#This Row],[GA Items Sold]]</f>
        <v>#DIV/0!</v>
      </c>
      <c r="H24" s="1">
        <v>45808</v>
      </c>
      <c r="I24" t="s">
        <v>22</v>
      </c>
      <c r="K24" s="4" t="e">
        <f>WG25GAI[[#This Row],[GA Revenue]]/WG25GAI[[#This Row],[Total Shop Revenue]]</f>
        <v>#DIV/0!</v>
      </c>
      <c r="M24" t="e">
        <f>WG25GAI[[#This Row],[GA Items Sold]]/WG25GAI[[#This Row],[Total Items Sold]]</f>
        <v>#DIV/0!</v>
      </c>
      <c r="N24" s="2" t="e">
        <f>(WG25GAI[[#This Row],[Total Shop Revenue]]-WG25GAI[[#This Row],[GA Revenue]])/(WG25GAI[[#This Row],[Total Items Sold]]-WG25GAI[[#This Row],[GA Items Sold]])</f>
        <v>#DIV/0!</v>
      </c>
    </row>
    <row r="25" spans="1:14" x14ac:dyDescent="0.35">
      <c r="A25">
        <v>24</v>
      </c>
      <c r="D25" s="2">
        <f>(0.03*WG25GAI[[#This Row],[GA Revenue]])+(0.2*(0.03*WG25GAI[[#This Row],[GA Revenue]]))</f>
        <v>0</v>
      </c>
      <c r="E25" s="2">
        <f>WG25GAI[[#This Row],[GA Revenue]]-WG25GAI[[#This Row],[Commission]]</f>
        <v>0</v>
      </c>
      <c r="F25" s="2">
        <f>WG25GAI[[#This Row],[Sales ex Comm]]*0.25</f>
        <v>0</v>
      </c>
      <c r="G25" s="3" t="e">
        <f>WG25GAI[[#This Row],[GA Revenue]]/WG25GAI[[#This Row],[GA Items Sold]]</f>
        <v>#DIV/0!</v>
      </c>
      <c r="H25" s="1">
        <v>45815</v>
      </c>
      <c r="I25" t="s">
        <v>22</v>
      </c>
      <c r="K25" s="4" t="e">
        <f>WG25GAI[[#This Row],[GA Revenue]]/WG25GAI[[#This Row],[Total Shop Revenue]]</f>
        <v>#DIV/0!</v>
      </c>
      <c r="M25" t="e">
        <f>WG25GAI[[#This Row],[GA Items Sold]]/WG25GAI[[#This Row],[Total Items Sold]]</f>
        <v>#DIV/0!</v>
      </c>
      <c r="N25" s="2" t="e">
        <f>(WG25GAI[[#This Row],[Total Shop Revenue]]-WG25GAI[[#This Row],[GA Revenue]])/(WG25GAI[[#This Row],[Total Items Sold]]-WG25GAI[[#This Row],[GA Items Sold]])</f>
        <v>#DIV/0!</v>
      </c>
    </row>
    <row r="26" spans="1:14" x14ac:dyDescent="0.35">
      <c r="A26">
        <v>25</v>
      </c>
      <c r="D26" s="2">
        <f>(0.03*WG25GAI[[#This Row],[GA Revenue]])+(0.2*(0.03*WG25GAI[[#This Row],[GA Revenue]]))</f>
        <v>0</v>
      </c>
      <c r="E26" s="2">
        <f>WG25GAI[[#This Row],[GA Revenue]]-WG25GAI[[#This Row],[Commission]]</f>
        <v>0</v>
      </c>
      <c r="F26" s="2">
        <f>WG25GAI[[#This Row],[Sales ex Comm]]*0.25</f>
        <v>0</v>
      </c>
      <c r="G26" s="3" t="e">
        <f>WG25GAI[[#This Row],[GA Revenue]]/WG25GAI[[#This Row],[GA Items Sold]]</f>
        <v>#DIV/0!</v>
      </c>
      <c r="H26" s="1">
        <v>45822</v>
      </c>
      <c r="I26" t="s">
        <v>22</v>
      </c>
      <c r="K26" s="4" t="e">
        <f>WG25GAI[[#This Row],[GA Revenue]]/WG25GAI[[#This Row],[Total Shop Revenue]]</f>
        <v>#DIV/0!</v>
      </c>
      <c r="M26" t="e">
        <f>WG25GAI[[#This Row],[GA Items Sold]]/WG25GAI[[#This Row],[Total Items Sold]]</f>
        <v>#DIV/0!</v>
      </c>
      <c r="N26" s="2" t="e">
        <f>(WG25GAI[[#This Row],[Total Shop Revenue]]-WG25GAI[[#This Row],[GA Revenue]])/(WG25GAI[[#This Row],[Total Items Sold]]-WG25GAI[[#This Row],[GA Items Sold]])</f>
        <v>#DIV/0!</v>
      </c>
    </row>
    <row r="27" spans="1:14" x14ac:dyDescent="0.35">
      <c r="A27">
        <v>26</v>
      </c>
      <c r="D27" s="2">
        <f>(0.03*WG25GAI[[#This Row],[GA Revenue]])+(0.2*(0.03*WG25GAI[[#This Row],[GA Revenue]]))</f>
        <v>0</v>
      </c>
      <c r="E27" s="2">
        <f>WG25GAI[[#This Row],[GA Revenue]]-WG25GAI[[#This Row],[Commission]]</f>
        <v>0</v>
      </c>
      <c r="F27" s="2">
        <f>WG25GAI[[#This Row],[Sales ex Comm]]*0.25</f>
        <v>0</v>
      </c>
      <c r="G27" s="3" t="e">
        <f>WG25GAI[[#This Row],[GA Revenue]]/WG25GAI[[#This Row],[GA Items Sold]]</f>
        <v>#DIV/0!</v>
      </c>
      <c r="H27" s="1">
        <v>45829</v>
      </c>
      <c r="I27" t="s">
        <v>22</v>
      </c>
      <c r="K27" s="4" t="e">
        <f>WG25GAI[[#This Row],[GA Revenue]]/WG25GAI[[#This Row],[Total Shop Revenue]]</f>
        <v>#DIV/0!</v>
      </c>
      <c r="M27" t="e">
        <f>WG25GAI[[#This Row],[GA Items Sold]]/WG25GAI[[#This Row],[Total Items Sold]]</f>
        <v>#DIV/0!</v>
      </c>
      <c r="N27" s="2" t="e">
        <f>(WG25GAI[[#This Row],[Total Shop Revenue]]-WG25GAI[[#This Row],[GA Revenue]])/(WG25GAI[[#This Row],[Total Items Sold]]-WG25GAI[[#This Row],[GA Items Sold]])</f>
        <v>#DIV/0!</v>
      </c>
    </row>
    <row r="28" spans="1:14" x14ac:dyDescent="0.35">
      <c r="A28">
        <v>27</v>
      </c>
      <c r="D28" s="2">
        <f>(0.03*WG25GAI[[#This Row],[GA Revenue]])+(0.2*(0.03*WG25GAI[[#This Row],[GA Revenue]]))</f>
        <v>0</v>
      </c>
      <c r="E28" s="2">
        <f>WG25GAI[[#This Row],[GA Revenue]]-WG25GAI[[#This Row],[Commission]]</f>
        <v>0</v>
      </c>
      <c r="F28" s="2">
        <f>WG25GAI[[#This Row],[Sales ex Comm]]*0.25</f>
        <v>0</v>
      </c>
      <c r="G28" s="3" t="e">
        <f>WG25GAI[[#This Row],[GA Revenue]]/WG25GAI[[#This Row],[GA Items Sold]]</f>
        <v>#DIV/0!</v>
      </c>
      <c r="H28" s="1">
        <v>45836</v>
      </c>
      <c r="I28" t="s">
        <v>22</v>
      </c>
      <c r="K28" s="4" t="e">
        <f>WG25GAI[[#This Row],[GA Revenue]]/WG25GAI[[#This Row],[Total Shop Revenue]]</f>
        <v>#DIV/0!</v>
      </c>
      <c r="M28" t="e">
        <f>WG25GAI[[#This Row],[GA Items Sold]]/WG25GAI[[#This Row],[Total Items Sold]]</f>
        <v>#DIV/0!</v>
      </c>
      <c r="N28" s="2" t="e">
        <f>(WG25GAI[[#This Row],[Total Shop Revenue]]-WG25GAI[[#This Row],[GA Revenue]])/(WG25GAI[[#This Row],[Total Items Sold]]-WG25GAI[[#This Row],[GA Items Sold]])</f>
        <v>#DIV/0!</v>
      </c>
    </row>
    <row r="29" spans="1:14" x14ac:dyDescent="0.35">
      <c r="A29">
        <v>28</v>
      </c>
      <c r="D29" s="2">
        <f>(0.03*WG25GAI[[#This Row],[GA Revenue]])+(0.2*(0.03*WG25GAI[[#This Row],[GA Revenue]]))</f>
        <v>0</v>
      </c>
      <c r="E29" s="2">
        <f>WG25GAI[[#This Row],[GA Revenue]]-WG25GAI[[#This Row],[Commission]]</f>
        <v>0</v>
      </c>
      <c r="F29" s="2">
        <f>WG25GAI[[#This Row],[Sales ex Comm]]*0.25</f>
        <v>0</v>
      </c>
      <c r="G29" s="3" t="e">
        <f>WG25GAI[[#This Row],[GA Revenue]]/WG25GAI[[#This Row],[GA Items Sold]]</f>
        <v>#DIV/0!</v>
      </c>
      <c r="H29" s="1">
        <v>45843</v>
      </c>
      <c r="I29" t="s">
        <v>22</v>
      </c>
      <c r="K29" s="4" t="e">
        <f>WG25GAI[[#This Row],[GA Revenue]]/WG25GAI[[#This Row],[Total Shop Revenue]]</f>
        <v>#DIV/0!</v>
      </c>
      <c r="M29" t="e">
        <f>WG25GAI[[#This Row],[GA Items Sold]]/WG25GAI[[#This Row],[Total Items Sold]]</f>
        <v>#DIV/0!</v>
      </c>
      <c r="N29" s="2" t="e">
        <f>(WG25GAI[[#This Row],[Total Shop Revenue]]-WG25GAI[[#This Row],[GA Revenue]])/(WG25GAI[[#This Row],[Total Items Sold]]-WG25GAI[[#This Row],[GA Items Sold]])</f>
        <v>#DIV/0!</v>
      </c>
    </row>
    <row r="30" spans="1:14" x14ac:dyDescent="0.35">
      <c r="A30">
        <v>29</v>
      </c>
      <c r="D30" s="2">
        <f>(0.03*WG25GAI[[#This Row],[GA Revenue]])+(0.2*(0.03*WG25GAI[[#This Row],[GA Revenue]]))</f>
        <v>0</v>
      </c>
      <c r="E30" s="2">
        <f>WG25GAI[[#This Row],[GA Revenue]]-WG25GAI[[#This Row],[Commission]]</f>
        <v>0</v>
      </c>
      <c r="F30" s="2">
        <f>WG25GAI[[#This Row],[Sales ex Comm]]*0.25</f>
        <v>0</v>
      </c>
      <c r="G30" s="3" t="e">
        <f>WG25GAI[[#This Row],[GA Revenue]]/WG25GAI[[#This Row],[GA Items Sold]]</f>
        <v>#DIV/0!</v>
      </c>
      <c r="H30" s="1">
        <v>45850</v>
      </c>
      <c r="I30" t="s">
        <v>22</v>
      </c>
      <c r="K30" s="4" t="e">
        <f>WG25GAI[[#This Row],[GA Revenue]]/WG25GAI[[#This Row],[Total Shop Revenue]]</f>
        <v>#DIV/0!</v>
      </c>
      <c r="M30" t="e">
        <f>WG25GAI[[#This Row],[GA Items Sold]]/WG25GAI[[#This Row],[Total Items Sold]]</f>
        <v>#DIV/0!</v>
      </c>
      <c r="N30" s="2" t="e">
        <f>(WG25GAI[[#This Row],[Total Shop Revenue]]-WG25GAI[[#This Row],[GA Revenue]])/(WG25GAI[[#This Row],[Total Items Sold]]-WG25GAI[[#This Row],[GA Items Sold]])</f>
        <v>#DIV/0!</v>
      </c>
    </row>
    <row r="31" spans="1:14" x14ac:dyDescent="0.35">
      <c r="A31">
        <v>30</v>
      </c>
      <c r="D31" s="2">
        <f>(0.03*WG25GAI[[#This Row],[GA Revenue]])+(0.2*(0.03*WG25GAI[[#This Row],[GA Revenue]]))</f>
        <v>0</v>
      </c>
      <c r="E31" s="2">
        <f>WG25GAI[[#This Row],[GA Revenue]]-WG25GAI[[#This Row],[Commission]]</f>
        <v>0</v>
      </c>
      <c r="F31" s="2">
        <f>WG25GAI[[#This Row],[Sales ex Comm]]*0.25</f>
        <v>0</v>
      </c>
      <c r="G31" s="3" t="e">
        <f>WG25GAI[[#This Row],[GA Revenue]]/WG25GAI[[#This Row],[GA Items Sold]]</f>
        <v>#DIV/0!</v>
      </c>
      <c r="H31" s="1">
        <v>45857</v>
      </c>
      <c r="I31" t="s">
        <v>22</v>
      </c>
      <c r="K31" s="4" t="e">
        <f>WG25GAI[[#This Row],[GA Revenue]]/WG25GAI[[#This Row],[Total Shop Revenue]]</f>
        <v>#DIV/0!</v>
      </c>
      <c r="M31" t="e">
        <f>WG25GAI[[#This Row],[GA Items Sold]]/WG25GAI[[#This Row],[Total Items Sold]]</f>
        <v>#DIV/0!</v>
      </c>
      <c r="N31" s="2" t="e">
        <f>(WG25GAI[[#This Row],[Total Shop Revenue]]-WG25GAI[[#This Row],[GA Revenue]])/(WG25GAI[[#This Row],[Total Items Sold]]-WG25GAI[[#This Row],[GA Items Sold]])</f>
        <v>#DIV/0!</v>
      </c>
    </row>
    <row r="32" spans="1:14" x14ac:dyDescent="0.35">
      <c r="A32">
        <v>31</v>
      </c>
      <c r="D32" s="2">
        <f>(0.03*WG25GAI[[#This Row],[GA Revenue]])+(0.2*(0.03*WG25GAI[[#This Row],[GA Revenue]]))</f>
        <v>0</v>
      </c>
      <c r="E32" s="2">
        <f>WG25GAI[[#This Row],[GA Revenue]]-WG25GAI[[#This Row],[Commission]]</f>
        <v>0</v>
      </c>
      <c r="F32" s="2">
        <f>WG25GAI[[#This Row],[Sales ex Comm]]*0.25</f>
        <v>0</v>
      </c>
      <c r="G32" s="3" t="e">
        <f>WG25GAI[[#This Row],[GA Revenue]]/WG25GAI[[#This Row],[GA Items Sold]]</f>
        <v>#DIV/0!</v>
      </c>
      <c r="H32" s="1">
        <v>45864</v>
      </c>
      <c r="I32" t="s">
        <v>22</v>
      </c>
      <c r="K32" s="4" t="e">
        <f>WG25GAI[[#This Row],[GA Revenue]]/WG25GAI[[#This Row],[Total Shop Revenue]]</f>
        <v>#DIV/0!</v>
      </c>
      <c r="M32" t="e">
        <f>WG25GAI[[#This Row],[GA Items Sold]]/WG25GAI[[#This Row],[Total Items Sold]]</f>
        <v>#DIV/0!</v>
      </c>
      <c r="N32" s="2" t="e">
        <f>(WG25GAI[[#This Row],[Total Shop Revenue]]-WG25GAI[[#This Row],[GA Revenue]])/(WG25GAI[[#This Row],[Total Items Sold]]-WG25GAI[[#This Row],[GA Items Sold]])</f>
        <v>#DIV/0!</v>
      </c>
    </row>
    <row r="33" spans="1:14" x14ac:dyDescent="0.35">
      <c r="A33">
        <v>32</v>
      </c>
      <c r="D33" s="2">
        <f>(0.03*WG25GAI[[#This Row],[GA Revenue]])+(0.2*(0.03*WG25GAI[[#This Row],[GA Revenue]]))</f>
        <v>0</v>
      </c>
      <c r="E33" s="2">
        <f>WG25GAI[[#This Row],[GA Revenue]]-WG25GAI[[#This Row],[Commission]]</f>
        <v>0</v>
      </c>
      <c r="F33" s="2">
        <f>WG25GAI[[#This Row],[Sales ex Comm]]*0.25</f>
        <v>0</v>
      </c>
      <c r="G33" s="3" t="e">
        <f>WG25GAI[[#This Row],[GA Revenue]]/WG25GAI[[#This Row],[GA Items Sold]]</f>
        <v>#DIV/0!</v>
      </c>
      <c r="H33" s="1">
        <v>45871</v>
      </c>
      <c r="I33" t="s">
        <v>22</v>
      </c>
      <c r="K33" s="4" t="e">
        <f>WG25GAI[[#This Row],[GA Revenue]]/WG25GAI[[#This Row],[Total Shop Revenue]]</f>
        <v>#DIV/0!</v>
      </c>
      <c r="M33" t="e">
        <f>WG25GAI[[#This Row],[GA Items Sold]]/WG25GAI[[#This Row],[Total Items Sold]]</f>
        <v>#DIV/0!</v>
      </c>
      <c r="N33" s="2" t="e">
        <f>(WG25GAI[[#This Row],[Total Shop Revenue]]-WG25GAI[[#This Row],[GA Revenue]])/(WG25GAI[[#This Row],[Total Items Sold]]-WG25GAI[[#This Row],[GA Items Sold]])</f>
        <v>#DIV/0!</v>
      </c>
    </row>
    <row r="34" spans="1:14" x14ac:dyDescent="0.35">
      <c r="A34">
        <v>33</v>
      </c>
      <c r="D34" s="2">
        <f>(0.03*WG25GAI[[#This Row],[GA Revenue]])+(0.2*(0.03*WG25GAI[[#This Row],[GA Revenue]]))</f>
        <v>0</v>
      </c>
      <c r="E34" s="2">
        <f>WG25GAI[[#This Row],[GA Revenue]]-WG25GAI[[#This Row],[Commission]]</f>
        <v>0</v>
      </c>
      <c r="F34" s="2">
        <f>WG25GAI[[#This Row],[Sales ex Comm]]*0.25</f>
        <v>0</v>
      </c>
      <c r="G34" s="3" t="e">
        <f>WG25GAI[[#This Row],[GA Revenue]]/WG25GAI[[#This Row],[GA Items Sold]]</f>
        <v>#DIV/0!</v>
      </c>
      <c r="H34" s="1">
        <v>45878</v>
      </c>
      <c r="I34" t="s">
        <v>22</v>
      </c>
      <c r="K34" s="4" t="e">
        <f>WG25GAI[[#This Row],[GA Revenue]]/WG25GAI[[#This Row],[Total Shop Revenue]]</f>
        <v>#DIV/0!</v>
      </c>
      <c r="M34" t="e">
        <f>WG25GAI[[#This Row],[GA Items Sold]]/WG25GAI[[#This Row],[Total Items Sold]]</f>
        <v>#DIV/0!</v>
      </c>
      <c r="N34" s="2" t="e">
        <f>(WG25GAI[[#This Row],[Total Shop Revenue]]-WG25GAI[[#This Row],[GA Revenue]])/(WG25GAI[[#This Row],[Total Items Sold]]-WG25GAI[[#This Row],[GA Items Sold]])</f>
        <v>#DIV/0!</v>
      </c>
    </row>
    <row r="35" spans="1:14" x14ac:dyDescent="0.35">
      <c r="A35">
        <v>34</v>
      </c>
      <c r="D35" s="2">
        <f>(0.03*WG25GAI[[#This Row],[GA Revenue]])+(0.2*(0.03*WG25GAI[[#This Row],[GA Revenue]]))</f>
        <v>0</v>
      </c>
      <c r="E35" s="2">
        <f>WG25GAI[[#This Row],[GA Revenue]]-WG25GAI[[#This Row],[Commission]]</f>
        <v>0</v>
      </c>
      <c r="F35" s="2">
        <f>WG25GAI[[#This Row],[Sales ex Comm]]*0.25</f>
        <v>0</v>
      </c>
      <c r="G35" s="3" t="e">
        <f>WG25GAI[[#This Row],[GA Revenue]]/WG25GAI[[#This Row],[GA Items Sold]]</f>
        <v>#DIV/0!</v>
      </c>
      <c r="H35" s="1">
        <v>45885</v>
      </c>
      <c r="I35" t="s">
        <v>22</v>
      </c>
      <c r="K35" s="4" t="e">
        <f>WG25GAI[[#This Row],[GA Revenue]]/WG25GAI[[#This Row],[Total Shop Revenue]]</f>
        <v>#DIV/0!</v>
      </c>
      <c r="M35" t="e">
        <f>WG25GAI[[#This Row],[GA Items Sold]]/WG25GAI[[#This Row],[Total Items Sold]]</f>
        <v>#DIV/0!</v>
      </c>
      <c r="N35" s="2" t="e">
        <f>(WG25GAI[[#This Row],[Total Shop Revenue]]-WG25GAI[[#This Row],[GA Revenue]])/(WG25GAI[[#This Row],[Total Items Sold]]-WG25GAI[[#This Row],[GA Items Sold]])</f>
        <v>#DIV/0!</v>
      </c>
    </row>
    <row r="36" spans="1:14" x14ac:dyDescent="0.35">
      <c r="A36">
        <v>35</v>
      </c>
      <c r="D36" s="2">
        <f>(0.03*WG25GAI[[#This Row],[GA Revenue]])+(0.2*(0.03*WG25GAI[[#This Row],[GA Revenue]]))</f>
        <v>0</v>
      </c>
      <c r="E36" s="2">
        <f>WG25GAI[[#This Row],[GA Revenue]]-WG25GAI[[#This Row],[Commission]]</f>
        <v>0</v>
      </c>
      <c r="F36" s="2">
        <f>WG25GAI[[#This Row],[Sales ex Comm]]*0.25</f>
        <v>0</v>
      </c>
      <c r="G36" s="3" t="e">
        <f>WG25GAI[[#This Row],[GA Revenue]]/WG25GAI[[#This Row],[GA Items Sold]]</f>
        <v>#DIV/0!</v>
      </c>
      <c r="H36" s="1">
        <v>45892</v>
      </c>
      <c r="I36" t="s">
        <v>22</v>
      </c>
      <c r="K36" s="4" t="e">
        <f>WG25GAI[[#This Row],[GA Revenue]]/WG25GAI[[#This Row],[Total Shop Revenue]]</f>
        <v>#DIV/0!</v>
      </c>
      <c r="M36" t="e">
        <f>WG25GAI[[#This Row],[GA Items Sold]]/WG25GAI[[#This Row],[Total Items Sold]]</f>
        <v>#DIV/0!</v>
      </c>
      <c r="N36" s="2" t="e">
        <f>(WG25GAI[[#This Row],[Total Shop Revenue]]-WG25GAI[[#This Row],[GA Revenue]])/(WG25GAI[[#This Row],[Total Items Sold]]-WG25GAI[[#This Row],[GA Items Sold]])</f>
        <v>#DIV/0!</v>
      </c>
    </row>
    <row r="37" spans="1:14" x14ac:dyDescent="0.35">
      <c r="A37">
        <v>36</v>
      </c>
      <c r="D37" s="2">
        <f>(0.03*WG25GAI[[#This Row],[GA Revenue]])+(0.2*(0.03*WG25GAI[[#This Row],[GA Revenue]]))</f>
        <v>0</v>
      </c>
      <c r="E37" s="2">
        <f>WG25GAI[[#This Row],[GA Revenue]]-WG25GAI[[#This Row],[Commission]]</f>
        <v>0</v>
      </c>
      <c r="F37" s="2">
        <f>WG25GAI[[#This Row],[Sales ex Comm]]*0.25</f>
        <v>0</v>
      </c>
      <c r="G37" s="3" t="e">
        <f>WG25GAI[[#This Row],[GA Revenue]]/WG25GAI[[#This Row],[GA Items Sold]]</f>
        <v>#DIV/0!</v>
      </c>
      <c r="H37" s="1">
        <v>45899</v>
      </c>
      <c r="I37" t="s">
        <v>22</v>
      </c>
      <c r="K37" s="4" t="e">
        <f>WG25GAI[[#This Row],[GA Revenue]]/WG25GAI[[#This Row],[Total Shop Revenue]]</f>
        <v>#DIV/0!</v>
      </c>
      <c r="M37" t="e">
        <f>WG25GAI[[#This Row],[GA Items Sold]]/WG25GAI[[#This Row],[Total Items Sold]]</f>
        <v>#DIV/0!</v>
      </c>
      <c r="N37" s="2" t="e">
        <f>(WG25GAI[[#This Row],[Total Shop Revenue]]-WG25GAI[[#This Row],[GA Revenue]])/(WG25GAI[[#This Row],[Total Items Sold]]-WG25GAI[[#This Row],[GA Items Sold]])</f>
        <v>#DIV/0!</v>
      </c>
    </row>
    <row r="38" spans="1:14" x14ac:dyDescent="0.35">
      <c r="A38">
        <v>37</v>
      </c>
      <c r="D38" s="2">
        <f>(0.03*WG25GAI[[#This Row],[GA Revenue]])+(0.2*(0.03*WG25GAI[[#This Row],[GA Revenue]]))</f>
        <v>0</v>
      </c>
      <c r="E38" s="2">
        <f>WG25GAI[[#This Row],[GA Revenue]]-WG25GAI[[#This Row],[Commission]]</f>
        <v>0</v>
      </c>
      <c r="F38" s="2">
        <f>WG25GAI[[#This Row],[Sales ex Comm]]*0.25</f>
        <v>0</v>
      </c>
      <c r="G38" s="3" t="e">
        <f>WG25GAI[[#This Row],[GA Revenue]]/WG25GAI[[#This Row],[GA Items Sold]]</f>
        <v>#DIV/0!</v>
      </c>
      <c r="H38" s="1">
        <v>45906</v>
      </c>
      <c r="I38" t="s">
        <v>22</v>
      </c>
      <c r="K38" s="4" t="e">
        <f>WG25GAI[[#This Row],[GA Revenue]]/WG25GAI[[#This Row],[Total Shop Revenue]]</f>
        <v>#DIV/0!</v>
      </c>
      <c r="M38" t="e">
        <f>WG25GAI[[#This Row],[GA Items Sold]]/WG25GAI[[#This Row],[Total Items Sold]]</f>
        <v>#DIV/0!</v>
      </c>
      <c r="N38" s="2" t="e">
        <f>(WG25GAI[[#This Row],[Total Shop Revenue]]-WG25GAI[[#This Row],[GA Revenue]])/(WG25GAI[[#This Row],[Total Items Sold]]-WG25GAI[[#This Row],[GA Items Sold]])</f>
        <v>#DIV/0!</v>
      </c>
    </row>
    <row r="39" spans="1:14" x14ac:dyDescent="0.35">
      <c r="A39">
        <v>38</v>
      </c>
      <c r="D39" s="2">
        <f>(0.03*WG25GAI[[#This Row],[GA Revenue]])+(0.2*(0.03*WG25GAI[[#This Row],[GA Revenue]]))</f>
        <v>0</v>
      </c>
      <c r="E39" s="2">
        <f>WG25GAI[[#This Row],[GA Revenue]]-WG25GAI[[#This Row],[Commission]]</f>
        <v>0</v>
      </c>
      <c r="F39" s="2">
        <f>WG25GAI[[#This Row],[Sales ex Comm]]*0.25</f>
        <v>0</v>
      </c>
      <c r="G39" s="3" t="e">
        <f>WG25GAI[[#This Row],[GA Revenue]]/WG25GAI[[#This Row],[GA Items Sold]]</f>
        <v>#DIV/0!</v>
      </c>
      <c r="H39" s="1">
        <v>45913</v>
      </c>
      <c r="I39" t="s">
        <v>22</v>
      </c>
      <c r="K39" s="4" t="e">
        <f>WG25GAI[[#This Row],[GA Revenue]]/WG25GAI[[#This Row],[Total Shop Revenue]]</f>
        <v>#DIV/0!</v>
      </c>
      <c r="M39" t="e">
        <f>WG25GAI[[#This Row],[GA Items Sold]]/WG25GAI[[#This Row],[Total Items Sold]]</f>
        <v>#DIV/0!</v>
      </c>
      <c r="N39" s="2" t="e">
        <f>(WG25GAI[[#This Row],[Total Shop Revenue]]-WG25GAI[[#This Row],[GA Revenue]])/(WG25GAI[[#This Row],[Total Items Sold]]-WG25GAI[[#This Row],[GA Items Sold]])</f>
        <v>#DIV/0!</v>
      </c>
    </row>
    <row r="40" spans="1:14" x14ac:dyDescent="0.35">
      <c r="A40">
        <v>39</v>
      </c>
      <c r="D40" s="2">
        <f>(0.03*WG25GAI[[#This Row],[GA Revenue]])+(0.2*(0.03*WG25GAI[[#This Row],[GA Revenue]]))</f>
        <v>0</v>
      </c>
      <c r="E40" s="2">
        <f>WG25GAI[[#This Row],[GA Revenue]]-WG25GAI[[#This Row],[Commission]]</f>
        <v>0</v>
      </c>
      <c r="F40" s="2">
        <f>WG25GAI[[#This Row],[Sales ex Comm]]*0.25</f>
        <v>0</v>
      </c>
      <c r="G40" s="3" t="e">
        <f>WG25GAI[[#This Row],[GA Revenue]]/WG25GAI[[#This Row],[GA Items Sold]]</f>
        <v>#DIV/0!</v>
      </c>
      <c r="H40" s="1">
        <v>45920</v>
      </c>
      <c r="I40" t="s">
        <v>22</v>
      </c>
      <c r="K40" s="4" t="e">
        <f>WG25GAI[[#This Row],[GA Revenue]]/WG25GAI[[#This Row],[Total Shop Revenue]]</f>
        <v>#DIV/0!</v>
      </c>
      <c r="M40" t="e">
        <f>WG25GAI[[#This Row],[GA Items Sold]]/WG25GAI[[#This Row],[Total Items Sold]]</f>
        <v>#DIV/0!</v>
      </c>
      <c r="N40" s="2" t="e">
        <f>(WG25GAI[[#This Row],[Total Shop Revenue]]-WG25GAI[[#This Row],[GA Revenue]])/(WG25GAI[[#This Row],[Total Items Sold]]-WG25GAI[[#This Row],[GA Items Sold]])</f>
        <v>#DIV/0!</v>
      </c>
    </row>
    <row r="41" spans="1:14" x14ac:dyDescent="0.35">
      <c r="A41">
        <v>40</v>
      </c>
      <c r="D41" s="2">
        <f>(0.03*WG25GAI[[#This Row],[GA Revenue]])+(0.2*(0.03*WG25GAI[[#This Row],[GA Revenue]]))</f>
        <v>0</v>
      </c>
      <c r="E41" s="2">
        <f>WG25GAI[[#This Row],[GA Revenue]]-WG25GAI[[#This Row],[Commission]]</f>
        <v>0</v>
      </c>
      <c r="F41" s="2">
        <f>WG25GAI[[#This Row],[Sales ex Comm]]*0.25</f>
        <v>0</v>
      </c>
      <c r="G41" s="3" t="e">
        <f>WG25GAI[[#This Row],[GA Revenue]]/WG25GAI[[#This Row],[GA Items Sold]]</f>
        <v>#DIV/0!</v>
      </c>
      <c r="H41" s="1">
        <v>45927</v>
      </c>
      <c r="I41" t="s">
        <v>22</v>
      </c>
      <c r="K41" s="4" t="e">
        <f>WG25GAI[[#This Row],[GA Revenue]]/WG25GAI[[#This Row],[Total Shop Revenue]]</f>
        <v>#DIV/0!</v>
      </c>
      <c r="M41" t="e">
        <f>WG25GAI[[#This Row],[GA Items Sold]]/WG25GAI[[#This Row],[Total Items Sold]]</f>
        <v>#DIV/0!</v>
      </c>
      <c r="N41" s="2" t="e">
        <f>(WG25GAI[[#This Row],[Total Shop Revenue]]-WG25GAI[[#This Row],[GA Revenue]])/(WG25GAI[[#This Row],[Total Items Sold]]-WG25GAI[[#This Row],[GA Items Sold]])</f>
        <v>#DIV/0!</v>
      </c>
    </row>
    <row r="42" spans="1:14" x14ac:dyDescent="0.35">
      <c r="A42">
        <v>41</v>
      </c>
      <c r="D42" s="2">
        <f>(0.03*WG25GAI[[#This Row],[GA Revenue]])+(0.2*(0.03*WG25GAI[[#This Row],[GA Revenue]]))</f>
        <v>0</v>
      </c>
      <c r="E42" s="2">
        <f>WG25GAI[[#This Row],[GA Revenue]]-WG25GAI[[#This Row],[Commission]]</f>
        <v>0</v>
      </c>
      <c r="F42" s="2">
        <f>WG25GAI[[#This Row],[Sales ex Comm]]*0.25</f>
        <v>0</v>
      </c>
      <c r="G42" s="3" t="e">
        <f>WG25GAI[[#This Row],[GA Revenue]]/WG25GAI[[#This Row],[GA Items Sold]]</f>
        <v>#DIV/0!</v>
      </c>
      <c r="H42" s="1">
        <v>45934</v>
      </c>
      <c r="I42" t="s">
        <v>22</v>
      </c>
      <c r="K42" s="4" t="e">
        <f>WG25GAI[[#This Row],[GA Revenue]]/WG25GAI[[#This Row],[Total Shop Revenue]]</f>
        <v>#DIV/0!</v>
      </c>
      <c r="M42" t="e">
        <f>WG25GAI[[#This Row],[GA Items Sold]]/WG25GAI[[#This Row],[Total Items Sold]]</f>
        <v>#DIV/0!</v>
      </c>
      <c r="N42" s="2" t="e">
        <f>(WG25GAI[[#This Row],[Total Shop Revenue]]-WG25GAI[[#This Row],[GA Revenue]])/(WG25GAI[[#This Row],[Total Items Sold]]-WG25GAI[[#This Row],[GA Items Sold]])</f>
        <v>#DIV/0!</v>
      </c>
    </row>
    <row r="43" spans="1:14" x14ac:dyDescent="0.35">
      <c r="A43">
        <v>42</v>
      </c>
      <c r="D43" s="2">
        <f>(0.03*WG25GAI[[#This Row],[GA Revenue]])+(0.2*(0.03*WG25GAI[[#This Row],[GA Revenue]]))</f>
        <v>0</v>
      </c>
      <c r="E43" s="2">
        <f>WG25GAI[[#This Row],[GA Revenue]]-WG25GAI[[#This Row],[Commission]]</f>
        <v>0</v>
      </c>
      <c r="F43" s="2">
        <f>WG25GAI[[#This Row],[Sales ex Comm]]*0.25</f>
        <v>0</v>
      </c>
      <c r="G43" s="3" t="e">
        <f>WG25GAI[[#This Row],[GA Revenue]]/WG25GAI[[#This Row],[GA Items Sold]]</f>
        <v>#DIV/0!</v>
      </c>
      <c r="H43" s="1">
        <v>45941</v>
      </c>
      <c r="I43" t="s">
        <v>22</v>
      </c>
      <c r="K43" s="4" t="e">
        <f>WG25GAI[[#This Row],[GA Revenue]]/WG25GAI[[#This Row],[Total Shop Revenue]]</f>
        <v>#DIV/0!</v>
      </c>
      <c r="M43" t="e">
        <f>WG25GAI[[#This Row],[GA Items Sold]]/WG25GAI[[#This Row],[Total Items Sold]]</f>
        <v>#DIV/0!</v>
      </c>
      <c r="N43" s="2" t="e">
        <f>(WG25GAI[[#This Row],[Total Shop Revenue]]-WG25GAI[[#This Row],[GA Revenue]])/(WG25GAI[[#This Row],[Total Items Sold]]-WG25GAI[[#This Row],[GA Items Sold]])</f>
        <v>#DIV/0!</v>
      </c>
    </row>
    <row r="44" spans="1:14" x14ac:dyDescent="0.35">
      <c r="A44">
        <v>43</v>
      </c>
      <c r="D44" s="2">
        <f>(0.03*WG25GAI[[#This Row],[GA Revenue]])+(0.2*(0.03*WG25GAI[[#This Row],[GA Revenue]]))</f>
        <v>0</v>
      </c>
      <c r="E44" s="2">
        <f>WG25GAI[[#This Row],[GA Revenue]]-WG25GAI[[#This Row],[Commission]]</f>
        <v>0</v>
      </c>
      <c r="F44" s="2">
        <f>WG25GAI[[#This Row],[Sales ex Comm]]*0.25</f>
        <v>0</v>
      </c>
      <c r="G44" s="3" t="e">
        <f>WG25GAI[[#This Row],[GA Revenue]]/WG25GAI[[#This Row],[GA Items Sold]]</f>
        <v>#DIV/0!</v>
      </c>
      <c r="H44" s="1">
        <v>45948</v>
      </c>
      <c r="I44" t="s">
        <v>22</v>
      </c>
      <c r="K44" s="4" t="e">
        <f>WG25GAI[[#This Row],[GA Revenue]]/WG25GAI[[#This Row],[Total Shop Revenue]]</f>
        <v>#DIV/0!</v>
      </c>
      <c r="M44" t="e">
        <f>WG25GAI[[#This Row],[GA Items Sold]]/WG25GAI[[#This Row],[Total Items Sold]]</f>
        <v>#DIV/0!</v>
      </c>
      <c r="N44" s="2" t="e">
        <f>(WG25GAI[[#This Row],[Total Shop Revenue]]-WG25GAI[[#This Row],[GA Revenue]])/(WG25GAI[[#This Row],[Total Items Sold]]-WG25GAI[[#This Row],[GA Items Sold]])</f>
        <v>#DIV/0!</v>
      </c>
    </row>
    <row r="45" spans="1:14" x14ac:dyDescent="0.35">
      <c r="A45">
        <v>44</v>
      </c>
      <c r="D45" s="2">
        <f>(0.03*WG25GAI[[#This Row],[GA Revenue]])+(0.2*(0.03*WG25GAI[[#This Row],[GA Revenue]]))</f>
        <v>0</v>
      </c>
      <c r="E45" s="2">
        <f>WG25GAI[[#This Row],[GA Revenue]]-WG25GAI[[#This Row],[Commission]]</f>
        <v>0</v>
      </c>
      <c r="F45" s="2">
        <f>WG25GAI[[#This Row],[Sales ex Comm]]*0.25</f>
        <v>0</v>
      </c>
      <c r="G45" s="3" t="e">
        <f>WG25GAI[[#This Row],[GA Revenue]]/WG25GAI[[#This Row],[GA Items Sold]]</f>
        <v>#DIV/0!</v>
      </c>
      <c r="H45" s="1">
        <v>45955</v>
      </c>
      <c r="I45" t="s">
        <v>22</v>
      </c>
      <c r="K45" s="4" t="e">
        <f>WG25GAI[[#This Row],[GA Revenue]]/WG25GAI[[#This Row],[Total Shop Revenue]]</f>
        <v>#DIV/0!</v>
      </c>
      <c r="M45" t="e">
        <f>WG25GAI[[#This Row],[GA Items Sold]]/WG25GAI[[#This Row],[Total Items Sold]]</f>
        <v>#DIV/0!</v>
      </c>
      <c r="N45" s="2" t="e">
        <f>(WG25GAI[[#This Row],[Total Shop Revenue]]-WG25GAI[[#This Row],[GA Revenue]])/(WG25GAI[[#This Row],[Total Items Sold]]-WG25GAI[[#This Row],[GA Items Sold]])</f>
        <v>#DIV/0!</v>
      </c>
    </row>
    <row r="46" spans="1:14" x14ac:dyDescent="0.35">
      <c r="A46">
        <v>45</v>
      </c>
      <c r="D46" s="2">
        <f>(0.03*WG25GAI[[#This Row],[GA Revenue]])+(0.2*(0.03*WG25GAI[[#This Row],[GA Revenue]]))</f>
        <v>0</v>
      </c>
      <c r="E46" s="2">
        <f>WG25GAI[[#This Row],[GA Revenue]]-WG25GAI[[#This Row],[Commission]]</f>
        <v>0</v>
      </c>
      <c r="F46" s="2">
        <f>WG25GAI[[#This Row],[Sales ex Comm]]*0.25</f>
        <v>0</v>
      </c>
      <c r="G46" s="3" t="e">
        <f>WG25GAI[[#This Row],[GA Revenue]]/WG25GAI[[#This Row],[GA Items Sold]]</f>
        <v>#DIV/0!</v>
      </c>
      <c r="H46" s="1">
        <v>45962</v>
      </c>
      <c r="I46" t="s">
        <v>22</v>
      </c>
      <c r="K46" s="4" t="e">
        <f>WG25GAI[[#This Row],[GA Revenue]]/WG25GAI[[#This Row],[Total Shop Revenue]]</f>
        <v>#DIV/0!</v>
      </c>
      <c r="M46" t="e">
        <f>WG25GAI[[#This Row],[GA Items Sold]]/WG25GAI[[#This Row],[Total Items Sold]]</f>
        <v>#DIV/0!</v>
      </c>
      <c r="N46" s="2" t="e">
        <f>(WG25GAI[[#This Row],[Total Shop Revenue]]-WG25GAI[[#This Row],[GA Revenue]])/(WG25GAI[[#This Row],[Total Items Sold]]-WG25GAI[[#This Row],[GA Items Sold]])</f>
        <v>#DIV/0!</v>
      </c>
    </row>
    <row r="47" spans="1:14" x14ac:dyDescent="0.35">
      <c r="A47">
        <v>46</v>
      </c>
      <c r="D47" s="2">
        <f>(0.03*WG25GAI[[#This Row],[GA Revenue]])+(0.2*(0.03*WG25GAI[[#This Row],[GA Revenue]]))</f>
        <v>0</v>
      </c>
      <c r="E47" s="2">
        <f>WG25GAI[[#This Row],[GA Revenue]]-WG25GAI[[#This Row],[Commission]]</f>
        <v>0</v>
      </c>
      <c r="F47" s="2">
        <f>WG25GAI[[#This Row],[Sales ex Comm]]*0.25</f>
        <v>0</v>
      </c>
      <c r="G47" s="3" t="e">
        <f>WG25GAI[[#This Row],[GA Revenue]]/WG25GAI[[#This Row],[GA Items Sold]]</f>
        <v>#DIV/0!</v>
      </c>
      <c r="H47" s="1">
        <v>45969</v>
      </c>
      <c r="I47" t="s">
        <v>22</v>
      </c>
      <c r="K47" s="4" t="e">
        <f>WG25GAI[[#This Row],[GA Revenue]]/WG25GAI[[#This Row],[Total Shop Revenue]]</f>
        <v>#DIV/0!</v>
      </c>
      <c r="M47" t="e">
        <f>WG25GAI[[#This Row],[GA Items Sold]]/WG25GAI[[#This Row],[Total Items Sold]]</f>
        <v>#DIV/0!</v>
      </c>
      <c r="N47" s="2" t="e">
        <f>(WG25GAI[[#This Row],[Total Shop Revenue]]-WG25GAI[[#This Row],[GA Revenue]])/(WG25GAI[[#This Row],[Total Items Sold]]-WG25GAI[[#This Row],[GA Items Sold]])</f>
        <v>#DIV/0!</v>
      </c>
    </row>
    <row r="48" spans="1:14" x14ac:dyDescent="0.35">
      <c r="A48">
        <v>47</v>
      </c>
      <c r="D48" s="2">
        <f>(0.03*WG25GAI[[#This Row],[GA Revenue]])+(0.2*(0.03*WG25GAI[[#This Row],[GA Revenue]]))</f>
        <v>0</v>
      </c>
      <c r="E48" s="2">
        <f>WG25GAI[[#This Row],[GA Revenue]]-WG25GAI[[#This Row],[Commission]]</f>
        <v>0</v>
      </c>
      <c r="F48" s="2">
        <f>WG25GAI[[#This Row],[Sales ex Comm]]*0.25</f>
        <v>0</v>
      </c>
      <c r="G48" s="3" t="e">
        <f>WG25GAI[[#This Row],[GA Revenue]]/WG25GAI[[#This Row],[GA Items Sold]]</f>
        <v>#DIV/0!</v>
      </c>
      <c r="H48" s="1">
        <v>45976</v>
      </c>
      <c r="I48" t="s">
        <v>22</v>
      </c>
      <c r="K48" s="4" t="e">
        <f>WG25GAI[[#This Row],[GA Revenue]]/WG25GAI[[#This Row],[Total Shop Revenue]]</f>
        <v>#DIV/0!</v>
      </c>
      <c r="M48" t="e">
        <f>WG25GAI[[#This Row],[GA Items Sold]]/WG25GAI[[#This Row],[Total Items Sold]]</f>
        <v>#DIV/0!</v>
      </c>
      <c r="N48" s="2" t="e">
        <f>(WG25GAI[[#This Row],[Total Shop Revenue]]-WG25GAI[[#This Row],[GA Revenue]])/(WG25GAI[[#This Row],[Total Items Sold]]-WG25GAI[[#This Row],[GA Items Sold]])</f>
        <v>#DIV/0!</v>
      </c>
    </row>
    <row r="49" spans="1:14" x14ac:dyDescent="0.35">
      <c r="A49">
        <v>48</v>
      </c>
      <c r="D49" s="2">
        <f>(0.03*WG25GAI[[#This Row],[GA Revenue]])+(0.2*(0.03*WG25GAI[[#This Row],[GA Revenue]]))</f>
        <v>0</v>
      </c>
      <c r="E49" s="2">
        <f>WG25GAI[[#This Row],[GA Revenue]]-WG25GAI[[#This Row],[Commission]]</f>
        <v>0</v>
      </c>
      <c r="F49" s="2">
        <f>WG25GAI[[#This Row],[Sales ex Comm]]*0.25</f>
        <v>0</v>
      </c>
      <c r="G49" s="3" t="e">
        <f>WG25GAI[[#This Row],[GA Revenue]]/WG25GAI[[#This Row],[GA Items Sold]]</f>
        <v>#DIV/0!</v>
      </c>
      <c r="H49" s="1">
        <v>45983</v>
      </c>
      <c r="I49" t="s">
        <v>22</v>
      </c>
      <c r="K49" s="4" t="e">
        <f>WG25GAI[[#This Row],[GA Revenue]]/WG25GAI[[#This Row],[Total Shop Revenue]]</f>
        <v>#DIV/0!</v>
      </c>
      <c r="M49" t="e">
        <f>WG25GAI[[#This Row],[GA Items Sold]]/WG25GAI[[#This Row],[Total Items Sold]]</f>
        <v>#DIV/0!</v>
      </c>
      <c r="N49" s="2" t="e">
        <f>(WG25GAI[[#This Row],[Total Shop Revenue]]-WG25GAI[[#This Row],[GA Revenue]])/(WG25GAI[[#This Row],[Total Items Sold]]-WG25GAI[[#This Row],[GA Items Sold]])</f>
        <v>#DIV/0!</v>
      </c>
    </row>
    <row r="50" spans="1:14" x14ac:dyDescent="0.35">
      <c r="A50">
        <v>49</v>
      </c>
      <c r="D50" s="2">
        <f>(0.03*WG25GAI[[#This Row],[GA Revenue]])+(0.2*(0.03*WG25GAI[[#This Row],[GA Revenue]]))</f>
        <v>0</v>
      </c>
      <c r="E50" s="2">
        <f>WG25GAI[[#This Row],[GA Revenue]]-WG25GAI[[#This Row],[Commission]]</f>
        <v>0</v>
      </c>
      <c r="F50" s="2">
        <f>WG25GAI[[#This Row],[Sales ex Comm]]*0.25</f>
        <v>0</v>
      </c>
      <c r="G50" s="3" t="e">
        <f>WG25GAI[[#This Row],[GA Revenue]]/WG25GAI[[#This Row],[GA Items Sold]]</f>
        <v>#DIV/0!</v>
      </c>
      <c r="H50" s="1">
        <v>45990</v>
      </c>
      <c r="I50" t="s">
        <v>22</v>
      </c>
      <c r="K50" s="4" t="e">
        <f>WG25GAI[[#This Row],[GA Revenue]]/WG25GAI[[#This Row],[Total Shop Revenue]]</f>
        <v>#DIV/0!</v>
      </c>
      <c r="M50" t="e">
        <f>WG25GAI[[#This Row],[GA Items Sold]]/WG25GAI[[#This Row],[Total Items Sold]]</f>
        <v>#DIV/0!</v>
      </c>
      <c r="N50" s="2" t="e">
        <f>(WG25GAI[[#This Row],[Total Shop Revenue]]-WG25GAI[[#This Row],[GA Revenue]])/(WG25GAI[[#This Row],[Total Items Sold]]-WG25GAI[[#This Row],[GA Items Sold]])</f>
        <v>#DIV/0!</v>
      </c>
    </row>
    <row r="51" spans="1:14" x14ac:dyDescent="0.35">
      <c r="A51">
        <v>50</v>
      </c>
      <c r="D51" s="2">
        <f>(0.03*WG25GAI[[#This Row],[GA Revenue]])+(0.2*(0.03*WG25GAI[[#This Row],[GA Revenue]]))</f>
        <v>0</v>
      </c>
      <c r="E51" s="2">
        <f>WG25GAI[[#This Row],[GA Revenue]]-WG25GAI[[#This Row],[Commission]]</f>
        <v>0</v>
      </c>
      <c r="F51" s="2">
        <f>WG25GAI[[#This Row],[Sales ex Comm]]*0.25</f>
        <v>0</v>
      </c>
      <c r="G51" s="3" t="e">
        <f>WG25GAI[[#This Row],[GA Revenue]]/WG25GAI[[#This Row],[GA Items Sold]]</f>
        <v>#DIV/0!</v>
      </c>
      <c r="H51" s="1">
        <v>45997</v>
      </c>
      <c r="I51" t="s">
        <v>22</v>
      </c>
      <c r="K51" s="4" t="e">
        <f>WG25GAI[[#This Row],[GA Revenue]]/WG25GAI[[#This Row],[Total Shop Revenue]]</f>
        <v>#DIV/0!</v>
      </c>
      <c r="M51" t="e">
        <f>WG25GAI[[#This Row],[GA Items Sold]]/WG25GAI[[#This Row],[Total Items Sold]]</f>
        <v>#DIV/0!</v>
      </c>
      <c r="N51" s="2" t="e">
        <f>(WG25GAI[[#This Row],[Total Shop Revenue]]-WG25GAI[[#This Row],[GA Revenue]])/(WG25GAI[[#This Row],[Total Items Sold]]-WG25GAI[[#This Row],[GA Items Sold]])</f>
        <v>#DIV/0!</v>
      </c>
    </row>
    <row r="52" spans="1:14" x14ac:dyDescent="0.35">
      <c r="A52">
        <v>51</v>
      </c>
      <c r="D52" s="2">
        <f>(0.03*WG25GAI[[#This Row],[GA Revenue]])+(0.2*(0.03*WG25GAI[[#This Row],[GA Revenue]]))</f>
        <v>0</v>
      </c>
      <c r="E52" s="2">
        <f>WG25GAI[[#This Row],[GA Revenue]]-WG25GAI[[#This Row],[Commission]]</f>
        <v>0</v>
      </c>
      <c r="F52" s="2">
        <f>WG25GAI[[#This Row],[Sales ex Comm]]*0.25</f>
        <v>0</v>
      </c>
      <c r="G52" s="3" t="e">
        <f>WG25GAI[[#This Row],[GA Revenue]]/WG25GAI[[#This Row],[GA Items Sold]]</f>
        <v>#DIV/0!</v>
      </c>
      <c r="H52" s="1">
        <v>46004</v>
      </c>
      <c r="I52" t="s">
        <v>22</v>
      </c>
      <c r="K52" s="4" t="e">
        <f>WG25GAI[[#This Row],[GA Revenue]]/WG25GAI[[#This Row],[Total Shop Revenue]]</f>
        <v>#DIV/0!</v>
      </c>
      <c r="M52" t="e">
        <f>WG25GAI[[#This Row],[GA Items Sold]]/WG25GAI[[#This Row],[Total Items Sold]]</f>
        <v>#DIV/0!</v>
      </c>
      <c r="N52" s="2" t="e">
        <f>(WG25GAI[[#This Row],[Total Shop Revenue]]-WG25GAI[[#This Row],[GA Revenue]])/(WG25GAI[[#This Row],[Total Items Sold]]-WG25GAI[[#This Row],[GA Items Sold]])</f>
        <v>#DIV/0!</v>
      </c>
    </row>
    <row r="53" spans="1:14" x14ac:dyDescent="0.35">
      <c r="A53">
        <v>52</v>
      </c>
      <c r="D53" s="2">
        <f>(0.03*WG25GAI[[#This Row],[GA Revenue]])+(0.2*(0.03*WG25GAI[[#This Row],[GA Revenue]]))</f>
        <v>0</v>
      </c>
      <c r="E53" s="2">
        <f>WG25GAI[[#This Row],[GA Revenue]]-WG25GAI[[#This Row],[Commission]]</f>
        <v>0</v>
      </c>
      <c r="F53" s="2">
        <f>WG25GAI[[#This Row],[Sales ex Comm]]*0.25</f>
        <v>0</v>
      </c>
      <c r="G53" s="3" t="e">
        <f>WG25GAI[[#This Row],[GA Revenue]]/WG25GAI[[#This Row],[GA Items Sold]]</f>
        <v>#DIV/0!</v>
      </c>
      <c r="H53" s="1">
        <v>46011</v>
      </c>
      <c r="I53" t="s">
        <v>22</v>
      </c>
      <c r="K53" s="4" t="e">
        <f>WG25GAI[[#This Row],[GA Revenue]]/WG25GAI[[#This Row],[Total Shop Revenue]]</f>
        <v>#DIV/0!</v>
      </c>
      <c r="M53" t="e">
        <f>WG25GAI[[#This Row],[GA Items Sold]]/WG25GAI[[#This Row],[Total Items Sold]]</f>
        <v>#DIV/0!</v>
      </c>
      <c r="N53" s="2" t="e">
        <f>(WG25GAI[[#This Row],[Total Shop Revenue]]-WG25GAI[[#This Row],[GA Revenue]])/(WG25GAI[[#This Row],[Total Items Sold]]-WG25GAI[[#This Row],[GA Items Sold]])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90BBD-C6A2-405A-9C3C-80865969465F}">
  <sheetPr codeName="Sheet2"/>
  <dimension ref="A1:N53"/>
  <sheetViews>
    <sheetView topLeftCell="F1" workbookViewId="0">
      <selection activeCell="N2" sqref="N2"/>
    </sheetView>
  </sheetViews>
  <sheetFormatPr defaultRowHeight="14.5" x14ac:dyDescent="0.35"/>
  <cols>
    <col min="1" max="1" width="18.08984375" customWidth="1"/>
    <col min="2" max="2" width="17.1796875" customWidth="1"/>
    <col min="3" max="3" width="17.81640625" style="2" customWidth="1"/>
    <col min="4" max="4" width="17.90625" style="2" customWidth="1"/>
    <col min="5" max="5" width="19" style="2" customWidth="1"/>
    <col min="6" max="6" width="17.81640625" style="2" customWidth="1"/>
    <col min="7" max="7" width="18.1796875" style="3" customWidth="1"/>
    <col min="8" max="8" width="20" customWidth="1"/>
    <col min="9" max="9" width="17.90625" customWidth="1"/>
    <col min="10" max="10" width="23.08984375" customWidth="1"/>
    <col min="11" max="11" width="17.6328125" style="4" customWidth="1"/>
    <col min="12" max="12" width="18.36328125" customWidth="1"/>
    <col min="13" max="13" width="17.54296875" customWidth="1"/>
    <col min="14" max="14" width="22.26953125" customWidth="1"/>
  </cols>
  <sheetData>
    <row r="1" spans="1:14" x14ac:dyDescent="0.35">
      <c r="A1" t="s">
        <v>0</v>
      </c>
      <c r="B1" t="s">
        <v>8</v>
      </c>
      <c r="C1" s="2" t="s">
        <v>7</v>
      </c>
      <c r="D1" s="2" t="s">
        <v>1</v>
      </c>
      <c r="E1" s="2" t="s">
        <v>3</v>
      </c>
      <c r="F1" s="2" t="s">
        <v>2</v>
      </c>
      <c r="G1" s="3" t="s">
        <v>4</v>
      </c>
      <c r="H1" t="s">
        <v>5</v>
      </c>
      <c r="I1" t="s">
        <v>6</v>
      </c>
      <c r="J1" t="s">
        <v>9</v>
      </c>
      <c r="K1" s="4" t="s">
        <v>10</v>
      </c>
      <c r="L1" t="s">
        <v>23</v>
      </c>
      <c r="M1" t="s">
        <v>24</v>
      </c>
      <c r="N1" t="s">
        <v>25</v>
      </c>
    </row>
    <row r="2" spans="1:14" x14ac:dyDescent="0.35">
      <c r="A2">
        <v>1</v>
      </c>
      <c r="D2" s="2">
        <f>(0.03*CD25GAI[[#This Row],[GA Revenue]])+(0.2*(0.03*CD25GAI[[#This Row],[GA Revenue]]))</f>
        <v>0</v>
      </c>
      <c r="E2" s="2">
        <f>CD25GAI[[#This Row],[GA Revenue]]-CD25GAI[[#This Row],[Commission]]</f>
        <v>0</v>
      </c>
      <c r="F2" s="2">
        <f>CD25GAI[[#This Row],[Sales ex Comm]]*0.25</f>
        <v>0</v>
      </c>
      <c r="G2" s="3" t="e">
        <f>CD25GAI[[#This Row],[GA Revenue]]/CD25GAI[[#This Row],[GA Items Sold]]</f>
        <v>#DIV/0!</v>
      </c>
      <c r="H2" s="1">
        <v>45654</v>
      </c>
      <c r="I2" t="s">
        <v>12</v>
      </c>
      <c r="K2" s="4" t="e">
        <f>CD25GAI[[#This Row],[GA Revenue]]/CD25GAI[[#This Row],[Total Shop Revenue]]</f>
        <v>#DIV/0!</v>
      </c>
      <c r="M2" t="e">
        <f>CD25GAI[[#This Row],[GA Items Sold]]/CD25GAI[[#This Row],[Total Items Sold]]</f>
        <v>#DIV/0!</v>
      </c>
      <c r="N2" t="e">
        <f>(CD25GAI[[#This Row],[Total Shop Revenue]]-CD25GAI[[#This Row],[GA Revenue]])/(CD25GAI[[#This Row],[Total Items Sold]]-CD25GAI[[#This Row],[GA Items Sold]])</f>
        <v>#DIV/0!</v>
      </c>
    </row>
    <row r="3" spans="1:14" x14ac:dyDescent="0.35">
      <c r="A3">
        <v>2</v>
      </c>
      <c r="D3" s="2">
        <f>(0.03*CD25GAI[[#This Row],[GA Revenue]])+(0.2*(0.03*CD25GAI[[#This Row],[GA Revenue]]))</f>
        <v>0</v>
      </c>
      <c r="E3" s="2">
        <f>CD25GAI[[#This Row],[GA Revenue]]-CD25GAI[[#This Row],[Commission]]</f>
        <v>0</v>
      </c>
      <c r="F3" s="2">
        <f>CD25GAI[[#This Row],[Sales ex Comm]]*0.25</f>
        <v>0</v>
      </c>
      <c r="G3" s="3" t="e">
        <f>CD25GAI[[#This Row],[GA Revenue]]/CD25GAI[[#This Row],[GA Items Sold]]</f>
        <v>#DIV/0!</v>
      </c>
      <c r="H3" s="1">
        <v>45661</v>
      </c>
      <c r="I3" t="s">
        <v>12</v>
      </c>
      <c r="K3" s="4" t="e">
        <f>CD25GAI[[#This Row],[GA Revenue]]/CD25GAI[[#This Row],[Total Shop Revenue]]</f>
        <v>#DIV/0!</v>
      </c>
      <c r="M3" t="e">
        <f>CD25GAI[[#This Row],[GA Items Sold]]/CD25GAI[[#This Row],[Total Items Sold]]</f>
        <v>#DIV/0!</v>
      </c>
      <c r="N3" t="e">
        <f>(CD25GAI[[#This Row],[Total Shop Revenue]]-CD25GAI[[#This Row],[GA Revenue]])/(CD25GAI[[#This Row],[Total Items Sold]]-CD25GAI[[#This Row],[GA Items Sold]])</f>
        <v>#DIV/0!</v>
      </c>
    </row>
    <row r="4" spans="1:14" x14ac:dyDescent="0.35">
      <c r="A4">
        <v>3</v>
      </c>
      <c r="D4" s="2">
        <f>(0.03*CD25GAI[[#This Row],[GA Revenue]])+(0.2*(0.03*CD25GAI[[#This Row],[GA Revenue]]))</f>
        <v>0</v>
      </c>
      <c r="E4" s="2">
        <f>CD25GAI[[#This Row],[GA Revenue]]-CD25GAI[[#This Row],[Commission]]</f>
        <v>0</v>
      </c>
      <c r="F4" s="2">
        <f>CD25GAI[[#This Row],[Sales ex Comm]]*0.25</f>
        <v>0</v>
      </c>
      <c r="G4" s="3" t="e">
        <f>CD25GAI[[#This Row],[GA Revenue]]/CD25GAI[[#This Row],[GA Items Sold]]</f>
        <v>#DIV/0!</v>
      </c>
      <c r="H4" s="1">
        <v>45668</v>
      </c>
      <c r="I4" t="s">
        <v>12</v>
      </c>
      <c r="K4" s="4" t="e">
        <f>CD25GAI[[#This Row],[GA Revenue]]/CD25GAI[[#This Row],[Total Shop Revenue]]</f>
        <v>#DIV/0!</v>
      </c>
      <c r="M4" t="e">
        <f>CD25GAI[[#This Row],[GA Items Sold]]/CD25GAI[[#This Row],[Total Items Sold]]</f>
        <v>#DIV/0!</v>
      </c>
      <c r="N4" t="e">
        <f>(CD25GAI[[#This Row],[Total Shop Revenue]]-CD25GAI[[#This Row],[GA Revenue]])/(CD25GAI[[#This Row],[Total Items Sold]]-CD25GAI[[#This Row],[GA Items Sold]])</f>
        <v>#DIV/0!</v>
      </c>
    </row>
    <row r="5" spans="1:14" x14ac:dyDescent="0.35">
      <c r="A5">
        <v>4</v>
      </c>
      <c r="D5" s="2">
        <f>(0.03*CD25GAI[[#This Row],[GA Revenue]])+(0.2*(0.03*CD25GAI[[#This Row],[GA Revenue]]))</f>
        <v>0</v>
      </c>
      <c r="E5" s="2">
        <f>CD25GAI[[#This Row],[GA Revenue]]-CD25GAI[[#This Row],[Commission]]</f>
        <v>0</v>
      </c>
      <c r="F5" s="2">
        <f>CD25GAI[[#This Row],[Sales ex Comm]]*0.25</f>
        <v>0</v>
      </c>
      <c r="G5" s="3" t="e">
        <f>CD25GAI[[#This Row],[GA Revenue]]/CD25GAI[[#This Row],[GA Items Sold]]</f>
        <v>#DIV/0!</v>
      </c>
      <c r="H5" s="1">
        <v>45675</v>
      </c>
      <c r="I5" t="s">
        <v>12</v>
      </c>
      <c r="K5" s="4" t="e">
        <f>CD25GAI[[#This Row],[GA Revenue]]/CD25GAI[[#This Row],[Total Shop Revenue]]</f>
        <v>#DIV/0!</v>
      </c>
      <c r="M5" t="e">
        <f>CD25GAI[[#This Row],[GA Items Sold]]/CD25GAI[[#This Row],[Total Items Sold]]</f>
        <v>#DIV/0!</v>
      </c>
      <c r="N5" t="e">
        <f>(CD25GAI[[#This Row],[Total Shop Revenue]]-CD25GAI[[#This Row],[GA Revenue]])/(CD25GAI[[#This Row],[Total Items Sold]]-CD25GAI[[#This Row],[GA Items Sold]])</f>
        <v>#DIV/0!</v>
      </c>
    </row>
    <row r="6" spans="1:14" x14ac:dyDescent="0.35">
      <c r="A6">
        <v>5</v>
      </c>
      <c r="D6" s="2">
        <f>(0.03*CD25GAI[[#This Row],[GA Revenue]])+(0.2*(0.03*CD25GAI[[#This Row],[GA Revenue]]))</f>
        <v>0</v>
      </c>
      <c r="E6" s="2">
        <f>CD25GAI[[#This Row],[GA Revenue]]-CD25GAI[[#This Row],[Commission]]</f>
        <v>0</v>
      </c>
      <c r="F6" s="2">
        <f>CD25GAI[[#This Row],[Sales ex Comm]]*0.25</f>
        <v>0</v>
      </c>
      <c r="G6" s="3" t="e">
        <f>CD25GAI[[#This Row],[GA Revenue]]/CD25GAI[[#This Row],[GA Items Sold]]</f>
        <v>#DIV/0!</v>
      </c>
      <c r="H6" s="1">
        <v>45682</v>
      </c>
      <c r="I6" t="s">
        <v>12</v>
      </c>
      <c r="K6" s="4" t="e">
        <f>CD25GAI[[#This Row],[GA Revenue]]/CD25GAI[[#This Row],[Total Shop Revenue]]</f>
        <v>#DIV/0!</v>
      </c>
      <c r="M6" t="e">
        <f>CD25GAI[[#This Row],[GA Items Sold]]/CD25GAI[[#This Row],[Total Items Sold]]</f>
        <v>#DIV/0!</v>
      </c>
      <c r="N6" t="e">
        <f>(CD25GAI[[#This Row],[Total Shop Revenue]]-CD25GAI[[#This Row],[GA Revenue]])/(CD25GAI[[#This Row],[Total Items Sold]]-CD25GAI[[#This Row],[GA Items Sold]])</f>
        <v>#DIV/0!</v>
      </c>
    </row>
    <row r="7" spans="1:14" x14ac:dyDescent="0.35">
      <c r="A7">
        <v>6</v>
      </c>
      <c r="D7" s="2">
        <f>(0.03*CD25GAI[[#This Row],[GA Revenue]])+(0.2*(0.03*CD25GAI[[#This Row],[GA Revenue]]))</f>
        <v>0</v>
      </c>
      <c r="E7" s="2">
        <f>CD25GAI[[#This Row],[GA Revenue]]-CD25GAI[[#This Row],[Commission]]</f>
        <v>0</v>
      </c>
      <c r="F7" s="2">
        <f>CD25GAI[[#This Row],[Sales ex Comm]]*0.25</f>
        <v>0</v>
      </c>
      <c r="G7" s="3" t="e">
        <f>CD25GAI[[#This Row],[GA Revenue]]/CD25GAI[[#This Row],[GA Items Sold]]</f>
        <v>#DIV/0!</v>
      </c>
      <c r="H7" s="1">
        <v>45689</v>
      </c>
      <c r="I7" t="s">
        <v>12</v>
      </c>
      <c r="K7" s="4" t="e">
        <f>CD25GAI[[#This Row],[GA Revenue]]/CD25GAI[[#This Row],[Total Shop Revenue]]</f>
        <v>#DIV/0!</v>
      </c>
      <c r="M7" t="e">
        <f>CD25GAI[[#This Row],[GA Items Sold]]/CD25GAI[[#This Row],[Total Items Sold]]</f>
        <v>#DIV/0!</v>
      </c>
      <c r="N7" t="e">
        <f>(CD25GAI[[#This Row],[Total Shop Revenue]]-CD25GAI[[#This Row],[GA Revenue]])/(CD25GAI[[#This Row],[Total Items Sold]]-CD25GAI[[#This Row],[GA Items Sold]])</f>
        <v>#DIV/0!</v>
      </c>
    </row>
    <row r="8" spans="1:14" x14ac:dyDescent="0.35">
      <c r="A8">
        <v>7</v>
      </c>
      <c r="D8" s="2">
        <f>(0.03*CD25GAI[[#This Row],[GA Revenue]])+(0.2*(0.03*CD25GAI[[#This Row],[GA Revenue]]))</f>
        <v>0</v>
      </c>
      <c r="E8" s="2">
        <f>CD25GAI[[#This Row],[GA Revenue]]-CD25GAI[[#This Row],[Commission]]</f>
        <v>0</v>
      </c>
      <c r="F8" s="2">
        <f>CD25GAI[[#This Row],[Sales ex Comm]]*0.25</f>
        <v>0</v>
      </c>
      <c r="G8" s="3" t="e">
        <f>CD25GAI[[#This Row],[GA Revenue]]/CD25GAI[[#This Row],[GA Items Sold]]</f>
        <v>#DIV/0!</v>
      </c>
      <c r="H8" s="1">
        <v>45696</v>
      </c>
      <c r="I8" t="s">
        <v>12</v>
      </c>
      <c r="K8" s="4" t="e">
        <f>CD25GAI[[#This Row],[GA Revenue]]/CD25GAI[[#This Row],[Total Shop Revenue]]</f>
        <v>#DIV/0!</v>
      </c>
      <c r="M8" t="e">
        <f>CD25GAI[[#This Row],[GA Items Sold]]/CD25GAI[[#This Row],[Total Items Sold]]</f>
        <v>#DIV/0!</v>
      </c>
      <c r="N8" t="e">
        <f>(CD25GAI[[#This Row],[Total Shop Revenue]]-CD25GAI[[#This Row],[GA Revenue]])/(CD25GAI[[#This Row],[Total Items Sold]]-CD25GAI[[#This Row],[GA Items Sold]])</f>
        <v>#DIV/0!</v>
      </c>
    </row>
    <row r="9" spans="1:14" x14ac:dyDescent="0.35">
      <c r="A9">
        <v>8</v>
      </c>
      <c r="D9" s="2">
        <f>(0.03*CD25GAI[[#This Row],[GA Revenue]])+(0.2*(0.03*CD25GAI[[#This Row],[GA Revenue]]))</f>
        <v>0</v>
      </c>
      <c r="E9" s="2">
        <f>CD25GAI[[#This Row],[GA Revenue]]-CD25GAI[[#This Row],[Commission]]</f>
        <v>0</v>
      </c>
      <c r="F9" s="2">
        <f>CD25GAI[[#This Row],[Sales ex Comm]]*0.25</f>
        <v>0</v>
      </c>
      <c r="G9" s="3" t="e">
        <f>CD25GAI[[#This Row],[GA Revenue]]/CD25GAI[[#This Row],[GA Items Sold]]</f>
        <v>#DIV/0!</v>
      </c>
      <c r="H9" s="1">
        <v>45703</v>
      </c>
      <c r="I9" t="s">
        <v>12</v>
      </c>
      <c r="K9" s="4" t="e">
        <f>CD25GAI[[#This Row],[GA Revenue]]/CD25GAI[[#This Row],[Total Shop Revenue]]</f>
        <v>#DIV/0!</v>
      </c>
      <c r="M9" t="e">
        <f>CD25GAI[[#This Row],[GA Items Sold]]/CD25GAI[[#This Row],[Total Items Sold]]</f>
        <v>#DIV/0!</v>
      </c>
      <c r="N9" t="e">
        <f>(CD25GAI[[#This Row],[Total Shop Revenue]]-CD25GAI[[#This Row],[GA Revenue]])/(CD25GAI[[#This Row],[Total Items Sold]]-CD25GAI[[#This Row],[GA Items Sold]])</f>
        <v>#DIV/0!</v>
      </c>
    </row>
    <row r="10" spans="1:14" x14ac:dyDescent="0.35">
      <c r="A10">
        <v>9</v>
      </c>
      <c r="D10" s="2">
        <f>(0.03*CD25GAI[[#This Row],[GA Revenue]])+(0.2*(0.03*CD25GAI[[#This Row],[GA Revenue]]))</f>
        <v>0</v>
      </c>
      <c r="E10" s="2">
        <f>CD25GAI[[#This Row],[GA Revenue]]-CD25GAI[[#This Row],[Commission]]</f>
        <v>0</v>
      </c>
      <c r="F10" s="2">
        <f>CD25GAI[[#This Row],[Sales ex Comm]]*0.25</f>
        <v>0</v>
      </c>
      <c r="G10" s="3" t="e">
        <f>CD25GAI[[#This Row],[GA Revenue]]/CD25GAI[[#This Row],[GA Items Sold]]</f>
        <v>#DIV/0!</v>
      </c>
      <c r="H10" s="1">
        <v>45710</v>
      </c>
      <c r="I10" t="s">
        <v>12</v>
      </c>
      <c r="K10" s="4" t="e">
        <f>CD25GAI[[#This Row],[GA Revenue]]/CD25GAI[[#This Row],[Total Shop Revenue]]</f>
        <v>#DIV/0!</v>
      </c>
      <c r="M10" t="e">
        <f>CD25GAI[[#This Row],[GA Items Sold]]/CD25GAI[[#This Row],[Total Items Sold]]</f>
        <v>#DIV/0!</v>
      </c>
      <c r="N10" t="e">
        <f>(CD25GAI[[#This Row],[Total Shop Revenue]]-CD25GAI[[#This Row],[GA Revenue]])/(CD25GAI[[#This Row],[Total Items Sold]]-CD25GAI[[#This Row],[GA Items Sold]])</f>
        <v>#DIV/0!</v>
      </c>
    </row>
    <row r="11" spans="1:14" x14ac:dyDescent="0.35">
      <c r="A11">
        <v>10</v>
      </c>
      <c r="D11" s="2">
        <f>(0.03*CD25GAI[[#This Row],[GA Revenue]])+(0.2*(0.03*CD25GAI[[#This Row],[GA Revenue]]))</f>
        <v>0</v>
      </c>
      <c r="E11" s="2">
        <f>CD25GAI[[#This Row],[GA Revenue]]-CD25GAI[[#This Row],[Commission]]</f>
        <v>0</v>
      </c>
      <c r="F11" s="2">
        <f>CD25GAI[[#This Row],[Sales ex Comm]]*0.25</f>
        <v>0</v>
      </c>
      <c r="G11" s="3" t="e">
        <f>CD25GAI[[#This Row],[GA Revenue]]/CD25GAI[[#This Row],[GA Items Sold]]</f>
        <v>#DIV/0!</v>
      </c>
      <c r="H11" s="1">
        <v>45717</v>
      </c>
      <c r="I11" t="s">
        <v>12</v>
      </c>
      <c r="K11" s="4" t="e">
        <f>CD25GAI[[#This Row],[GA Revenue]]/CD25GAI[[#This Row],[Total Shop Revenue]]</f>
        <v>#DIV/0!</v>
      </c>
      <c r="M11" t="e">
        <f>CD25GAI[[#This Row],[GA Items Sold]]/CD25GAI[[#This Row],[Total Items Sold]]</f>
        <v>#DIV/0!</v>
      </c>
      <c r="N11" t="e">
        <f>(CD25GAI[[#This Row],[Total Shop Revenue]]-CD25GAI[[#This Row],[GA Revenue]])/(CD25GAI[[#This Row],[Total Items Sold]]-CD25GAI[[#This Row],[GA Items Sold]])</f>
        <v>#DIV/0!</v>
      </c>
    </row>
    <row r="12" spans="1:14" x14ac:dyDescent="0.35">
      <c r="A12">
        <v>11</v>
      </c>
      <c r="D12" s="2">
        <f>(0.03*CD25GAI[[#This Row],[GA Revenue]])+(0.2*(0.03*CD25GAI[[#This Row],[GA Revenue]]))</f>
        <v>0</v>
      </c>
      <c r="E12" s="2">
        <f>CD25GAI[[#This Row],[GA Revenue]]-CD25GAI[[#This Row],[Commission]]</f>
        <v>0</v>
      </c>
      <c r="F12" s="2">
        <f>CD25GAI[[#This Row],[Sales ex Comm]]*0.25</f>
        <v>0</v>
      </c>
      <c r="G12" s="3" t="e">
        <f>CD25GAI[[#This Row],[GA Revenue]]/CD25GAI[[#This Row],[GA Items Sold]]</f>
        <v>#DIV/0!</v>
      </c>
      <c r="H12" s="1">
        <v>45724</v>
      </c>
      <c r="I12" t="s">
        <v>12</v>
      </c>
      <c r="K12" s="4" t="e">
        <f>CD25GAI[[#This Row],[GA Revenue]]/CD25GAI[[#This Row],[Total Shop Revenue]]</f>
        <v>#DIV/0!</v>
      </c>
      <c r="M12" t="e">
        <f>CD25GAI[[#This Row],[GA Items Sold]]/CD25GAI[[#This Row],[Total Items Sold]]</f>
        <v>#DIV/0!</v>
      </c>
      <c r="N12" t="e">
        <f>(CD25GAI[[#This Row],[Total Shop Revenue]]-CD25GAI[[#This Row],[GA Revenue]])/(CD25GAI[[#This Row],[Total Items Sold]]-CD25GAI[[#This Row],[GA Items Sold]])</f>
        <v>#DIV/0!</v>
      </c>
    </row>
    <row r="13" spans="1:14" x14ac:dyDescent="0.35">
      <c r="A13">
        <v>12</v>
      </c>
      <c r="D13" s="2">
        <f>(0.03*CD25GAI[[#This Row],[GA Revenue]])+(0.2*(0.03*CD25GAI[[#This Row],[GA Revenue]]))</f>
        <v>0</v>
      </c>
      <c r="E13" s="2">
        <f>CD25GAI[[#This Row],[GA Revenue]]-CD25GAI[[#This Row],[Commission]]</f>
        <v>0</v>
      </c>
      <c r="F13" s="2">
        <f>CD25GAI[[#This Row],[Sales ex Comm]]*0.25</f>
        <v>0</v>
      </c>
      <c r="G13" s="3" t="e">
        <f>CD25GAI[[#This Row],[GA Revenue]]/CD25GAI[[#This Row],[GA Items Sold]]</f>
        <v>#DIV/0!</v>
      </c>
      <c r="H13" s="1">
        <v>45731</v>
      </c>
      <c r="I13" t="s">
        <v>12</v>
      </c>
      <c r="K13" s="4" t="e">
        <f>CD25GAI[[#This Row],[GA Revenue]]/CD25GAI[[#This Row],[Total Shop Revenue]]</f>
        <v>#DIV/0!</v>
      </c>
      <c r="M13" t="e">
        <f>CD25GAI[[#This Row],[GA Items Sold]]/CD25GAI[[#This Row],[Total Items Sold]]</f>
        <v>#DIV/0!</v>
      </c>
      <c r="N13" t="e">
        <f>(CD25GAI[[#This Row],[Total Shop Revenue]]-CD25GAI[[#This Row],[GA Revenue]])/(CD25GAI[[#This Row],[Total Items Sold]]-CD25GAI[[#This Row],[GA Items Sold]])</f>
        <v>#DIV/0!</v>
      </c>
    </row>
    <row r="14" spans="1:14" x14ac:dyDescent="0.35">
      <c r="A14">
        <v>13</v>
      </c>
      <c r="D14" s="2">
        <f>(0.03*CD25GAI[[#This Row],[GA Revenue]])+(0.2*(0.03*CD25GAI[[#This Row],[GA Revenue]]))</f>
        <v>0</v>
      </c>
      <c r="E14" s="2">
        <f>CD25GAI[[#This Row],[GA Revenue]]-CD25GAI[[#This Row],[Commission]]</f>
        <v>0</v>
      </c>
      <c r="F14" s="2">
        <f>CD25GAI[[#This Row],[Sales ex Comm]]*0.25</f>
        <v>0</v>
      </c>
      <c r="G14" s="3" t="e">
        <f>CD25GAI[[#This Row],[GA Revenue]]/CD25GAI[[#This Row],[GA Items Sold]]</f>
        <v>#DIV/0!</v>
      </c>
      <c r="H14" s="1">
        <v>45738</v>
      </c>
      <c r="I14" t="s">
        <v>12</v>
      </c>
      <c r="K14" s="4" t="e">
        <f>CD25GAI[[#This Row],[GA Revenue]]/CD25GAI[[#This Row],[Total Shop Revenue]]</f>
        <v>#DIV/0!</v>
      </c>
      <c r="M14" t="e">
        <f>CD25GAI[[#This Row],[GA Items Sold]]/CD25GAI[[#This Row],[Total Items Sold]]</f>
        <v>#DIV/0!</v>
      </c>
      <c r="N14" t="e">
        <f>(CD25GAI[[#This Row],[Total Shop Revenue]]-CD25GAI[[#This Row],[GA Revenue]])/(CD25GAI[[#This Row],[Total Items Sold]]-CD25GAI[[#This Row],[GA Items Sold]])</f>
        <v>#DIV/0!</v>
      </c>
    </row>
    <row r="15" spans="1:14" x14ac:dyDescent="0.35">
      <c r="A15">
        <v>14</v>
      </c>
      <c r="D15" s="2">
        <f>(0.03*CD25GAI[[#This Row],[GA Revenue]])+(0.2*(0.03*CD25GAI[[#This Row],[GA Revenue]]))</f>
        <v>0</v>
      </c>
      <c r="E15" s="2">
        <f>CD25GAI[[#This Row],[GA Revenue]]-CD25GAI[[#This Row],[Commission]]</f>
        <v>0</v>
      </c>
      <c r="F15" s="2">
        <f>CD25GAI[[#This Row],[Sales ex Comm]]*0.25</f>
        <v>0</v>
      </c>
      <c r="G15" s="3" t="e">
        <f>CD25GAI[[#This Row],[GA Revenue]]/CD25GAI[[#This Row],[GA Items Sold]]</f>
        <v>#DIV/0!</v>
      </c>
      <c r="H15" s="1">
        <v>45745</v>
      </c>
      <c r="I15" t="s">
        <v>12</v>
      </c>
      <c r="K15" s="4" t="e">
        <f>CD25GAI[[#This Row],[GA Revenue]]/CD25GAI[[#This Row],[Total Shop Revenue]]</f>
        <v>#DIV/0!</v>
      </c>
      <c r="M15" t="e">
        <f>CD25GAI[[#This Row],[GA Items Sold]]/CD25GAI[[#This Row],[Total Items Sold]]</f>
        <v>#DIV/0!</v>
      </c>
      <c r="N15" t="e">
        <f>(CD25GAI[[#This Row],[Total Shop Revenue]]-CD25GAI[[#This Row],[GA Revenue]])/(CD25GAI[[#This Row],[Total Items Sold]]-CD25GAI[[#This Row],[GA Items Sold]])</f>
        <v>#DIV/0!</v>
      </c>
    </row>
    <row r="16" spans="1:14" x14ac:dyDescent="0.35">
      <c r="A16">
        <v>15</v>
      </c>
      <c r="D16" s="2">
        <f>(0.03*CD25GAI[[#This Row],[GA Revenue]])+(0.2*(0.03*CD25GAI[[#This Row],[GA Revenue]]))</f>
        <v>0</v>
      </c>
      <c r="E16" s="2">
        <f>CD25GAI[[#This Row],[GA Revenue]]-CD25GAI[[#This Row],[Commission]]</f>
        <v>0</v>
      </c>
      <c r="F16" s="2">
        <f>CD25GAI[[#This Row],[Sales ex Comm]]*0.25</f>
        <v>0</v>
      </c>
      <c r="G16" s="3" t="e">
        <f>CD25GAI[[#This Row],[GA Revenue]]/CD25GAI[[#This Row],[GA Items Sold]]</f>
        <v>#DIV/0!</v>
      </c>
      <c r="H16" s="1">
        <v>45752</v>
      </c>
      <c r="I16" t="s">
        <v>12</v>
      </c>
      <c r="K16" s="4" t="e">
        <f>CD25GAI[[#This Row],[GA Revenue]]/CD25GAI[[#This Row],[Total Shop Revenue]]</f>
        <v>#DIV/0!</v>
      </c>
      <c r="M16" t="e">
        <f>CD25GAI[[#This Row],[GA Items Sold]]/CD25GAI[[#This Row],[Total Items Sold]]</f>
        <v>#DIV/0!</v>
      </c>
      <c r="N16" t="e">
        <f>(CD25GAI[[#This Row],[Total Shop Revenue]]-CD25GAI[[#This Row],[GA Revenue]])/(CD25GAI[[#This Row],[Total Items Sold]]-CD25GAI[[#This Row],[GA Items Sold]])</f>
        <v>#DIV/0!</v>
      </c>
    </row>
    <row r="17" spans="1:14" x14ac:dyDescent="0.35">
      <c r="A17">
        <v>16</v>
      </c>
      <c r="D17" s="2">
        <f>(0.03*CD25GAI[[#This Row],[GA Revenue]])+(0.2*(0.03*CD25GAI[[#This Row],[GA Revenue]]))</f>
        <v>0</v>
      </c>
      <c r="E17" s="2">
        <f>CD25GAI[[#This Row],[GA Revenue]]-CD25GAI[[#This Row],[Commission]]</f>
        <v>0</v>
      </c>
      <c r="F17" s="2">
        <f>CD25GAI[[#This Row],[Sales ex Comm]]*0.25</f>
        <v>0</v>
      </c>
      <c r="G17" s="3" t="e">
        <f>CD25GAI[[#This Row],[GA Revenue]]/CD25GAI[[#This Row],[GA Items Sold]]</f>
        <v>#DIV/0!</v>
      </c>
      <c r="H17" s="1">
        <v>45759</v>
      </c>
      <c r="I17" t="s">
        <v>12</v>
      </c>
      <c r="K17" s="4" t="e">
        <f>CD25GAI[[#This Row],[GA Revenue]]/CD25GAI[[#This Row],[Total Shop Revenue]]</f>
        <v>#DIV/0!</v>
      </c>
      <c r="M17" t="e">
        <f>CD25GAI[[#This Row],[GA Items Sold]]/CD25GAI[[#This Row],[Total Items Sold]]</f>
        <v>#DIV/0!</v>
      </c>
      <c r="N17" t="e">
        <f>(CD25GAI[[#This Row],[Total Shop Revenue]]-CD25GAI[[#This Row],[GA Revenue]])/(CD25GAI[[#This Row],[Total Items Sold]]-CD25GAI[[#This Row],[GA Items Sold]])</f>
        <v>#DIV/0!</v>
      </c>
    </row>
    <row r="18" spans="1:14" x14ac:dyDescent="0.35">
      <c r="A18">
        <v>17</v>
      </c>
      <c r="D18" s="2">
        <f>(0.03*CD25GAI[[#This Row],[GA Revenue]])+(0.2*(0.03*CD25GAI[[#This Row],[GA Revenue]]))</f>
        <v>0</v>
      </c>
      <c r="E18" s="2">
        <f>CD25GAI[[#This Row],[GA Revenue]]-CD25GAI[[#This Row],[Commission]]</f>
        <v>0</v>
      </c>
      <c r="F18" s="2">
        <f>CD25GAI[[#This Row],[Sales ex Comm]]*0.25</f>
        <v>0</v>
      </c>
      <c r="G18" s="3" t="e">
        <f>CD25GAI[[#This Row],[GA Revenue]]/CD25GAI[[#This Row],[GA Items Sold]]</f>
        <v>#DIV/0!</v>
      </c>
      <c r="H18" s="1">
        <v>45766</v>
      </c>
      <c r="I18" t="s">
        <v>12</v>
      </c>
      <c r="K18" s="4" t="e">
        <f>CD25GAI[[#This Row],[GA Revenue]]/CD25GAI[[#This Row],[Total Shop Revenue]]</f>
        <v>#DIV/0!</v>
      </c>
      <c r="M18" t="e">
        <f>CD25GAI[[#This Row],[GA Items Sold]]/CD25GAI[[#This Row],[Total Items Sold]]</f>
        <v>#DIV/0!</v>
      </c>
      <c r="N18" t="e">
        <f>(CD25GAI[[#This Row],[Total Shop Revenue]]-CD25GAI[[#This Row],[GA Revenue]])/(CD25GAI[[#This Row],[Total Items Sold]]-CD25GAI[[#This Row],[GA Items Sold]])</f>
        <v>#DIV/0!</v>
      </c>
    </row>
    <row r="19" spans="1:14" x14ac:dyDescent="0.35">
      <c r="A19">
        <v>18</v>
      </c>
      <c r="D19" s="2">
        <f>(0.03*CD25GAI[[#This Row],[GA Revenue]])+(0.2*(0.03*CD25GAI[[#This Row],[GA Revenue]]))</f>
        <v>0</v>
      </c>
      <c r="E19" s="2">
        <f>CD25GAI[[#This Row],[GA Revenue]]-CD25GAI[[#This Row],[Commission]]</f>
        <v>0</v>
      </c>
      <c r="F19" s="2">
        <f>CD25GAI[[#This Row],[Sales ex Comm]]*0.25</f>
        <v>0</v>
      </c>
      <c r="G19" s="3" t="e">
        <f>CD25GAI[[#This Row],[GA Revenue]]/CD25GAI[[#This Row],[GA Items Sold]]</f>
        <v>#DIV/0!</v>
      </c>
      <c r="H19" s="1">
        <v>45773</v>
      </c>
      <c r="I19" t="s">
        <v>12</v>
      </c>
      <c r="K19" s="4" t="e">
        <f>CD25GAI[[#This Row],[GA Revenue]]/CD25GAI[[#This Row],[Total Shop Revenue]]</f>
        <v>#DIV/0!</v>
      </c>
      <c r="M19" t="e">
        <f>CD25GAI[[#This Row],[GA Items Sold]]/CD25GAI[[#This Row],[Total Items Sold]]</f>
        <v>#DIV/0!</v>
      </c>
      <c r="N19" t="e">
        <f>(CD25GAI[[#This Row],[Total Shop Revenue]]-CD25GAI[[#This Row],[GA Revenue]])/(CD25GAI[[#This Row],[Total Items Sold]]-CD25GAI[[#This Row],[GA Items Sold]])</f>
        <v>#DIV/0!</v>
      </c>
    </row>
    <row r="20" spans="1:14" x14ac:dyDescent="0.35">
      <c r="A20">
        <v>19</v>
      </c>
      <c r="D20" s="2">
        <f>(0.03*CD25GAI[[#This Row],[GA Revenue]])+(0.2*(0.03*CD25GAI[[#This Row],[GA Revenue]]))</f>
        <v>0</v>
      </c>
      <c r="E20" s="2">
        <f>CD25GAI[[#This Row],[GA Revenue]]-CD25GAI[[#This Row],[Commission]]</f>
        <v>0</v>
      </c>
      <c r="F20" s="2">
        <f>CD25GAI[[#This Row],[Sales ex Comm]]*0.25</f>
        <v>0</v>
      </c>
      <c r="G20" s="3" t="e">
        <f>CD25GAI[[#This Row],[GA Revenue]]/CD25GAI[[#This Row],[GA Items Sold]]</f>
        <v>#DIV/0!</v>
      </c>
      <c r="H20" s="1">
        <v>45780</v>
      </c>
      <c r="I20" t="s">
        <v>12</v>
      </c>
      <c r="K20" s="4" t="e">
        <f>CD25GAI[[#This Row],[GA Revenue]]/CD25GAI[[#This Row],[Total Shop Revenue]]</f>
        <v>#DIV/0!</v>
      </c>
      <c r="M20" t="e">
        <f>CD25GAI[[#This Row],[GA Items Sold]]/CD25GAI[[#This Row],[Total Items Sold]]</f>
        <v>#DIV/0!</v>
      </c>
      <c r="N20" t="e">
        <f>(CD25GAI[[#This Row],[Total Shop Revenue]]-CD25GAI[[#This Row],[GA Revenue]])/(CD25GAI[[#This Row],[Total Items Sold]]-CD25GAI[[#This Row],[GA Items Sold]])</f>
        <v>#DIV/0!</v>
      </c>
    </row>
    <row r="21" spans="1:14" x14ac:dyDescent="0.35">
      <c r="A21">
        <v>20</v>
      </c>
      <c r="D21" s="2">
        <f>(0.03*CD25GAI[[#This Row],[GA Revenue]])+(0.2*(0.03*CD25GAI[[#This Row],[GA Revenue]]))</f>
        <v>0</v>
      </c>
      <c r="E21" s="2">
        <f>CD25GAI[[#This Row],[GA Revenue]]-CD25GAI[[#This Row],[Commission]]</f>
        <v>0</v>
      </c>
      <c r="F21" s="2">
        <f>CD25GAI[[#This Row],[Sales ex Comm]]*0.25</f>
        <v>0</v>
      </c>
      <c r="G21" s="3" t="e">
        <f>CD25GAI[[#This Row],[GA Revenue]]/CD25GAI[[#This Row],[GA Items Sold]]</f>
        <v>#DIV/0!</v>
      </c>
      <c r="H21" s="1">
        <v>45787</v>
      </c>
      <c r="I21" t="s">
        <v>12</v>
      </c>
      <c r="K21" s="4" t="e">
        <f>CD25GAI[[#This Row],[GA Revenue]]/CD25GAI[[#This Row],[Total Shop Revenue]]</f>
        <v>#DIV/0!</v>
      </c>
      <c r="M21" t="e">
        <f>CD25GAI[[#This Row],[GA Items Sold]]/CD25GAI[[#This Row],[Total Items Sold]]</f>
        <v>#DIV/0!</v>
      </c>
      <c r="N21" t="e">
        <f>(CD25GAI[[#This Row],[Total Shop Revenue]]-CD25GAI[[#This Row],[GA Revenue]])/(CD25GAI[[#This Row],[Total Items Sold]]-CD25GAI[[#This Row],[GA Items Sold]])</f>
        <v>#DIV/0!</v>
      </c>
    </row>
    <row r="22" spans="1:14" x14ac:dyDescent="0.35">
      <c r="A22">
        <v>21</v>
      </c>
      <c r="D22" s="2">
        <f>(0.03*CD25GAI[[#This Row],[GA Revenue]])+(0.2*(0.03*CD25GAI[[#This Row],[GA Revenue]]))</f>
        <v>0</v>
      </c>
      <c r="E22" s="2">
        <f>CD25GAI[[#This Row],[GA Revenue]]-CD25GAI[[#This Row],[Commission]]</f>
        <v>0</v>
      </c>
      <c r="F22" s="2">
        <f>CD25GAI[[#This Row],[Sales ex Comm]]*0.25</f>
        <v>0</v>
      </c>
      <c r="G22" s="3" t="e">
        <f>CD25GAI[[#This Row],[GA Revenue]]/CD25GAI[[#This Row],[GA Items Sold]]</f>
        <v>#DIV/0!</v>
      </c>
      <c r="H22" s="1">
        <v>45794</v>
      </c>
      <c r="I22" t="s">
        <v>12</v>
      </c>
      <c r="K22" s="4" t="e">
        <f>CD25GAI[[#This Row],[GA Revenue]]/CD25GAI[[#This Row],[Total Shop Revenue]]</f>
        <v>#DIV/0!</v>
      </c>
      <c r="M22" t="e">
        <f>CD25GAI[[#This Row],[GA Items Sold]]/CD25GAI[[#This Row],[Total Items Sold]]</f>
        <v>#DIV/0!</v>
      </c>
      <c r="N22" t="e">
        <f>(CD25GAI[[#This Row],[Total Shop Revenue]]-CD25GAI[[#This Row],[GA Revenue]])/(CD25GAI[[#This Row],[Total Items Sold]]-CD25GAI[[#This Row],[GA Items Sold]])</f>
        <v>#DIV/0!</v>
      </c>
    </row>
    <row r="23" spans="1:14" x14ac:dyDescent="0.35">
      <c r="A23">
        <v>22</v>
      </c>
      <c r="D23" s="2">
        <f>(0.03*CD25GAI[[#This Row],[GA Revenue]])+(0.2*(0.03*CD25GAI[[#This Row],[GA Revenue]]))</f>
        <v>0</v>
      </c>
      <c r="E23" s="2">
        <f>CD25GAI[[#This Row],[GA Revenue]]-CD25GAI[[#This Row],[Commission]]</f>
        <v>0</v>
      </c>
      <c r="F23" s="2">
        <f>CD25GAI[[#This Row],[Sales ex Comm]]*0.25</f>
        <v>0</v>
      </c>
      <c r="G23" s="3" t="e">
        <f>CD25GAI[[#This Row],[GA Revenue]]/CD25GAI[[#This Row],[GA Items Sold]]</f>
        <v>#DIV/0!</v>
      </c>
      <c r="H23" s="1">
        <v>45801</v>
      </c>
      <c r="I23" t="s">
        <v>12</v>
      </c>
      <c r="K23" s="4" t="e">
        <f>CD25GAI[[#This Row],[GA Revenue]]/CD25GAI[[#This Row],[Total Shop Revenue]]</f>
        <v>#DIV/0!</v>
      </c>
      <c r="M23" t="e">
        <f>CD25GAI[[#This Row],[GA Items Sold]]/CD25GAI[[#This Row],[Total Items Sold]]</f>
        <v>#DIV/0!</v>
      </c>
      <c r="N23" t="e">
        <f>(CD25GAI[[#This Row],[Total Shop Revenue]]-CD25GAI[[#This Row],[GA Revenue]])/(CD25GAI[[#This Row],[Total Items Sold]]-CD25GAI[[#This Row],[GA Items Sold]])</f>
        <v>#DIV/0!</v>
      </c>
    </row>
    <row r="24" spans="1:14" x14ac:dyDescent="0.35">
      <c r="A24">
        <v>23</v>
      </c>
      <c r="D24" s="2">
        <f>(0.03*CD25GAI[[#This Row],[GA Revenue]])+(0.2*(0.03*CD25GAI[[#This Row],[GA Revenue]]))</f>
        <v>0</v>
      </c>
      <c r="E24" s="2">
        <f>CD25GAI[[#This Row],[GA Revenue]]-CD25GAI[[#This Row],[Commission]]</f>
        <v>0</v>
      </c>
      <c r="F24" s="2">
        <f>CD25GAI[[#This Row],[Sales ex Comm]]*0.25</f>
        <v>0</v>
      </c>
      <c r="G24" s="3" t="e">
        <f>CD25GAI[[#This Row],[GA Revenue]]/CD25GAI[[#This Row],[GA Items Sold]]</f>
        <v>#DIV/0!</v>
      </c>
      <c r="H24" s="1">
        <v>45808</v>
      </c>
      <c r="I24" t="s">
        <v>12</v>
      </c>
      <c r="K24" s="4" t="e">
        <f>CD25GAI[[#This Row],[GA Revenue]]/CD25GAI[[#This Row],[Total Shop Revenue]]</f>
        <v>#DIV/0!</v>
      </c>
      <c r="M24" t="e">
        <f>CD25GAI[[#This Row],[GA Items Sold]]/CD25GAI[[#This Row],[Total Items Sold]]</f>
        <v>#DIV/0!</v>
      </c>
      <c r="N24" t="e">
        <f>(CD25GAI[[#This Row],[Total Shop Revenue]]-CD25GAI[[#This Row],[GA Revenue]])/(CD25GAI[[#This Row],[Total Items Sold]]-CD25GAI[[#This Row],[GA Items Sold]])</f>
        <v>#DIV/0!</v>
      </c>
    </row>
    <row r="25" spans="1:14" x14ac:dyDescent="0.35">
      <c r="A25">
        <v>24</v>
      </c>
      <c r="D25" s="2">
        <f>(0.03*CD25GAI[[#This Row],[GA Revenue]])+(0.2*(0.03*CD25GAI[[#This Row],[GA Revenue]]))</f>
        <v>0</v>
      </c>
      <c r="E25" s="2">
        <f>CD25GAI[[#This Row],[GA Revenue]]-CD25GAI[[#This Row],[Commission]]</f>
        <v>0</v>
      </c>
      <c r="F25" s="2">
        <f>CD25GAI[[#This Row],[Sales ex Comm]]*0.25</f>
        <v>0</v>
      </c>
      <c r="G25" s="3" t="e">
        <f>CD25GAI[[#This Row],[GA Revenue]]/CD25GAI[[#This Row],[GA Items Sold]]</f>
        <v>#DIV/0!</v>
      </c>
      <c r="H25" s="1">
        <v>45815</v>
      </c>
      <c r="I25" t="s">
        <v>12</v>
      </c>
      <c r="K25" s="4" t="e">
        <f>CD25GAI[[#This Row],[GA Revenue]]/CD25GAI[[#This Row],[Total Shop Revenue]]</f>
        <v>#DIV/0!</v>
      </c>
      <c r="M25" t="e">
        <f>CD25GAI[[#This Row],[GA Items Sold]]/CD25GAI[[#This Row],[Total Items Sold]]</f>
        <v>#DIV/0!</v>
      </c>
      <c r="N25" t="e">
        <f>(CD25GAI[[#This Row],[Total Shop Revenue]]-CD25GAI[[#This Row],[GA Revenue]])/(CD25GAI[[#This Row],[Total Items Sold]]-CD25GAI[[#This Row],[GA Items Sold]])</f>
        <v>#DIV/0!</v>
      </c>
    </row>
    <row r="26" spans="1:14" x14ac:dyDescent="0.35">
      <c r="A26">
        <v>25</v>
      </c>
      <c r="D26" s="2">
        <f>(0.03*CD25GAI[[#This Row],[GA Revenue]])+(0.2*(0.03*CD25GAI[[#This Row],[GA Revenue]]))</f>
        <v>0</v>
      </c>
      <c r="E26" s="2">
        <f>CD25GAI[[#This Row],[GA Revenue]]-CD25GAI[[#This Row],[Commission]]</f>
        <v>0</v>
      </c>
      <c r="F26" s="2">
        <f>CD25GAI[[#This Row],[Sales ex Comm]]*0.25</f>
        <v>0</v>
      </c>
      <c r="G26" s="3" t="e">
        <f>CD25GAI[[#This Row],[GA Revenue]]/CD25GAI[[#This Row],[GA Items Sold]]</f>
        <v>#DIV/0!</v>
      </c>
      <c r="H26" s="1">
        <v>45822</v>
      </c>
      <c r="I26" t="s">
        <v>12</v>
      </c>
      <c r="K26" s="4" t="e">
        <f>CD25GAI[[#This Row],[GA Revenue]]/CD25GAI[[#This Row],[Total Shop Revenue]]</f>
        <v>#DIV/0!</v>
      </c>
      <c r="M26" t="e">
        <f>CD25GAI[[#This Row],[GA Items Sold]]/CD25GAI[[#This Row],[Total Items Sold]]</f>
        <v>#DIV/0!</v>
      </c>
      <c r="N26" t="e">
        <f>(CD25GAI[[#This Row],[Total Shop Revenue]]-CD25GAI[[#This Row],[GA Revenue]])/(CD25GAI[[#This Row],[Total Items Sold]]-CD25GAI[[#This Row],[GA Items Sold]])</f>
        <v>#DIV/0!</v>
      </c>
    </row>
    <row r="27" spans="1:14" x14ac:dyDescent="0.35">
      <c r="A27">
        <v>26</v>
      </c>
      <c r="D27" s="2">
        <f>(0.03*CD25GAI[[#This Row],[GA Revenue]])+(0.2*(0.03*CD25GAI[[#This Row],[GA Revenue]]))</f>
        <v>0</v>
      </c>
      <c r="E27" s="2">
        <f>CD25GAI[[#This Row],[GA Revenue]]-CD25GAI[[#This Row],[Commission]]</f>
        <v>0</v>
      </c>
      <c r="F27" s="2">
        <f>CD25GAI[[#This Row],[Sales ex Comm]]*0.25</f>
        <v>0</v>
      </c>
      <c r="G27" s="3" t="e">
        <f>CD25GAI[[#This Row],[GA Revenue]]/CD25GAI[[#This Row],[GA Items Sold]]</f>
        <v>#DIV/0!</v>
      </c>
      <c r="H27" s="1">
        <v>45829</v>
      </c>
      <c r="I27" t="s">
        <v>12</v>
      </c>
      <c r="K27" s="4" t="e">
        <f>CD25GAI[[#This Row],[GA Revenue]]/CD25GAI[[#This Row],[Total Shop Revenue]]</f>
        <v>#DIV/0!</v>
      </c>
      <c r="M27" t="e">
        <f>CD25GAI[[#This Row],[GA Items Sold]]/CD25GAI[[#This Row],[Total Items Sold]]</f>
        <v>#DIV/0!</v>
      </c>
      <c r="N27" t="e">
        <f>(CD25GAI[[#This Row],[Total Shop Revenue]]-CD25GAI[[#This Row],[GA Revenue]])/(CD25GAI[[#This Row],[Total Items Sold]]-CD25GAI[[#This Row],[GA Items Sold]])</f>
        <v>#DIV/0!</v>
      </c>
    </row>
    <row r="28" spans="1:14" x14ac:dyDescent="0.35">
      <c r="A28">
        <v>27</v>
      </c>
      <c r="D28" s="2">
        <f>(0.03*CD25GAI[[#This Row],[GA Revenue]])+(0.2*(0.03*CD25GAI[[#This Row],[GA Revenue]]))</f>
        <v>0</v>
      </c>
      <c r="E28" s="2">
        <f>CD25GAI[[#This Row],[GA Revenue]]-CD25GAI[[#This Row],[Commission]]</f>
        <v>0</v>
      </c>
      <c r="F28" s="2">
        <f>CD25GAI[[#This Row],[Sales ex Comm]]*0.25</f>
        <v>0</v>
      </c>
      <c r="G28" s="3" t="e">
        <f>CD25GAI[[#This Row],[GA Revenue]]/CD25GAI[[#This Row],[GA Items Sold]]</f>
        <v>#DIV/0!</v>
      </c>
      <c r="H28" s="1">
        <v>45836</v>
      </c>
      <c r="I28" t="s">
        <v>12</v>
      </c>
      <c r="K28" s="4" t="e">
        <f>CD25GAI[[#This Row],[GA Revenue]]/CD25GAI[[#This Row],[Total Shop Revenue]]</f>
        <v>#DIV/0!</v>
      </c>
      <c r="M28" t="e">
        <f>CD25GAI[[#This Row],[GA Items Sold]]/CD25GAI[[#This Row],[Total Items Sold]]</f>
        <v>#DIV/0!</v>
      </c>
      <c r="N28" t="e">
        <f>(CD25GAI[[#This Row],[Total Shop Revenue]]-CD25GAI[[#This Row],[GA Revenue]])/(CD25GAI[[#This Row],[Total Items Sold]]-CD25GAI[[#This Row],[GA Items Sold]])</f>
        <v>#DIV/0!</v>
      </c>
    </row>
    <row r="29" spans="1:14" x14ac:dyDescent="0.35">
      <c r="A29">
        <v>28</v>
      </c>
      <c r="D29" s="2">
        <f>(0.03*CD25GAI[[#This Row],[GA Revenue]])+(0.2*(0.03*CD25GAI[[#This Row],[GA Revenue]]))</f>
        <v>0</v>
      </c>
      <c r="E29" s="2">
        <f>CD25GAI[[#This Row],[GA Revenue]]-CD25GAI[[#This Row],[Commission]]</f>
        <v>0</v>
      </c>
      <c r="F29" s="2">
        <f>CD25GAI[[#This Row],[Sales ex Comm]]*0.25</f>
        <v>0</v>
      </c>
      <c r="G29" s="3" t="e">
        <f>CD25GAI[[#This Row],[GA Revenue]]/CD25GAI[[#This Row],[GA Items Sold]]</f>
        <v>#DIV/0!</v>
      </c>
      <c r="H29" s="1">
        <v>45843</v>
      </c>
      <c r="I29" t="s">
        <v>12</v>
      </c>
      <c r="K29" s="4" t="e">
        <f>CD25GAI[[#This Row],[GA Revenue]]/CD25GAI[[#This Row],[Total Shop Revenue]]</f>
        <v>#DIV/0!</v>
      </c>
      <c r="M29" t="e">
        <f>CD25GAI[[#This Row],[GA Items Sold]]/CD25GAI[[#This Row],[Total Items Sold]]</f>
        <v>#DIV/0!</v>
      </c>
      <c r="N29" t="e">
        <f>(CD25GAI[[#This Row],[Total Shop Revenue]]-CD25GAI[[#This Row],[GA Revenue]])/(CD25GAI[[#This Row],[Total Items Sold]]-CD25GAI[[#This Row],[GA Items Sold]])</f>
        <v>#DIV/0!</v>
      </c>
    </row>
    <row r="30" spans="1:14" x14ac:dyDescent="0.35">
      <c r="A30">
        <v>29</v>
      </c>
      <c r="D30" s="2">
        <f>(0.03*CD25GAI[[#This Row],[GA Revenue]])+(0.2*(0.03*CD25GAI[[#This Row],[GA Revenue]]))</f>
        <v>0</v>
      </c>
      <c r="E30" s="2">
        <f>CD25GAI[[#This Row],[GA Revenue]]-CD25GAI[[#This Row],[Commission]]</f>
        <v>0</v>
      </c>
      <c r="F30" s="2">
        <f>CD25GAI[[#This Row],[Sales ex Comm]]*0.25</f>
        <v>0</v>
      </c>
      <c r="G30" s="3" t="e">
        <f>CD25GAI[[#This Row],[GA Revenue]]/CD25GAI[[#This Row],[GA Items Sold]]</f>
        <v>#DIV/0!</v>
      </c>
      <c r="H30" s="1">
        <v>45850</v>
      </c>
      <c r="I30" t="s">
        <v>12</v>
      </c>
      <c r="K30" s="4" t="e">
        <f>CD25GAI[[#This Row],[GA Revenue]]/CD25GAI[[#This Row],[Total Shop Revenue]]</f>
        <v>#DIV/0!</v>
      </c>
      <c r="M30" t="e">
        <f>CD25GAI[[#This Row],[GA Items Sold]]/CD25GAI[[#This Row],[Total Items Sold]]</f>
        <v>#DIV/0!</v>
      </c>
      <c r="N30" t="e">
        <f>(CD25GAI[[#This Row],[Total Shop Revenue]]-CD25GAI[[#This Row],[GA Revenue]])/(CD25GAI[[#This Row],[Total Items Sold]]-CD25GAI[[#This Row],[GA Items Sold]])</f>
        <v>#DIV/0!</v>
      </c>
    </row>
    <row r="31" spans="1:14" x14ac:dyDescent="0.35">
      <c r="A31">
        <v>30</v>
      </c>
      <c r="D31" s="2">
        <f>(0.03*CD25GAI[[#This Row],[GA Revenue]])+(0.2*(0.03*CD25GAI[[#This Row],[GA Revenue]]))</f>
        <v>0</v>
      </c>
      <c r="E31" s="2">
        <f>CD25GAI[[#This Row],[GA Revenue]]-CD25GAI[[#This Row],[Commission]]</f>
        <v>0</v>
      </c>
      <c r="F31" s="2">
        <f>CD25GAI[[#This Row],[Sales ex Comm]]*0.25</f>
        <v>0</v>
      </c>
      <c r="G31" s="3" t="e">
        <f>CD25GAI[[#This Row],[GA Revenue]]/CD25GAI[[#This Row],[GA Items Sold]]</f>
        <v>#DIV/0!</v>
      </c>
      <c r="H31" s="1">
        <v>45857</v>
      </c>
      <c r="I31" t="s">
        <v>12</v>
      </c>
      <c r="K31" s="4" t="e">
        <f>CD25GAI[[#This Row],[GA Revenue]]/CD25GAI[[#This Row],[Total Shop Revenue]]</f>
        <v>#DIV/0!</v>
      </c>
      <c r="M31" t="e">
        <f>CD25GAI[[#This Row],[GA Items Sold]]/CD25GAI[[#This Row],[Total Items Sold]]</f>
        <v>#DIV/0!</v>
      </c>
      <c r="N31" t="e">
        <f>(CD25GAI[[#This Row],[Total Shop Revenue]]-CD25GAI[[#This Row],[GA Revenue]])/(CD25GAI[[#This Row],[Total Items Sold]]-CD25GAI[[#This Row],[GA Items Sold]])</f>
        <v>#DIV/0!</v>
      </c>
    </row>
    <row r="32" spans="1:14" x14ac:dyDescent="0.35">
      <c r="A32">
        <v>31</v>
      </c>
      <c r="D32" s="2">
        <f>(0.03*CD25GAI[[#This Row],[GA Revenue]])+(0.2*(0.03*CD25GAI[[#This Row],[GA Revenue]]))</f>
        <v>0</v>
      </c>
      <c r="E32" s="2">
        <f>CD25GAI[[#This Row],[GA Revenue]]-CD25GAI[[#This Row],[Commission]]</f>
        <v>0</v>
      </c>
      <c r="F32" s="2">
        <f>CD25GAI[[#This Row],[Sales ex Comm]]*0.25</f>
        <v>0</v>
      </c>
      <c r="G32" s="3" t="e">
        <f>CD25GAI[[#This Row],[GA Revenue]]/CD25GAI[[#This Row],[GA Items Sold]]</f>
        <v>#DIV/0!</v>
      </c>
      <c r="H32" s="1">
        <v>45864</v>
      </c>
      <c r="I32" t="s">
        <v>12</v>
      </c>
      <c r="K32" s="4" t="e">
        <f>CD25GAI[[#This Row],[GA Revenue]]/CD25GAI[[#This Row],[Total Shop Revenue]]</f>
        <v>#DIV/0!</v>
      </c>
      <c r="M32" t="e">
        <f>CD25GAI[[#This Row],[GA Items Sold]]/CD25GAI[[#This Row],[Total Items Sold]]</f>
        <v>#DIV/0!</v>
      </c>
      <c r="N32" t="e">
        <f>(CD25GAI[[#This Row],[Total Shop Revenue]]-CD25GAI[[#This Row],[GA Revenue]])/(CD25GAI[[#This Row],[Total Items Sold]]-CD25GAI[[#This Row],[GA Items Sold]])</f>
        <v>#DIV/0!</v>
      </c>
    </row>
    <row r="33" spans="1:14" x14ac:dyDescent="0.35">
      <c r="A33">
        <v>32</v>
      </c>
      <c r="D33" s="2">
        <f>(0.03*CD25GAI[[#This Row],[GA Revenue]])+(0.2*(0.03*CD25GAI[[#This Row],[GA Revenue]]))</f>
        <v>0</v>
      </c>
      <c r="E33" s="2">
        <f>CD25GAI[[#This Row],[GA Revenue]]-CD25GAI[[#This Row],[Commission]]</f>
        <v>0</v>
      </c>
      <c r="F33" s="2">
        <f>CD25GAI[[#This Row],[Sales ex Comm]]*0.25</f>
        <v>0</v>
      </c>
      <c r="G33" s="3" t="e">
        <f>CD25GAI[[#This Row],[GA Revenue]]/CD25GAI[[#This Row],[GA Items Sold]]</f>
        <v>#DIV/0!</v>
      </c>
      <c r="H33" s="1">
        <v>45871</v>
      </c>
      <c r="I33" t="s">
        <v>12</v>
      </c>
      <c r="K33" s="4" t="e">
        <f>CD25GAI[[#This Row],[GA Revenue]]/CD25GAI[[#This Row],[Total Shop Revenue]]</f>
        <v>#DIV/0!</v>
      </c>
      <c r="M33" t="e">
        <f>CD25GAI[[#This Row],[GA Items Sold]]/CD25GAI[[#This Row],[Total Items Sold]]</f>
        <v>#DIV/0!</v>
      </c>
      <c r="N33" t="e">
        <f>(CD25GAI[[#This Row],[Total Shop Revenue]]-CD25GAI[[#This Row],[GA Revenue]])/(CD25GAI[[#This Row],[Total Items Sold]]-CD25GAI[[#This Row],[GA Items Sold]])</f>
        <v>#DIV/0!</v>
      </c>
    </row>
    <row r="34" spans="1:14" x14ac:dyDescent="0.35">
      <c r="A34">
        <v>33</v>
      </c>
      <c r="D34" s="2">
        <f>(0.03*CD25GAI[[#This Row],[GA Revenue]])+(0.2*(0.03*CD25GAI[[#This Row],[GA Revenue]]))</f>
        <v>0</v>
      </c>
      <c r="E34" s="2">
        <f>CD25GAI[[#This Row],[GA Revenue]]-CD25GAI[[#This Row],[Commission]]</f>
        <v>0</v>
      </c>
      <c r="F34" s="2">
        <f>CD25GAI[[#This Row],[Sales ex Comm]]*0.25</f>
        <v>0</v>
      </c>
      <c r="G34" s="3" t="e">
        <f>CD25GAI[[#This Row],[GA Revenue]]/CD25GAI[[#This Row],[GA Items Sold]]</f>
        <v>#DIV/0!</v>
      </c>
      <c r="H34" s="1">
        <v>45878</v>
      </c>
      <c r="I34" t="s">
        <v>12</v>
      </c>
      <c r="K34" s="4" t="e">
        <f>CD25GAI[[#This Row],[GA Revenue]]/CD25GAI[[#This Row],[Total Shop Revenue]]</f>
        <v>#DIV/0!</v>
      </c>
      <c r="M34" t="e">
        <f>CD25GAI[[#This Row],[GA Items Sold]]/CD25GAI[[#This Row],[Total Items Sold]]</f>
        <v>#DIV/0!</v>
      </c>
      <c r="N34" t="e">
        <f>(CD25GAI[[#This Row],[Total Shop Revenue]]-CD25GAI[[#This Row],[GA Revenue]])/(CD25GAI[[#This Row],[Total Items Sold]]-CD25GAI[[#This Row],[GA Items Sold]])</f>
        <v>#DIV/0!</v>
      </c>
    </row>
    <row r="35" spans="1:14" x14ac:dyDescent="0.35">
      <c r="A35">
        <v>34</v>
      </c>
      <c r="D35" s="2">
        <f>(0.03*CD25GAI[[#This Row],[GA Revenue]])+(0.2*(0.03*CD25GAI[[#This Row],[GA Revenue]]))</f>
        <v>0</v>
      </c>
      <c r="E35" s="2">
        <f>CD25GAI[[#This Row],[GA Revenue]]-CD25GAI[[#This Row],[Commission]]</f>
        <v>0</v>
      </c>
      <c r="F35" s="2">
        <f>CD25GAI[[#This Row],[Sales ex Comm]]*0.25</f>
        <v>0</v>
      </c>
      <c r="G35" s="3" t="e">
        <f>CD25GAI[[#This Row],[GA Revenue]]/CD25GAI[[#This Row],[GA Items Sold]]</f>
        <v>#DIV/0!</v>
      </c>
      <c r="H35" s="1">
        <v>45885</v>
      </c>
      <c r="I35" t="s">
        <v>12</v>
      </c>
      <c r="K35" s="4" t="e">
        <f>CD25GAI[[#This Row],[GA Revenue]]/CD25GAI[[#This Row],[Total Shop Revenue]]</f>
        <v>#DIV/0!</v>
      </c>
      <c r="M35" t="e">
        <f>CD25GAI[[#This Row],[GA Items Sold]]/CD25GAI[[#This Row],[Total Items Sold]]</f>
        <v>#DIV/0!</v>
      </c>
      <c r="N35" t="e">
        <f>(CD25GAI[[#This Row],[Total Shop Revenue]]-CD25GAI[[#This Row],[GA Revenue]])/(CD25GAI[[#This Row],[Total Items Sold]]-CD25GAI[[#This Row],[GA Items Sold]])</f>
        <v>#DIV/0!</v>
      </c>
    </row>
    <row r="36" spans="1:14" x14ac:dyDescent="0.35">
      <c r="A36">
        <v>35</v>
      </c>
      <c r="D36" s="2">
        <f>(0.03*CD25GAI[[#This Row],[GA Revenue]])+(0.2*(0.03*CD25GAI[[#This Row],[GA Revenue]]))</f>
        <v>0</v>
      </c>
      <c r="E36" s="2">
        <f>CD25GAI[[#This Row],[GA Revenue]]-CD25GAI[[#This Row],[Commission]]</f>
        <v>0</v>
      </c>
      <c r="F36" s="2">
        <f>CD25GAI[[#This Row],[Sales ex Comm]]*0.25</f>
        <v>0</v>
      </c>
      <c r="G36" s="3" t="e">
        <f>CD25GAI[[#This Row],[GA Revenue]]/CD25GAI[[#This Row],[GA Items Sold]]</f>
        <v>#DIV/0!</v>
      </c>
      <c r="H36" s="1">
        <v>45892</v>
      </c>
      <c r="I36" t="s">
        <v>12</v>
      </c>
      <c r="K36" s="4" t="e">
        <f>CD25GAI[[#This Row],[GA Revenue]]/CD25GAI[[#This Row],[Total Shop Revenue]]</f>
        <v>#DIV/0!</v>
      </c>
      <c r="M36" t="e">
        <f>CD25GAI[[#This Row],[GA Items Sold]]/CD25GAI[[#This Row],[Total Items Sold]]</f>
        <v>#DIV/0!</v>
      </c>
      <c r="N36" t="e">
        <f>(CD25GAI[[#This Row],[Total Shop Revenue]]-CD25GAI[[#This Row],[GA Revenue]])/(CD25GAI[[#This Row],[Total Items Sold]]-CD25GAI[[#This Row],[GA Items Sold]])</f>
        <v>#DIV/0!</v>
      </c>
    </row>
    <row r="37" spans="1:14" x14ac:dyDescent="0.35">
      <c r="A37">
        <v>36</v>
      </c>
      <c r="D37" s="2">
        <f>(0.03*CD25GAI[[#This Row],[GA Revenue]])+(0.2*(0.03*CD25GAI[[#This Row],[GA Revenue]]))</f>
        <v>0</v>
      </c>
      <c r="E37" s="2">
        <f>CD25GAI[[#This Row],[GA Revenue]]-CD25GAI[[#This Row],[Commission]]</f>
        <v>0</v>
      </c>
      <c r="F37" s="2">
        <f>CD25GAI[[#This Row],[Sales ex Comm]]*0.25</f>
        <v>0</v>
      </c>
      <c r="G37" s="3" t="e">
        <f>CD25GAI[[#This Row],[GA Revenue]]/CD25GAI[[#This Row],[GA Items Sold]]</f>
        <v>#DIV/0!</v>
      </c>
      <c r="H37" s="1">
        <v>45899</v>
      </c>
      <c r="I37" t="s">
        <v>12</v>
      </c>
      <c r="K37" s="4" t="e">
        <f>CD25GAI[[#This Row],[GA Revenue]]/CD25GAI[[#This Row],[Total Shop Revenue]]</f>
        <v>#DIV/0!</v>
      </c>
      <c r="M37" t="e">
        <f>CD25GAI[[#This Row],[GA Items Sold]]/CD25GAI[[#This Row],[Total Items Sold]]</f>
        <v>#DIV/0!</v>
      </c>
      <c r="N37" t="e">
        <f>(CD25GAI[[#This Row],[Total Shop Revenue]]-CD25GAI[[#This Row],[GA Revenue]])/(CD25GAI[[#This Row],[Total Items Sold]]-CD25GAI[[#This Row],[GA Items Sold]])</f>
        <v>#DIV/0!</v>
      </c>
    </row>
    <row r="38" spans="1:14" x14ac:dyDescent="0.35">
      <c r="A38">
        <v>37</v>
      </c>
      <c r="D38" s="2">
        <f>(0.03*CD25GAI[[#This Row],[GA Revenue]])+(0.2*(0.03*CD25GAI[[#This Row],[GA Revenue]]))</f>
        <v>0</v>
      </c>
      <c r="E38" s="2">
        <f>CD25GAI[[#This Row],[GA Revenue]]-CD25GAI[[#This Row],[Commission]]</f>
        <v>0</v>
      </c>
      <c r="F38" s="2">
        <f>CD25GAI[[#This Row],[Sales ex Comm]]*0.25</f>
        <v>0</v>
      </c>
      <c r="G38" s="3" t="e">
        <f>CD25GAI[[#This Row],[GA Revenue]]/CD25GAI[[#This Row],[GA Items Sold]]</f>
        <v>#DIV/0!</v>
      </c>
      <c r="H38" s="1">
        <v>45906</v>
      </c>
      <c r="I38" t="s">
        <v>12</v>
      </c>
      <c r="K38" s="4" t="e">
        <f>CD25GAI[[#This Row],[GA Revenue]]/CD25GAI[[#This Row],[Total Shop Revenue]]</f>
        <v>#DIV/0!</v>
      </c>
      <c r="M38" t="e">
        <f>CD25GAI[[#This Row],[GA Items Sold]]/CD25GAI[[#This Row],[Total Items Sold]]</f>
        <v>#DIV/0!</v>
      </c>
      <c r="N38" t="e">
        <f>(CD25GAI[[#This Row],[Total Shop Revenue]]-CD25GAI[[#This Row],[GA Revenue]])/(CD25GAI[[#This Row],[Total Items Sold]]-CD25GAI[[#This Row],[GA Items Sold]])</f>
        <v>#DIV/0!</v>
      </c>
    </row>
    <row r="39" spans="1:14" x14ac:dyDescent="0.35">
      <c r="A39">
        <v>38</v>
      </c>
      <c r="D39" s="2">
        <f>(0.03*CD25GAI[[#This Row],[GA Revenue]])+(0.2*(0.03*CD25GAI[[#This Row],[GA Revenue]]))</f>
        <v>0</v>
      </c>
      <c r="E39" s="2">
        <f>CD25GAI[[#This Row],[GA Revenue]]-CD25GAI[[#This Row],[Commission]]</f>
        <v>0</v>
      </c>
      <c r="F39" s="2">
        <f>CD25GAI[[#This Row],[Sales ex Comm]]*0.25</f>
        <v>0</v>
      </c>
      <c r="G39" s="3" t="e">
        <f>CD25GAI[[#This Row],[GA Revenue]]/CD25GAI[[#This Row],[GA Items Sold]]</f>
        <v>#DIV/0!</v>
      </c>
      <c r="H39" s="1">
        <v>45913</v>
      </c>
      <c r="I39" t="s">
        <v>12</v>
      </c>
      <c r="K39" s="4" t="e">
        <f>CD25GAI[[#This Row],[GA Revenue]]/CD25GAI[[#This Row],[Total Shop Revenue]]</f>
        <v>#DIV/0!</v>
      </c>
      <c r="M39" t="e">
        <f>CD25GAI[[#This Row],[GA Items Sold]]/CD25GAI[[#This Row],[Total Items Sold]]</f>
        <v>#DIV/0!</v>
      </c>
      <c r="N39" t="e">
        <f>(CD25GAI[[#This Row],[Total Shop Revenue]]-CD25GAI[[#This Row],[GA Revenue]])/(CD25GAI[[#This Row],[Total Items Sold]]-CD25GAI[[#This Row],[GA Items Sold]])</f>
        <v>#DIV/0!</v>
      </c>
    </row>
    <row r="40" spans="1:14" x14ac:dyDescent="0.35">
      <c r="A40">
        <v>39</v>
      </c>
      <c r="D40" s="2">
        <f>(0.03*CD25GAI[[#This Row],[GA Revenue]])+(0.2*(0.03*CD25GAI[[#This Row],[GA Revenue]]))</f>
        <v>0</v>
      </c>
      <c r="E40" s="2">
        <f>CD25GAI[[#This Row],[GA Revenue]]-CD25GAI[[#This Row],[Commission]]</f>
        <v>0</v>
      </c>
      <c r="F40" s="2">
        <f>CD25GAI[[#This Row],[Sales ex Comm]]*0.25</f>
        <v>0</v>
      </c>
      <c r="G40" s="3" t="e">
        <f>CD25GAI[[#This Row],[GA Revenue]]/CD25GAI[[#This Row],[GA Items Sold]]</f>
        <v>#DIV/0!</v>
      </c>
      <c r="H40" s="1">
        <v>45920</v>
      </c>
      <c r="I40" t="s">
        <v>12</v>
      </c>
      <c r="K40" s="4" t="e">
        <f>CD25GAI[[#This Row],[GA Revenue]]/CD25GAI[[#This Row],[Total Shop Revenue]]</f>
        <v>#DIV/0!</v>
      </c>
      <c r="M40" t="e">
        <f>CD25GAI[[#This Row],[GA Items Sold]]/CD25GAI[[#This Row],[Total Items Sold]]</f>
        <v>#DIV/0!</v>
      </c>
      <c r="N40" t="e">
        <f>(CD25GAI[[#This Row],[Total Shop Revenue]]-CD25GAI[[#This Row],[GA Revenue]])/(CD25GAI[[#This Row],[Total Items Sold]]-CD25GAI[[#This Row],[GA Items Sold]])</f>
        <v>#DIV/0!</v>
      </c>
    </row>
    <row r="41" spans="1:14" x14ac:dyDescent="0.35">
      <c r="A41">
        <v>40</v>
      </c>
      <c r="D41" s="2">
        <f>(0.03*CD25GAI[[#This Row],[GA Revenue]])+(0.2*(0.03*CD25GAI[[#This Row],[GA Revenue]]))</f>
        <v>0</v>
      </c>
      <c r="E41" s="2">
        <f>CD25GAI[[#This Row],[GA Revenue]]-CD25GAI[[#This Row],[Commission]]</f>
        <v>0</v>
      </c>
      <c r="F41" s="2">
        <f>CD25GAI[[#This Row],[Sales ex Comm]]*0.25</f>
        <v>0</v>
      </c>
      <c r="G41" s="3" t="e">
        <f>CD25GAI[[#This Row],[GA Revenue]]/CD25GAI[[#This Row],[GA Items Sold]]</f>
        <v>#DIV/0!</v>
      </c>
      <c r="H41" s="1">
        <v>45927</v>
      </c>
      <c r="I41" t="s">
        <v>12</v>
      </c>
      <c r="K41" s="4" t="e">
        <f>CD25GAI[[#This Row],[GA Revenue]]/CD25GAI[[#This Row],[Total Shop Revenue]]</f>
        <v>#DIV/0!</v>
      </c>
      <c r="M41" t="e">
        <f>CD25GAI[[#This Row],[GA Items Sold]]/CD25GAI[[#This Row],[Total Items Sold]]</f>
        <v>#DIV/0!</v>
      </c>
      <c r="N41" t="e">
        <f>(CD25GAI[[#This Row],[Total Shop Revenue]]-CD25GAI[[#This Row],[GA Revenue]])/(CD25GAI[[#This Row],[Total Items Sold]]-CD25GAI[[#This Row],[GA Items Sold]])</f>
        <v>#DIV/0!</v>
      </c>
    </row>
    <row r="42" spans="1:14" x14ac:dyDescent="0.35">
      <c r="A42">
        <v>41</v>
      </c>
      <c r="D42" s="2">
        <f>(0.03*CD25GAI[[#This Row],[GA Revenue]])+(0.2*(0.03*CD25GAI[[#This Row],[GA Revenue]]))</f>
        <v>0</v>
      </c>
      <c r="E42" s="2">
        <f>CD25GAI[[#This Row],[GA Revenue]]-CD25GAI[[#This Row],[Commission]]</f>
        <v>0</v>
      </c>
      <c r="F42" s="2">
        <f>CD25GAI[[#This Row],[Sales ex Comm]]*0.25</f>
        <v>0</v>
      </c>
      <c r="G42" s="3" t="e">
        <f>CD25GAI[[#This Row],[GA Revenue]]/CD25GAI[[#This Row],[GA Items Sold]]</f>
        <v>#DIV/0!</v>
      </c>
      <c r="H42" s="1">
        <v>45934</v>
      </c>
      <c r="I42" t="s">
        <v>12</v>
      </c>
      <c r="K42" s="4" t="e">
        <f>CD25GAI[[#This Row],[GA Revenue]]/CD25GAI[[#This Row],[Total Shop Revenue]]</f>
        <v>#DIV/0!</v>
      </c>
      <c r="M42" t="e">
        <f>CD25GAI[[#This Row],[GA Items Sold]]/CD25GAI[[#This Row],[Total Items Sold]]</f>
        <v>#DIV/0!</v>
      </c>
      <c r="N42" t="e">
        <f>(CD25GAI[[#This Row],[Total Shop Revenue]]-CD25GAI[[#This Row],[GA Revenue]])/(CD25GAI[[#This Row],[Total Items Sold]]-CD25GAI[[#This Row],[GA Items Sold]])</f>
        <v>#DIV/0!</v>
      </c>
    </row>
    <row r="43" spans="1:14" x14ac:dyDescent="0.35">
      <c r="A43">
        <v>42</v>
      </c>
      <c r="D43" s="2">
        <f>(0.03*CD25GAI[[#This Row],[GA Revenue]])+(0.2*(0.03*CD25GAI[[#This Row],[GA Revenue]]))</f>
        <v>0</v>
      </c>
      <c r="E43" s="2">
        <f>CD25GAI[[#This Row],[GA Revenue]]-CD25GAI[[#This Row],[Commission]]</f>
        <v>0</v>
      </c>
      <c r="F43" s="2">
        <f>CD25GAI[[#This Row],[Sales ex Comm]]*0.25</f>
        <v>0</v>
      </c>
      <c r="G43" s="3" t="e">
        <f>CD25GAI[[#This Row],[GA Revenue]]/CD25GAI[[#This Row],[GA Items Sold]]</f>
        <v>#DIV/0!</v>
      </c>
      <c r="H43" s="1">
        <v>45941</v>
      </c>
      <c r="I43" t="s">
        <v>12</v>
      </c>
      <c r="K43" s="4" t="e">
        <f>CD25GAI[[#This Row],[GA Revenue]]/CD25GAI[[#This Row],[Total Shop Revenue]]</f>
        <v>#DIV/0!</v>
      </c>
      <c r="M43" t="e">
        <f>CD25GAI[[#This Row],[GA Items Sold]]/CD25GAI[[#This Row],[Total Items Sold]]</f>
        <v>#DIV/0!</v>
      </c>
      <c r="N43" t="e">
        <f>(CD25GAI[[#This Row],[Total Shop Revenue]]-CD25GAI[[#This Row],[GA Revenue]])/(CD25GAI[[#This Row],[Total Items Sold]]-CD25GAI[[#This Row],[GA Items Sold]])</f>
        <v>#DIV/0!</v>
      </c>
    </row>
    <row r="44" spans="1:14" x14ac:dyDescent="0.35">
      <c r="A44">
        <v>43</v>
      </c>
      <c r="D44" s="2">
        <f>(0.03*CD25GAI[[#This Row],[GA Revenue]])+(0.2*(0.03*CD25GAI[[#This Row],[GA Revenue]]))</f>
        <v>0</v>
      </c>
      <c r="E44" s="2">
        <f>CD25GAI[[#This Row],[GA Revenue]]-CD25GAI[[#This Row],[Commission]]</f>
        <v>0</v>
      </c>
      <c r="F44" s="2">
        <f>CD25GAI[[#This Row],[Sales ex Comm]]*0.25</f>
        <v>0</v>
      </c>
      <c r="G44" s="3" t="e">
        <f>CD25GAI[[#This Row],[GA Revenue]]/CD25GAI[[#This Row],[GA Items Sold]]</f>
        <v>#DIV/0!</v>
      </c>
      <c r="H44" s="1">
        <v>45948</v>
      </c>
      <c r="I44" t="s">
        <v>12</v>
      </c>
      <c r="K44" s="4" t="e">
        <f>CD25GAI[[#This Row],[GA Revenue]]/CD25GAI[[#This Row],[Total Shop Revenue]]</f>
        <v>#DIV/0!</v>
      </c>
      <c r="M44" t="e">
        <f>CD25GAI[[#This Row],[GA Items Sold]]/CD25GAI[[#This Row],[Total Items Sold]]</f>
        <v>#DIV/0!</v>
      </c>
      <c r="N44" t="e">
        <f>(CD25GAI[[#This Row],[Total Shop Revenue]]-CD25GAI[[#This Row],[GA Revenue]])/(CD25GAI[[#This Row],[Total Items Sold]]-CD25GAI[[#This Row],[GA Items Sold]])</f>
        <v>#DIV/0!</v>
      </c>
    </row>
    <row r="45" spans="1:14" x14ac:dyDescent="0.35">
      <c r="A45">
        <v>44</v>
      </c>
      <c r="D45" s="2">
        <f>(0.03*CD25GAI[[#This Row],[GA Revenue]])+(0.2*(0.03*CD25GAI[[#This Row],[GA Revenue]]))</f>
        <v>0</v>
      </c>
      <c r="E45" s="2">
        <f>CD25GAI[[#This Row],[GA Revenue]]-CD25GAI[[#This Row],[Commission]]</f>
        <v>0</v>
      </c>
      <c r="F45" s="2">
        <f>CD25GAI[[#This Row],[Sales ex Comm]]*0.25</f>
        <v>0</v>
      </c>
      <c r="G45" s="3" t="e">
        <f>CD25GAI[[#This Row],[GA Revenue]]/CD25GAI[[#This Row],[GA Items Sold]]</f>
        <v>#DIV/0!</v>
      </c>
      <c r="H45" s="1">
        <v>45955</v>
      </c>
      <c r="I45" t="s">
        <v>12</v>
      </c>
      <c r="K45" s="4" t="e">
        <f>CD25GAI[[#This Row],[GA Revenue]]/CD25GAI[[#This Row],[Total Shop Revenue]]</f>
        <v>#DIV/0!</v>
      </c>
      <c r="M45" t="e">
        <f>CD25GAI[[#This Row],[GA Items Sold]]/CD25GAI[[#This Row],[Total Items Sold]]</f>
        <v>#DIV/0!</v>
      </c>
      <c r="N45" t="e">
        <f>(CD25GAI[[#This Row],[Total Shop Revenue]]-CD25GAI[[#This Row],[GA Revenue]])/(CD25GAI[[#This Row],[Total Items Sold]]-CD25GAI[[#This Row],[GA Items Sold]])</f>
        <v>#DIV/0!</v>
      </c>
    </row>
    <row r="46" spans="1:14" x14ac:dyDescent="0.35">
      <c r="A46">
        <v>45</v>
      </c>
      <c r="D46" s="2">
        <f>(0.03*CD25GAI[[#This Row],[GA Revenue]])+(0.2*(0.03*CD25GAI[[#This Row],[GA Revenue]]))</f>
        <v>0</v>
      </c>
      <c r="E46" s="2">
        <f>CD25GAI[[#This Row],[GA Revenue]]-CD25GAI[[#This Row],[Commission]]</f>
        <v>0</v>
      </c>
      <c r="F46" s="2">
        <f>CD25GAI[[#This Row],[Sales ex Comm]]*0.25</f>
        <v>0</v>
      </c>
      <c r="G46" s="3" t="e">
        <f>CD25GAI[[#This Row],[GA Revenue]]/CD25GAI[[#This Row],[GA Items Sold]]</f>
        <v>#DIV/0!</v>
      </c>
      <c r="H46" s="1">
        <v>45962</v>
      </c>
      <c r="I46" t="s">
        <v>12</v>
      </c>
      <c r="K46" s="4" t="e">
        <f>CD25GAI[[#This Row],[GA Revenue]]/CD25GAI[[#This Row],[Total Shop Revenue]]</f>
        <v>#DIV/0!</v>
      </c>
      <c r="M46" t="e">
        <f>CD25GAI[[#This Row],[GA Items Sold]]/CD25GAI[[#This Row],[Total Items Sold]]</f>
        <v>#DIV/0!</v>
      </c>
      <c r="N46" t="e">
        <f>(CD25GAI[[#This Row],[Total Shop Revenue]]-CD25GAI[[#This Row],[GA Revenue]])/(CD25GAI[[#This Row],[Total Items Sold]]-CD25GAI[[#This Row],[GA Items Sold]])</f>
        <v>#DIV/0!</v>
      </c>
    </row>
    <row r="47" spans="1:14" x14ac:dyDescent="0.35">
      <c r="A47">
        <v>46</v>
      </c>
      <c r="D47" s="2">
        <f>(0.03*CD25GAI[[#This Row],[GA Revenue]])+(0.2*(0.03*CD25GAI[[#This Row],[GA Revenue]]))</f>
        <v>0</v>
      </c>
      <c r="E47" s="2">
        <f>CD25GAI[[#This Row],[GA Revenue]]-CD25GAI[[#This Row],[Commission]]</f>
        <v>0</v>
      </c>
      <c r="F47" s="2">
        <f>CD25GAI[[#This Row],[Sales ex Comm]]*0.25</f>
        <v>0</v>
      </c>
      <c r="G47" s="3" t="e">
        <f>CD25GAI[[#This Row],[GA Revenue]]/CD25GAI[[#This Row],[GA Items Sold]]</f>
        <v>#DIV/0!</v>
      </c>
      <c r="H47" s="1">
        <v>45969</v>
      </c>
      <c r="I47" t="s">
        <v>12</v>
      </c>
      <c r="K47" s="4" t="e">
        <f>CD25GAI[[#This Row],[GA Revenue]]/CD25GAI[[#This Row],[Total Shop Revenue]]</f>
        <v>#DIV/0!</v>
      </c>
      <c r="M47" t="e">
        <f>CD25GAI[[#This Row],[GA Items Sold]]/CD25GAI[[#This Row],[Total Items Sold]]</f>
        <v>#DIV/0!</v>
      </c>
      <c r="N47" t="e">
        <f>(CD25GAI[[#This Row],[Total Shop Revenue]]-CD25GAI[[#This Row],[GA Revenue]])/(CD25GAI[[#This Row],[Total Items Sold]]-CD25GAI[[#This Row],[GA Items Sold]])</f>
        <v>#DIV/0!</v>
      </c>
    </row>
    <row r="48" spans="1:14" x14ac:dyDescent="0.35">
      <c r="A48">
        <v>47</v>
      </c>
      <c r="D48" s="2">
        <f>(0.03*CD25GAI[[#This Row],[GA Revenue]])+(0.2*(0.03*CD25GAI[[#This Row],[GA Revenue]]))</f>
        <v>0</v>
      </c>
      <c r="E48" s="2">
        <f>CD25GAI[[#This Row],[GA Revenue]]-CD25GAI[[#This Row],[Commission]]</f>
        <v>0</v>
      </c>
      <c r="F48" s="2">
        <f>CD25GAI[[#This Row],[Sales ex Comm]]*0.25</f>
        <v>0</v>
      </c>
      <c r="G48" s="3" t="e">
        <f>CD25GAI[[#This Row],[GA Revenue]]/CD25GAI[[#This Row],[GA Items Sold]]</f>
        <v>#DIV/0!</v>
      </c>
      <c r="H48" s="1">
        <v>45976</v>
      </c>
      <c r="I48" t="s">
        <v>12</v>
      </c>
      <c r="K48" s="4" t="e">
        <f>CD25GAI[[#This Row],[GA Revenue]]/CD25GAI[[#This Row],[Total Shop Revenue]]</f>
        <v>#DIV/0!</v>
      </c>
      <c r="M48" t="e">
        <f>CD25GAI[[#This Row],[GA Items Sold]]/CD25GAI[[#This Row],[Total Items Sold]]</f>
        <v>#DIV/0!</v>
      </c>
      <c r="N48" t="e">
        <f>(CD25GAI[[#This Row],[Total Shop Revenue]]-CD25GAI[[#This Row],[GA Revenue]])/(CD25GAI[[#This Row],[Total Items Sold]]-CD25GAI[[#This Row],[GA Items Sold]])</f>
        <v>#DIV/0!</v>
      </c>
    </row>
    <row r="49" spans="1:14" x14ac:dyDescent="0.35">
      <c r="A49">
        <v>48</v>
      </c>
      <c r="D49" s="2">
        <f>(0.03*CD25GAI[[#This Row],[GA Revenue]])+(0.2*(0.03*CD25GAI[[#This Row],[GA Revenue]]))</f>
        <v>0</v>
      </c>
      <c r="E49" s="2">
        <f>CD25GAI[[#This Row],[GA Revenue]]-CD25GAI[[#This Row],[Commission]]</f>
        <v>0</v>
      </c>
      <c r="F49" s="2">
        <f>CD25GAI[[#This Row],[Sales ex Comm]]*0.25</f>
        <v>0</v>
      </c>
      <c r="G49" s="3" t="e">
        <f>CD25GAI[[#This Row],[GA Revenue]]/CD25GAI[[#This Row],[GA Items Sold]]</f>
        <v>#DIV/0!</v>
      </c>
      <c r="H49" s="1">
        <v>45983</v>
      </c>
      <c r="I49" t="s">
        <v>12</v>
      </c>
      <c r="K49" s="4" t="e">
        <f>CD25GAI[[#This Row],[GA Revenue]]/CD25GAI[[#This Row],[Total Shop Revenue]]</f>
        <v>#DIV/0!</v>
      </c>
      <c r="M49" t="e">
        <f>CD25GAI[[#This Row],[GA Items Sold]]/CD25GAI[[#This Row],[Total Items Sold]]</f>
        <v>#DIV/0!</v>
      </c>
      <c r="N49" t="e">
        <f>(CD25GAI[[#This Row],[Total Shop Revenue]]-CD25GAI[[#This Row],[GA Revenue]])/(CD25GAI[[#This Row],[Total Items Sold]]-CD25GAI[[#This Row],[GA Items Sold]])</f>
        <v>#DIV/0!</v>
      </c>
    </row>
    <row r="50" spans="1:14" x14ac:dyDescent="0.35">
      <c r="A50">
        <v>49</v>
      </c>
      <c r="D50" s="2">
        <f>(0.03*CD25GAI[[#This Row],[GA Revenue]])+(0.2*(0.03*CD25GAI[[#This Row],[GA Revenue]]))</f>
        <v>0</v>
      </c>
      <c r="E50" s="2">
        <f>CD25GAI[[#This Row],[GA Revenue]]-CD25GAI[[#This Row],[Commission]]</f>
        <v>0</v>
      </c>
      <c r="F50" s="2">
        <f>CD25GAI[[#This Row],[Sales ex Comm]]*0.25</f>
        <v>0</v>
      </c>
      <c r="G50" s="3" t="e">
        <f>CD25GAI[[#This Row],[GA Revenue]]/CD25GAI[[#This Row],[GA Items Sold]]</f>
        <v>#DIV/0!</v>
      </c>
      <c r="H50" s="1">
        <v>45990</v>
      </c>
      <c r="I50" t="s">
        <v>12</v>
      </c>
      <c r="K50" s="4" t="e">
        <f>CD25GAI[[#This Row],[GA Revenue]]/CD25GAI[[#This Row],[Total Shop Revenue]]</f>
        <v>#DIV/0!</v>
      </c>
      <c r="M50" t="e">
        <f>CD25GAI[[#This Row],[GA Items Sold]]/CD25GAI[[#This Row],[Total Items Sold]]</f>
        <v>#DIV/0!</v>
      </c>
      <c r="N50" t="e">
        <f>(CD25GAI[[#This Row],[Total Shop Revenue]]-CD25GAI[[#This Row],[GA Revenue]])/(CD25GAI[[#This Row],[Total Items Sold]]-CD25GAI[[#This Row],[GA Items Sold]])</f>
        <v>#DIV/0!</v>
      </c>
    </row>
    <row r="51" spans="1:14" x14ac:dyDescent="0.35">
      <c r="A51">
        <v>50</v>
      </c>
      <c r="D51" s="2">
        <f>(0.03*CD25GAI[[#This Row],[GA Revenue]])+(0.2*(0.03*CD25GAI[[#This Row],[GA Revenue]]))</f>
        <v>0</v>
      </c>
      <c r="E51" s="2">
        <f>CD25GAI[[#This Row],[GA Revenue]]-CD25GAI[[#This Row],[Commission]]</f>
        <v>0</v>
      </c>
      <c r="F51" s="2">
        <f>CD25GAI[[#This Row],[Sales ex Comm]]*0.25</f>
        <v>0</v>
      </c>
      <c r="G51" s="3" t="e">
        <f>CD25GAI[[#This Row],[GA Revenue]]/CD25GAI[[#This Row],[GA Items Sold]]</f>
        <v>#DIV/0!</v>
      </c>
      <c r="H51" s="1">
        <v>45997</v>
      </c>
      <c r="I51" t="s">
        <v>12</v>
      </c>
      <c r="K51" s="4" t="e">
        <f>CD25GAI[[#This Row],[GA Revenue]]/CD25GAI[[#This Row],[Total Shop Revenue]]</f>
        <v>#DIV/0!</v>
      </c>
      <c r="M51" t="e">
        <f>CD25GAI[[#This Row],[GA Items Sold]]/CD25GAI[[#This Row],[Total Items Sold]]</f>
        <v>#DIV/0!</v>
      </c>
      <c r="N51" t="e">
        <f>(CD25GAI[[#This Row],[Total Shop Revenue]]-CD25GAI[[#This Row],[GA Revenue]])/(CD25GAI[[#This Row],[Total Items Sold]]-CD25GAI[[#This Row],[GA Items Sold]])</f>
        <v>#DIV/0!</v>
      </c>
    </row>
    <row r="52" spans="1:14" x14ac:dyDescent="0.35">
      <c r="A52">
        <v>51</v>
      </c>
      <c r="D52" s="2">
        <f>(0.03*CD25GAI[[#This Row],[GA Revenue]])+(0.2*(0.03*CD25GAI[[#This Row],[GA Revenue]]))</f>
        <v>0</v>
      </c>
      <c r="E52" s="2">
        <f>CD25GAI[[#This Row],[GA Revenue]]-CD25GAI[[#This Row],[Commission]]</f>
        <v>0</v>
      </c>
      <c r="F52" s="2">
        <f>CD25GAI[[#This Row],[Sales ex Comm]]*0.25</f>
        <v>0</v>
      </c>
      <c r="G52" s="3" t="e">
        <f>CD25GAI[[#This Row],[GA Revenue]]/CD25GAI[[#This Row],[GA Items Sold]]</f>
        <v>#DIV/0!</v>
      </c>
      <c r="H52" s="1">
        <v>46004</v>
      </c>
      <c r="I52" t="s">
        <v>12</v>
      </c>
      <c r="K52" s="4" t="e">
        <f>CD25GAI[[#This Row],[GA Revenue]]/CD25GAI[[#This Row],[Total Shop Revenue]]</f>
        <v>#DIV/0!</v>
      </c>
      <c r="M52" t="e">
        <f>CD25GAI[[#This Row],[GA Items Sold]]/CD25GAI[[#This Row],[Total Items Sold]]</f>
        <v>#DIV/0!</v>
      </c>
      <c r="N52" t="e">
        <f>(CD25GAI[[#This Row],[Total Shop Revenue]]-CD25GAI[[#This Row],[GA Revenue]])/(CD25GAI[[#This Row],[Total Items Sold]]-CD25GAI[[#This Row],[GA Items Sold]])</f>
        <v>#DIV/0!</v>
      </c>
    </row>
    <row r="53" spans="1:14" x14ac:dyDescent="0.35">
      <c r="A53">
        <v>52</v>
      </c>
      <c r="D53" s="2">
        <f>(0.03*CD25GAI[[#This Row],[GA Revenue]])+(0.2*(0.03*CD25GAI[[#This Row],[GA Revenue]]))</f>
        <v>0</v>
      </c>
      <c r="E53" s="2">
        <f>CD25GAI[[#This Row],[GA Revenue]]-CD25GAI[[#This Row],[Commission]]</f>
        <v>0</v>
      </c>
      <c r="F53" s="2">
        <f>CD25GAI[[#This Row],[Sales ex Comm]]*0.25</f>
        <v>0</v>
      </c>
      <c r="G53" s="3" t="e">
        <f>CD25GAI[[#This Row],[GA Revenue]]/CD25GAI[[#This Row],[GA Items Sold]]</f>
        <v>#DIV/0!</v>
      </c>
      <c r="H53" s="1">
        <v>46011</v>
      </c>
      <c r="I53" t="s">
        <v>12</v>
      </c>
      <c r="K53" s="4" t="e">
        <f>CD25GAI[[#This Row],[GA Revenue]]/CD25GAI[[#This Row],[Total Shop Revenue]]</f>
        <v>#DIV/0!</v>
      </c>
      <c r="M53" t="e">
        <f>CD25GAI[[#This Row],[GA Items Sold]]/CD25GAI[[#This Row],[Total Items Sold]]</f>
        <v>#DIV/0!</v>
      </c>
      <c r="N53" t="e">
        <f>(CD25GAI[[#This Row],[Total Shop Revenue]]-CD25GAI[[#This Row],[GA Revenue]])/(CD25GAI[[#This Row],[Total Items Sold]]-CD25GAI[[#This Row],[GA Items Sold]])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E0A86-69DB-4B6F-89F8-008B13D511AE}">
  <sheetPr codeName="Sheet3"/>
  <dimension ref="A1:N53"/>
  <sheetViews>
    <sheetView topLeftCell="H1" workbookViewId="0">
      <selection activeCell="N2" sqref="N2"/>
    </sheetView>
  </sheetViews>
  <sheetFormatPr defaultRowHeight="14.5" x14ac:dyDescent="0.35"/>
  <cols>
    <col min="1" max="1" width="18.08984375" customWidth="1"/>
    <col min="2" max="2" width="17.1796875" customWidth="1"/>
    <col min="3" max="3" width="17.81640625" style="2" customWidth="1"/>
    <col min="4" max="4" width="17.90625" style="2" customWidth="1"/>
    <col min="5" max="5" width="19" style="2" customWidth="1"/>
    <col min="6" max="6" width="17.81640625" style="2" customWidth="1"/>
    <col min="7" max="7" width="18.1796875" style="3" customWidth="1"/>
    <col min="8" max="8" width="20" customWidth="1"/>
    <col min="9" max="9" width="17.90625" customWidth="1"/>
    <col min="10" max="10" width="23.08984375" customWidth="1"/>
    <col min="11" max="11" width="17.6328125" style="4" customWidth="1"/>
    <col min="12" max="12" width="19.7265625" customWidth="1"/>
    <col min="13" max="13" width="17.6328125" customWidth="1"/>
    <col min="14" max="14" width="26.08984375" customWidth="1"/>
  </cols>
  <sheetData>
    <row r="1" spans="1:14" x14ac:dyDescent="0.35">
      <c r="A1" t="s">
        <v>0</v>
      </c>
      <c r="B1" t="s">
        <v>8</v>
      </c>
      <c r="C1" s="2" t="s">
        <v>7</v>
      </c>
      <c r="D1" s="2" t="s">
        <v>1</v>
      </c>
      <c r="E1" s="2" t="s">
        <v>3</v>
      </c>
      <c r="F1" s="2" t="s">
        <v>2</v>
      </c>
      <c r="G1" s="3" t="s">
        <v>4</v>
      </c>
      <c r="H1" t="s">
        <v>5</v>
      </c>
      <c r="I1" t="s">
        <v>6</v>
      </c>
      <c r="J1" t="s">
        <v>9</v>
      </c>
      <c r="K1" s="4" t="s">
        <v>10</v>
      </c>
      <c r="L1" t="s">
        <v>23</v>
      </c>
      <c r="M1" t="s">
        <v>24</v>
      </c>
      <c r="N1" t="s">
        <v>25</v>
      </c>
    </row>
    <row r="2" spans="1:14" x14ac:dyDescent="0.35">
      <c r="A2">
        <v>1</v>
      </c>
      <c r="D2" s="2">
        <f>(0.03*CL25GAI[[#This Row],[GA Revenue]])+(0.2*(0.03*CL25GAI[[#This Row],[GA Revenue]]))</f>
        <v>0</v>
      </c>
      <c r="E2" s="2">
        <f>CL25GAI[[#This Row],[GA Revenue]]-CL25GAI[[#This Row],[Commission]]</f>
        <v>0</v>
      </c>
      <c r="F2" s="2">
        <f>CL25GAI[[#This Row],[Sales ex Comm]]*0.25</f>
        <v>0</v>
      </c>
      <c r="G2" s="3" t="e">
        <f>CL25GAI[[#This Row],[GA Revenue]]/CL25GAI[[#This Row],[GA Items Sold]]</f>
        <v>#DIV/0!</v>
      </c>
      <c r="H2" s="1">
        <v>45654</v>
      </c>
      <c r="I2" t="s">
        <v>13</v>
      </c>
      <c r="K2" s="4" t="e">
        <f>CL25GAI[[#This Row],[GA Revenue]]/CL25GAI[[#This Row],[Total Shop Revenue]]</f>
        <v>#DIV/0!</v>
      </c>
      <c r="M2" t="e">
        <f>CL25GAI[[#This Row],[GA Items Sold]]/CL25GAI[[#This Row],[Total Items Sold]]</f>
        <v>#DIV/0!</v>
      </c>
      <c r="N2" t="e">
        <f>(CL25GAI[[#This Row],[Total Shop Revenue]]-CL25GAI[[#This Row],[GA Revenue]])/(CL25GAI[[#This Row],[Total Items Sold]]-CL25GAI[[#This Row],[GA Items Sold]])</f>
        <v>#DIV/0!</v>
      </c>
    </row>
    <row r="3" spans="1:14" x14ac:dyDescent="0.35">
      <c r="A3">
        <v>2</v>
      </c>
      <c r="D3" s="2">
        <f>(0.03*CL25GAI[[#This Row],[GA Revenue]])+(0.2*(0.03*CL25GAI[[#This Row],[GA Revenue]]))</f>
        <v>0</v>
      </c>
      <c r="E3" s="2">
        <f>CL25GAI[[#This Row],[GA Revenue]]-CL25GAI[[#This Row],[Commission]]</f>
        <v>0</v>
      </c>
      <c r="F3" s="2">
        <f>CL25GAI[[#This Row],[Sales ex Comm]]*0.25</f>
        <v>0</v>
      </c>
      <c r="G3" s="3" t="e">
        <f>CL25GAI[[#This Row],[GA Revenue]]/CL25GAI[[#This Row],[GA Items Sold]]</f>
        <v>#DIV/0!</v>
      </c>
      <c r="H3" s="1">
        <v>45661</v>
      </c>
      <c r="I3" t="s">
        <v>13</v>
      </c>
      <c r="K3" s="4" t="e">
        <f>CL25GAI[[#This Row],[GA Revenue]]/CL25GAI[[#This Row],[Total Shop Revenue]]</f>
        <v>#DIV/0!</v>
      </c>
      <c r="M3" t="e">
        <f>CL25GAI[[#This Row],[GA Items Sold]]/CL25GAI[[#This Row],[Total Items Sold]]</f>
        <v>#DIV/0!</v>
      </c>
      <c r="N3" t="e">
        <f>(CL25GAI[[#This Row],[Total Shop Revenue]]-CL25GAI[[#This Row],[GA Revenue]])/(CL25GAI[[#This Row],[Total Items Sold]]-CL25GAI[[#This Row],[GA Items Sold]])</f>
        <v>#DIV/0!</v>
      </c>
    </row>
    <row r="4" spans="1:14" x14ac:dyDescent="0.35">
      <c r="A4">
        <v>3</v>
      </c>
      <c r="D4" s="2">
        <f>(0.03*CL25GAI[[#This Row],[GA Revenue]])+(0.2*(0.03*CL25GAI[[#This Row],[GA Revenue]]))</f>
        <v>0</v>
      </c>
      <c r="E4" s="2">
        <f>CL25GAI[[#This Row],[GA Revenue]]-CL25GAI[[#This Row],[Commission]]</f>
        <v>0</v>
      </c>
      <c r="F4" s="2">
        <f>CL25GAI[[#This Row],[Sales ex Comm]]*0.25</f>
        <v>0</v>
      </c>
      <c r="G4" s="3" t="e">
        <f>CL25GAI[[#This Row],[GA Revenue]]/CL25GAI[[#This Row],[GA Items Sold]]</f>
        <v>#DIV/0!</v>
      </c>
      <c r="H4" s="1">
        <v>45668</v>
      </c>
      <c r="I4" t="s">
        <v>13</v>
      </c>
      <c r="K4" s="4" t="e">
        <f>CL25GAI[[#This Row],[GA Revenue]]/CL25GAI[[#This Row],[Total Shop Revenue]]</f>
        <v>#DIV/0!</v>
      </c>
      <c r="M4" t="e">
        <f>CL25GAI[[#This Row],[GA Items Sold]]/CL25GAI[[#This Row],[Total Items Sold]]</f>
        <v>#DIV/0!</v>
      </c>
      <c r="N4" t="e">
        <f>(CL25GAI[[#This Row],[Total Shop Revenue]]-CL25GAI[[#This Row],[GA Revenue]])/(CL25GAI[[#This Row],[Total Items Sold]]-CL25GAI[[#This Row],[GA Items Sold]])</f>
        <v>#DIV/0!</v>
      </c>
    </row>
    <row r="5" spans="1:14" x14ac:dyDescent="0.35">
      <c r="A5">
        <v>4</v>
      </c>
      <c r="D5" s="2">
        <f>(0.03*CL25GAI[[#This Row],[GA Revenue]])+(0.2*(0.03*CL25GAI[[#This Row],[GA Revenue]]))</f>
        <v>0</v>
      </c>
      <c r="E5" s="2">
        <f>CL25GAI[[#This Row],[GA Revenue]]-CL25GAI[[#This Row],[Commission]]</f>
        <v>0</v>
      </c>
      <c r="F5" s="2">
        <f>CL25GAI[[#This Row],[Sales ex Comm]]*0.25</f>
        <v>0</v>
      </c>
      <c r="G5" s="3" t="e">
        <f>CL25GAI[[#This Row],[GA Revenue]]/CL25GAI[[#This Row],[GA Items Sold]]</f>
        <v>#DIV/0!</v>
      </c>
      <c r="H5" s="1">
        <v>45675</v>
      </c>
      <c r="I5" t="s">
        <v>13</v>
      </c>
      <c r="K5" s="4" t="e">
        <f>CL25GAI[[#This Row],[GA Revenue]]/CL25GAI[[#This Row],[Total Shop Revenue]]</f>
        <v>#DIV/0!</v>
      </c>
      <c r="M5" t="e">
        <f>CL25GAI[[#This Row],[GA Items Sold]]/CL25GAI[[#This Row],[Total Items Sold]]</f>
        <v>#DIV/0!</v>
      </c>
      <c r="N5" t="e">
        <f>(CL25GAI[[#This Row],[Total Shop Revenue]]-CL25GAI[[#This Row],[GA Revenue]])/(CL25GAI[[#This Row],[Total Items Sold]]-CL25GAI[[#This Row],[GA Items Sold]])</f>
        <v>#DIV/0!</v>
      </c>
    </row>
    <row r="6" spans="1:14" x14ac:dyDescent="0.35">
      <c r="A6">
        <v>5</v>
      </c>
      <c r="D6" s="2">
        <f>(0.03*CL25GAI[[#This Row],[GA Revenue]])+(0.2*(0.03*CL25GAI[[#This Row],[GA Revenue]]))</f>
        <v>0</v>
      </c>
      <c r="E6" s="2">
        <f>CL25GAI[[#This Row],[GA Revenue]]-CL25GAI[[#This Row],[Commission]]</f>
        <v>0</v>
      </c>
      <c r="F6" s="2">
        <f>CL25GAI[[#This Row],[Sales ex Comm]]*0.25</f>
        <v>0</v>
      </c>
      <c r="G6" s="3" t="e">
        <f>CL25GAI[[#This Row],[GA Revenue]]/CL25GAI[[#This Row],[GA Items Sold]]</f>
        <v>#DIV/0!</v>
      </c>
      <c r="H6" s="1">
        <v>45682</v>
      </c>
      <c r="I6" t="s">
        <v>13</v>
      </c>
      <c r="K6" s="4" t="e">
        <f>CL25GAI[[#This Row],[GA Revenue]]/CL25GAI[[#This Row],[Total Shop Revenue]]</f>
        <v>#DIV/0!</v>
      </c>
      <c r="M6" t="e">
        <f>CL25GAI[[#This Row],[GA Items Sold]]/CL25GAI[[#This Row],[Total Items Sold]]</f>
        <v>#DIV/0!</v>
      </c>
      <c r="N6" t="e">
        <f>(CL25GAI[[#This Row],[Total Shop Revenue]]-CL25GAI[[#This Row],[GA Revenue]])/(CL25GAI[[#This Row],[Total Items Sold]]-CL25GAI[[#This Row],[GA Items Sold]])</f>
        <v>#DIV/0!</v>
      </c>
    </row>
    <row r="7" spans="1:14" x14ac:dyDescent="0.35">
      <c r="A7">
        <v>6</v>
      </c>
      <c r="D7" s="2">
        <f>(0.03*CL25GAI[[#This Row],[GA Revenue]])+(0.2*(0.03*CL25GAI[[#This Row],[GA Revenue]]))</f>
        <v>0</v>
      </c>
      <c r="E7" s="2">
        <f>CL25GAI[[#This Row],[GA Revenue]]-CL25GAI[[#This Row],[Commission]]</f>
        <v>0</v>
      </c>
      <c r="F7" s="2">
        <f>CL25GAI[[#This Row],[Sales ex Comm]]*0.25</f>
        <v>0</v>
      </c>
      <c r="G7" s="3" t="e">
        <f>CL25GAI[[#This Row],[GA Revenue]]/CL25GAI[[#This Row],[GA Items Sold]]</f>
        <v>#DIV/0!</v>
      </c>
      <c r="H7" s="1">
        <v>45689</v>
      </c>
      <c r="I7" t="s">
        <v>13</v>
      </c>
      <c r="K7" s="4" t="e">
        <f>CL25GAI[[#This Row],[GA Revenue]]/CL25GAI[[#This Row],[Total Shop Revenue]]</f>
        <v>#DIV/0!</v>
      </c>
      <c r="M7" t="e">
        <f>CL25GAI[[#This Row],[GA Items Sold]]/CL25GAI[[#This Row],[Total Items Sold]]</f>
        <v>#DIV/0!</v>
      </c>
      <c r="N7" t="e">
        <f>(CL25GAI[[#This Row],[Total Shop Revenue]]-CL25GAI[[#This Row],[GA Revenue]])/(CL25GAI[[#This Row],[Total Items Sold]]-CL25GAI[[#This Row],[GA Items Sold]])</f>
        <v>#DIV/0!</v>
      </c>
    </row>
    <row r="8" spans="1:14" x14ac:dyDescent="0.35">
      <c r="A8">
        <v>7</v>
      </c>
      <c r="D8" s="2">
        <f>(0.03*CL25GAI[[#This Row],[GA Revenue]])+(0.2*(0.03*CL25GAI[[#This Row],[GA Revenue]]))</f>
        <v>0</v>
      </c>
      <c r="E8" s="2">
        <f>CL25GAI[[#This Row],[GA Revenue]]-CL25GAI[[#This Row],[Commission]]</f>
        <v>0</v>
      </c>
      <c r="F8" s="2">
        <f>CL25GAI[[#This Row],[Sales ex Comm]]*0.25</f>
        <v>0</v>
      </c>
      <c r="G8" s="3" t="e">
        <f>CL25GAI[[#This Row],[GA Revenue]]/CL25GAI[[#This Row],[GA Items Sold]]</f>
        <v>#DIV/0!</v>
      </c>
      <c r="H8" s="1">
        <v>45696</v>
      </c>
      <c r="I8" t="s">
        <v>13</v>
      </c>
      <c r="K8" s="4" t="e">
        <f>CL25GAI[[#This Row],[GA Revenue]]/CL25GAI[[#This Row],[Total Shop Revenue]]</f>
        <v>#DIV/0!</v>
      </c>
      <c r="M8" t="e">
        <f>CL25GAI[[#This Row],[GA Items Sold]]/CL25GAI[[#This Row],[Total Items Sold]]</f>
        <v>#DIV/0!</v>
      </c>
      <c r="N8" t="e">
        <f>(CL25GAI[[#This Row],[Total Shop Revenue]]-CL25GAI[[#This Row],[GA Revenue]])/(CL25GAI[[#This Row],[Total Items Sold]]-CL25GAI[[#This Row],[GA Items Sold]])</f>
        <v>#DIV/0!</v>
      </c>
    </row>
    <row r="9" spans="1:14" x14ac:dyDescent="0.35">
      <c r="A9">
        <v>8</v>
      </c>
      <c r="D9" s="2">
        <f>(0.03*CL25GAI[[#This Row],[GA Revenue]])+(0.2*(0.03*CL25GAI[[#This Row],[GA Revenue]]))</f>
        <v>0</v>
      </c>
      <c r="E9" s="2">
        <f>CL25GAI[[#This Row],[GA Revenue]]-CL25GAI[[#This Row],[Commission]]</f>
        <v>0</v>
      </c>
      <c r="F9" s="2">
        <f>CL25GAI[[#This Row],[Sales ex Comm]]*0.25</f>
        <v>0</v>
      </c>
      <c r="G9" s="3" t="e">
        <f>CL25GAI[[#This Row],[GA Revenue]]/CL25GAI[[#This Row],[GA Items Sold]]</f>
        <v>#DIV/0!</v>
      </c>
      <c r="H9" s="1">
        <v>45703</v>
      </c>
      <c r="I9" t="s">
        <v>13</v>
      </c>
      <c r="K9" s="4" t="e">
        <f>CL25GAI[[#This Row],[GA Revenue]]/CL25GAI[[#This Row],[Total Shop Revenue]]</f>
        <v>#DIV/0!</v>
      </c>
      <c r="M9" t="e">
        <f>CL25GAI[[#This Row],[GA Items Sold]]/CL25GAI[[#This Row],[Total Items Sold]]</f>
        <v>#DIV/0!</v>
      </c>
      <c r="N9" t="e">
        <f>(CL25GAI[[#This Row],[Total Shop Revenue]]-CL25GAI[[#This Row],[GA Revenue]])/(CL25GAI[[#This Row],[Total Items Sold]]-CL25GAI[[#This Row],[GA Items Sold]])</f>
        <v>#DIV/0!</v>
      </c>
    </row>
    <row r="10" spans="1:14" x14ac:dyDescent="0.35">
      <c r="A10">
        <v>9</v>
      </c>
      <c r="D10" s="2">
        <f>(0.03*CL25GAI[[#This Row],[GA Revenue]])+(0.2*(0.03*CL25GAI[[#This Row],[GA Revenue]]))</f>
        <v>0</v>
      </c>
      <c r="E10" s="2">
        <f>CL25GAI[[#This Row],[GA Revenue]]-CL25GAI[[#This Row],[Commission]]</f>
        <v>0</v>
      </c>
      <c r="F10" s="2">
        <f>CL25GAI[[#This Row],[Sales ex Comm]]*0.25</f>
        <v>0</v>
      </c>
      <c r="G10" s="3" t="e">
        <f>CL25GAI[[#This Row],[GA Revenue]]/CL25GAI[[#This Row],[GA Items Sold]]</f>
        <v>#DIV/0!</v>
      </c>
      <c r="H10" s="1">
        <v>45710</v>
      </c>
      <c r="I10" t="s">
        <v>13</v>
      </c>
      <c r="K10" s="4" t="e">
        <f>CL25GAI[[#This Row],[GA Revenue]]/CL25GAI[[#This Row],[Total Shop Revenue]]</f>
        <v>#DIV/0!</v>
      </c>
      <c r="M10" t="e">
        <f>CL25GAI[[#This Row],[GA Items Sold]]/CL25GAI[[#This Row],[Total Items Sold]]</f>
        <v>#DIV/0!</v>
      </c>
      <c r="N10" t="e">
        <f>(CL25GAI[[#This Row],[Total Shop Revenue]]-CL25GAI[[#This Row],[GA Revenue]])/(CL25GAI[[#This Row],[Total Items Sold]]-CL25GAI[[#This Row],[GA Items Sold]])</f>
        <v>#DIV/0!</v>
      </c>
    </row>
    <row r="11" spans="1:14" x14ac:dyDescent="0.35">
      <c r="A11">
        <v>10</v>
      </c>
      <c r="D11" s="2">
        <f>(0.03*CL25GAI[[#This Row],[GA Revenue]])+(0.2*(0.03*CL25GAI[[#This Row],[GA Revenue]]))</f>
        <v>0</v>
      </c>
      <c r="E11" s="2">
        <f>CL25GAI[[#This Row],[GA Revenue]]-CL25GAI[[#This Row],[Commission]]</f>
        <v>0</v>
      </c>
      <c r="F11" s="2">
        <f>CL25GAI[[#This Row],[Sales ex Comm]]*0.25</f>
        <v>0</v>
      </c>
      <c r="G11" s="3" t="e">
        <f>CL25GAI[[#This Row],[GA Revenue]]/CL25GAI[[#This Row],[GA Items Sold]]</f>
        <v>#DIV/0!</v>
      </c>
      <c r="H11" s="1">
        <v>45717</v>
      </c>
      <c r="I11" t="s">
        <v>13</v>
      </c>
      <c r="K11" s="4" t="e">
        <f>CL25GAI[[#This Row],[GA Revenue]]/CL25GAI[[#This Row],[Total Shop Revenue]]</f>
        <v>#DIV/0!</v>
      </c>
      <c r="M11" t="e">
        <f>CL25GAI[[#This Row],[GA Items Sold]]/CL25GAI[[#This Row],[Total Items Sold]]</f>
        <v>#DIV/0!</v>
      </c>
      <c r="N11" t="e">
        <f>(CL25GAI[[#This Row],[Total Shop Revenue]]-CL25GAI[[#This Row],[GA Revenue]])/(CL25GAI[[#This Row],[Total Items Sold]]-CL25GAI[[#This Row],[GA Items Sold]])</f>
        <v>#DIV/0!</v>
      </c>
    </row>
    <row r="12" spans="1:14" x14ac:dyDescent="0.35">
      <c r="A12">
        <v>11</v>
      </c>
      <c r="D12" s="2">
        <f>(0.03*CL25GAI[[#This Row],[GA Revenue]])+(0.2*(0.03*CL25GAI[[#This Row],[GA Revenue]]))</f>
        <v>0</v>
      </c>
      <c r="E12" s="2">
        <f>CL25GAI[[#This Row],[GA Revenue]]-CL25GAI[[#This Row],[Commission]]</f>
        <v>0</v>
      </c>
      <c r="F12" s="2">
        <f>CL25GAI[[#This Row],[Sales ex Comm]]*0.25</f>
        <v>0</v>
      </c>
      <c r="G12" s="3" t="e">
        <f>CL25GAI[[#This Row],[GA Revenue]]/CL25GAI[[#This Row],[GA Items Sold]]</f>
        <v>#DIV/0!</v>
      </c>
      <c r="H12" s="1">
        <v>45724</v>
      </c>
      <c r="I12" t="s">
        <v>13</v>
      </c>
      <c r="K12" s="4" t="e">
        <f>CL25GAI[[#This Row],[GA Revenue]]/CL25GAI[[#This Row],[Total Shop Revenue]]</f>
        <v>#DIV/0!</v>
      </c>
      <c r="M12" t="e">
        <f>CL25GAI[[#This Row],[GA Items Sold]]/CL25GAI[[#This Row],[Total Items Sold]]</f>
        <v>#DIV/0!</v>
      </c>
      <c r="N12" t="e">
        <f>(CL25GAI[[#This Row],[Total Shop Revenue]]-CL25GAI[[#This Row],[GA Revenue]])/(CL25GAI[[#This Row],[Total Items Sold]]-CL25GAI[[#This Row],[GA Items Sold]])</f>
        <v>#DIV/0!</v>
      </c>
    </row>
    <row r="13" spans="1:14" x14ac:dyDescent="0.35">
      <c r="A13">
        <v>12</v>
      </c>
      <c r="D13" s="2">
        <f>(0.03*CL25GAI[[#This Row],[GA Revenue]])+(0.2*(0.03*CL25GAI[[#This Row],[GA Revenue]]))</f>
        <v>0</v>
      </c>
      <c r="E13" s="2">
        <f>CL25GAI[[#This Row],[GA Revenue]]-CL25GAI[[#This Row],[Commission]]</f>
        <v>0</v>
      </c>
      <c r="F13" s="2">
        <f>CL25GAI[[#This Row],[Sales ex Comm]]*0.25</f>
        <v>0</v>
      </c>
      <c r="G13" s="3" t="e">
        <f>CL25GAI[[#This Row],[GA Revenue]]/CL25GAI[[#This Row],[GA Items Sold]]</f>
        <v>#DIV/0!</v>
      </c>
      <c r="H13" s="1">
        <v>45731</v>
      </c>
      <c r="I13" t="s">
        <v>13</v>
      </c>
      <c r="K13" s="4" t="e">
        <f>CL25GAI[[#This Row],[GA Revenue]]/CL25GAI[[#This Row],[Total Shop Revenue]]</f>
        <v>#DIV/0!</v>
      </c>
      <c r="M13" t="e">
        <f>CL25GAI[[#This Row],[GA Items Sold]]/CL25GAI[[#This Row],[Total Items Sold]]</f>
        <v>#DIV/0!</v>
      </c>
      <c r="N13" t="e">
        <f>(CL25GAI[[#This Row],[Total Shop Revenue]]-CL25GAI[[#This Row],[GA Revenue]])/(CL25GAI[[#This Row],[Total Items Sold]]-CL25GAI[[#This Row],[GA Items Sold]])</f>
        <v>#DIV/0!</v>
      </c>
    </row>
    <row r="14" spans="1:14" x14ac:dyDescent="0.35">
      <c r="A14">
        <v>13</v>
      </c>
      <c r="D14" s="2">
        <f>(0.03*CL25GAI[[#This Row],[GA Revenue]])+(0.2*(0.03*CL25GAI[[#This Row],[GA Revenue]]))</f>
        <v>0</v>
      </c>
      <c r="E14" s="2">
        <f>CL25GAI[[#This Row],[GA Revenue]]-CL25GAI[[#This Row],[Commission]]</f>
        <v>0</v>
      </c>
      <c r="F14" s="2">
        <f>CL25GAI[[#This Row],[Sales ex Comm]]*0.25</f>
        <v>0</v>
      </c>
      <c r="G14" s="3" t="e">
        <f>CL25GAI[[#This Row],[GA Revenue]]/CL25GAI[[#This Row],[GA Items Sold]]</f>
        <v>#DIV/0!</v>
      </c>
      <c r="H14" s="1">
        <v>45738</v>
      </c>
      <c r="I14" t="s">
        <v>13</v>
      </c>
      <c r="K14" s="4" t="e">
        <f>CL25GAI[[#This Row],[GA Revenue]]/CL25GAI[[#This Row],[Total Shop Revenue]]</f>
        <v>#DIV/0!</v>
      </c>
      <c r="M14" t="e">
        <f>CL25GAI[[#This Row],[GA Items Sold]]/CL25GAI[[#This Row],[Total Items Sold]]</f>
        <v>#DIV/0!</v>
      </c>
      <c r="N14" t="e">
        <f>(CL25GAI[[#This Row],[Total Shop Revenue]]-CL25GAI[[#This Row],[GA Revenue]])/(CL25GAI[[#This Row],[Total Items Sold]]-CL25GAI[[#This Row],[GA Items Sold]])</f>
        <v>#DIV/0!</v>
      </c>
    </row>
    <row r="15" spans="1:14" x14ac:dyDescent="0.35">
      <c r="A15">
        <v>14</v>
      </c>
      <c r="D15" s="2">
        <f>(0.03*CL25GAI[[#This Row],[GA Revenue]])+(0.2*(0.03*CL25GAI[[#This Row],[GA Revenue]]))</f>
        <v>0</v>
      </c>
      <c r="E15" s="2">
        <f>CL25GAI[[#This Row],[GA Revenue]]-CL25GAI[[#This Row],[Commission]]</f>
        <v>0</v>
      </c>
      <c r="F15" s="2">
        <f>CL25GAI[[#This Row],[Sales ex Comm]]*0.25</f>
        <v>0</v>
      </c>
      <c r="G15" s="3" t="e">
        <f>CL25GAI[[#This Row],[GA Revenue]]/CL25GAI[[#This Row],[GA Items Sold]]</f>
        <v>#DIV/0!</v>
      </c>
      <c r="H15" s="1">
        <v>45745</v>
      </c>
      <c r="I15" t="s">
        <v>13</v>
      </c>
      <c r="K15" s="4" t="e">
        <f>CL25GAI[[#This Row],[GA Revenue]]/CL25GAI[[#This Row],[Total Shop Revenue]]</f>
        <v>#DIV/0!</v>
      </c>
      <c r="M15" t="e">
        <f>CL25GAI[[#This Row],[GA Items Sold]]/CL25GAI[[#This Row],[Total Items Sold]]</f>
        <v>#DIV/0!</v>
      </c>
      <c r="N15" t="e">
        <f>(CL25GAI[[#This Row],[Total Shop Revenue]]-CL25GAI[[#This Row],[GA Revenue]])/(CL25GAI[[#This Row],[Total Items Sold]]-CL25GAI[[#This Row],[GA Items Sold]])</f>
        <v>#DIV/0!</v>
      </c>
    </row>
    <row r="16" spans="1:14" x14ac:dyDescent="0.35">
      <c r="A16">
        <v>15</v>
      </c>
      <c r="D16" s="2">
        <f>(0.03*CL25GAI[[#This Row],[GA Revenue]])+(0.2*(0.03*CL25GAI[[#This Row],[GA Revenue]]))</f>
        <v>0</v>
      </c>
      <c r="E16" s="2">
        <f>CL25GAI[[#This Row],[GA Revenue]]-CL25GAI[[#This Row],[Commission]]</f>
        <v>0</v>
      </c>
      <c r="F16" s="2">
        <f>CL25GAI[[#This Row],[Sales ex Comm]]*0.25</f>
        <v>0</v>
      </c>
      <c r="G16" s="3" t="e">
        <f>CL25GAI[[#This Row],[GA Revenue]]/CL25GAI[[#This Row],[GA Items Sold]]</f>
        <v>#DIV/0!</v>
      </c>
      <c r="H16" s="1">
        <v>45752</v>
      </c>
      <c r="I16" t="s">
        <v>13</v>
      </c>
      <c r="K16" s="4" t="e">
        <f>CL25GAI[[#This Row],[GA Revenue]]/CL25GAI[[#This Row],[Total Shop Revenue]]</f>
        <v>#DIV/0!</v>
      </c>
      <c r="M16" t="e">
        <f>CL25GAI[[#This Row],[GA Items Sold]]/CL25GAI[[#This Row],[Total Items Sold]]</f>
        <v>#DIV/0!</v>
      </c>
      <c r="N16" t="e">
        <f>(CL25GAI[[#This Row],[Total Shop Revenue]]-CL25GAI[[#This Row],[GA Revenue]])/(CL25GAI[[#This Row],[Total Items Sold]]-CL25GAI[[#This Row],[GA Items Sold]])</f>
        <v>#DIV/0!</v>
      </c>
    </row>
    <row r="17" spans="1:14" x14ac:dyDescent="0.35">
      <c r="A17">
        <v>16</v>
      </c>
      <c r="D17" s="2">
        <f>(0.03*CL25GAI[[#This Row],[GA Revenue]])+(0.2*(0.03*CL25GAI[[#This Row],[GA Revenue]]))</f>
        <v>0</v>
      </c>
      <c r="E17" s="2">
        <f>CL25GAI[[#This Row],[GA Revenue]]-CL25GAI[[#This Row],[Commission]]</f>
        <v>0</v>
      </c>
      <c r="F17" s="2">
        <f>CL25GAI[[#This Row],[Sales ex Comm]]*0.25</f>
        <v>0</v>
      </c>
      <c r="G17" s="3" t="e">
        <f>CL25GAI[[#This Row],[GA Revenue]]/CL25GAI[[#This Row],[GA Items Sold]]</f>
        <v>#DIV/0!</v>
      </c>
      <c r="H17" s="1">
        <v>45759</v>
      </c>
      <c r="I17" t="s">
        <v>13</v>
      </c>
      <c r="K17" s="4" t="e">
        <f>CL25GAI[[#This Row],[GA Revenue]]/CL25GAI[[#This Row],[Total Shop Revenue]]</f>
        <v>#DIV/0!</v>
      </c>
      <c r="M17" t="e">
        <f>CL25GAI[[#This Row],[GA Items Sold]]/CL25GAI[[#This Row],[Total Items Sold]]</f>
        <v>#DIV/0!</v>
      </c>
      <c r="N17" t="e">
        <f>(CL25GAI[[#This Row],[Total Shop Revenue]]-CL25GAI[[#This Row],[GA Revenue]])/(CL25GAI[[#This Row],[Total Items Sold]]-CL25GAI[[#This Row],[GA Items Sold]])</f>
        <v>#DIV/0!</v>
      </c>
    </row>
    <row r="18" spans="1:14" x14ac:dyDescent="0.35">
      <c r="A18">
        <v>17</v>
      </c>
      <c r="D18" s="2">
        <f>(0.03*CL25GAI[[#This Row],[GA Revenue]])+(0.2*(0.03*CL25GAI[[#This Row],[GA Revenue]]))</f>
        <v>0</v>
      </c>
      <c r="E18" s="2">
        <f>CL25GAI[[#This Row],[GA Revenue]]-CL25GAI[[#This Row],[Commission]]</f>
        <v>0</v>
      </c>
      <c r="F18" s="2">
        <f>CL25GAI[[#This Row],[Sales ex Comm]]*0.25</f>
        <v>0</v>
      </c>
      <c r="G18" s="3" t="e">
        <f>CL25GAI[[#This Row],[GA Revenue]]/CL25GAI[[#This Row],[GA Items Sold]]</f>
        <v>#DIV/0!</v>
      </c>
      <c r="H18" s="1">
        <v>45766</v>
      </c>
      <c r="I18" t="s">
        <v>13</v>
      </c>
      <c r="K18" s="4" t="e">
        <f>CL25GAI[[#This Row],[GA Revenue]]/CL25GAI[[#This Row],[Total Shop Revenue]]</f>
        <v>#DIV/0!</v>
      </c>
      <c r="M18" t="e">
        <f>CL25GAI[[#This Row],[GA Items Sold]]/CL25GAI[[#This Row],[Total Items Sold]]</f>
        <v>#DIV/0!</v>
      </c>
      <c r="N18" t="e">
        <f>(CL25GAI[[#This Row],[Total Shop Revenue]]-CL25GAI[[#This Row],[GA Revenue]])/(CL25GAI[[#This Row],[Total Items Sold]]-CL25GAI[[#This Row],[GA Items Sold]])</f>
        <v>#DIV/0!</v>
      </c>
    </row>
    <row r="19" spans="1:14" x14ac:dyDescent="0.35">
      <c r="A19">
        <v>18</v>
      </c>
      <c r="D19" s="2">
        <f>(0.03*CL25GAI[[#This Row],[GA Revenue]])+(0.2*(0.03*CL25GAI[[#This Row],[GA Revenue]]))</f>
        <v>0</v>
      </c>
      <c r="E19" s="2">
        <f>CL25GAI[[#This Row],[GA Revenue]]-CL25GAI[[#This Row],[Commission]]</f>
        <v>0</v>
      </c>
      <c r="F19" s="2">
        <f>CL25GAI[[#This Row],[Sales ex Comm]]*0.25</f>
        <v>0</v>
      </c>
      <c r="G19" s="3" t="e">
        <f>CL25GAI[[#This Row],[GA Revenue]]/CL25GAI[[#This Row],[GA Items Sold]]</f>
        <v>#DIV/0!</v>
      </c>
      <c r="H19" s="1">
        <v>45773</v>
      </c>
      <c r="I19" t="s">
        <v>13</v>
      </c>
      <c r="K19" s="4" t="e">
        <f>CL25GAI[[#This Row],[GA Revenue]]/CL25GAI[[#This Row],[Total Shop Revenue]]</f>
        <v>#DIV/0!</v>
      </c>
      <c r="M19" t="e">
        <f>CL25GAI[[#This Row],[GA Items Sold]]/CL25GAI[[#This Row],[Total Items Sold]]</f>
        <v>#DIV/0!</v>
      </c>
      <c r="N19" t="e">
        <f>(CL25GAI[[#This Row],[Total Shop Revenue]]-CL25GAI[[#This Row],[GA Revenue]])/(CL25GAI[[#This Row],[Total Items Sold]]-CL25GAI[[#This Row],[GA Items Sold]])</f>
        <v>#DIV/0!</v>
      </c>
    </row>
    <row r="20" spans="1:14" x14ac:dyDescent="0.35">
      <c r="A20">
        <v>19</v>
      </c>
      <c r="D20" s="2">
        <f>(0.03*CL25GAI[[#This Row],[GA Revenue]])+(0.2*(0.03*CL25GAI[[#This Row],[GA Revenue]]))</f>
        <v>0</v>
      </c>
      <c r="E20" s="2">
        <f>CL25GAI[[#This Row],[GA Revenue]]-CL25GAI[[#This Row],[Commission]]</f>
        <v>0</v>
      </c>
      <c r="F20" s="2">
        <f>CL25GAI[[#This Row],[Sales ex Comm]]*0.25</f>
        <v>0</v>
      </c>
      <c r="G20" s="3" t="e">
        <f>CL25GAI[[#This Row],[GA Revenue]]/CL25GAI[[#This Row],[GA Items Sold]]</f>
        <v>#DIV/0!</v>
      </c>
      <c r="H20" s="1">
        <v>45780</v>
      </c>
      <c r="I20" t="s">
        <v>13</v>
      </c>
      <c r="K20" s="4" t="e">
        <f>CL25GAI[[#This Row],[GA Revenue]]/CL25GAI[[#This Row],[Total Shop Revenue]]</f>
        <v>#DIV/0!</v>
      </c>
      <c r="M20" t="e">
        <f>CL25GAI[[#This Row],[GA Items Sold]]/CL25GAI[[#This Row],[Total Items Sold]]</f>
        <v>#DIV/0!</v>
      </c>
      <c r="N20" t="e">
        <f>(CL25GAI[[#This Row],[Total Shop Revenue]]-CL25GAI[[#This Row],[GA Revenue]])/(CL25GAI[[#This Row],[Total Items Sold]]-CL25GAI[[#This Row],[GA Items Sold]])</f>
        <v>#DIV/0!</v>
      </c>
    </row>
    <row r="21" spans="1:14" x14ac:dyDescent="0.35">
      <c r="A21">
        <v>20</v>
      </c>
      <c r="D21" s="2">
        <f>(0.03*CL25GAI[[#This Row],[GA Revenue]])+(0.2*(0.03*CL25GAI[[#This Row],[GA Revenue]]))</f>
        <v>0</v>
      </c>
      <c r="E21" s="2">
        <f>CL25GAI[[#This Row],[GA Revenue]]-CL25GAI[[#This Row],[Commission]]</f>
        <v>0</v>
      </c>
      <c r="F21" s="2">
        <f>CL25GAI[[#This Row],[Sales ex Comm]]*0.25</f>
        <v>0</v>
      </c>
      <c r="G21" s="3" t="e">
        <f>CL25GAI[[#This Row],[GA Revenue]]/CL25GAI[[#This Row],[GA Items Sold]]</f>
        <v>#DIV/0!</v>
      </c>
      <c r="H21" s="1">
        <v>45787</v>
      </c>
      <c r="I21" t="s">
        <v>13</v>
      </c>
      <c r="K21" s="4" t="e">
        <f>CL25GAI[[#This Row],[GA Revenue]]/CL25GAI[[#This Row],[Total Shop Revenue]]</f>
        <v>#DIV/0!</v>
      </c>
      <c r="M21" t="e">
        <f>CL25GAI[[#This Row],[GA Items Sold]]/CL25GAI[[#This Row],[Total Items Sold]]</f>
        <v>#DIV/0!</v>
      </c>
      <c r="N21" t="e">
        <f>(CL25GAI[[#This Row],[Total Shop Revenue]]-CL25GAI[[#This Row],[GA Revenue]])/(CL25GAI[[#This Row],[Total Items Sold]]-CL25GAI[[#This Row],[GA Items Sold]])</f>
        <v>#DIV/0!</v>
      </c>
    </row>
    <row r="22" spans="1:14" x14ac:dyDescent="0.35">
      <c r="A22">
        <v>21</v>
      </c>
      <c r="D22" s="2">
        <f>(0.03*CL25GAI[[#This Row],[GA Revenue]])+(0.2*(0.03*CL25GAI[[#This Row],[GA Revenue]]))</f>
        <v>0</v>
      </c>
      <c r="E22" s="2">
        <f>CL25GAI[[#This Row],[GA Revenue]]-CL25GAI[[#This Row],[Commission]]</f>
        <v>0</v>
      </c>
      <c r="F22" s="2">
        <f>CL25GAI[[#This Row],[Sales ex Comm]]*0.25</f>
        <v>0</v>
      </c>
      <c r="G22" s="3" t="e">
        <f>CL25GAI[[#This Row],[GA Revenue]]/CL25GAI[[#This Row],[GA Items Sold]]</f>
        <v>#DIV/0!</v>
      </c>
      <c r="H22" s="1">
        <v>45794</v>
      </c>
      <c r="I22" t="s">
        <v>13</v>
      </c>
      <c r="K22" s="4" t="e">
        <f>CL25GAI[[#This Row],[GA Revenue]]/CL25GAI[[#This Row],[Total Shop Revenue]]</f>
        <v>#DIV/0!</v>
      </c>
      <c r="M22" t="e">
        <f>CL25GAI[[#This Row],[GA Items Sold]]/CL25GAI[[#This Row],[Total Items Sold]]</f>
        <v>#DIV/0!</v>
      </c>
      <c r="N22" t="e">
        <f>(CL25GAI[[#This Row],[Total Shop Revenue]]-CL25GAI[[#This Row],[GA Revenue]])/(CL25GAI[[#This Row],[Total Items Sold]]-CL25GAI[[#This Row],[GA Items Sold]])</f>
        <v>#DIV/0!</v>
      </c>
    </row>
    <row r="23" spans="1:14" x14ac:dyDescent="0.35">
      <c r="A23">
        <v>22</v>
      </c>
      <c r="D23" s="2">
        <f>(0.03*CL25GAI[[#This Row],[GA Revenue]])+(0.2*(0.03*CL25GAI[[#This Row],[GA Revenue]]))</f>
        <v>0</v>
      </c>
      <c r="E23" s="2">
        <f>CL25GAI[[#This Row],[GA Revenue]]-CL25GAI[[#This Row],[Commission]]</f>
        <v>0</v>
      </c>
      <c r="F23" s="2">
        <f>CL25GAI[[#This Row],[Sales ex Comm]]*0.25</f>
        <v>0</v>
      </c>
      <c r="G23" s="3" t="e">
        <f>CL25GAI[[#This Row],[GA Revenue]]/CL25GAI[[#This Row],[GA Items Sold]]</f>
        <v>#DIV/0!</v>
      </c>
      <c r="H23" s="1">
        <v>45801</v>
      </c>
      <c r="I23" t="s">
        <v>13</v>
      </c>
      <c r="K23" s="4" t="e">
        <f>CL25GAI[[#This Row],[GA Revenue]]/CL25GAI[[#This Row],[Total Shop Revenue]]</f>
        <v>#DIV/0!</v>
      </c>
      <c r="M23" t="e">
        <f>CL25GAI[[#This Row],[GA Items Sold]]/CL25GAI[[#This Row],[Total Items Sold]]</f>
        <v>#DIV/0!</v>
      </c>
      <c r="N23" t="e">
        <f>(CL25GAI[[#This Row],[Total Shop Revenue]]-CL25GAI[[#This Row],[GA Revenue]])/(CL25GAI[[#This Row],[Total Items Sold]]-CL25GAI[[#This Row],[GA Items Sold]])</f>
        <v>#DIV/0!</v>
      </c>
    </row>
    <row r="24" spans="1:14" x14ac:dyDescent="0.35">
      <c r="A24">
        <v>23</v>
      </c>
      <c r="D24" s="2">
        <f>(0.03*CL25GAI[[#This Row],[GA Revenue]])+(0.2*(0.03*CL25GAI[[#This Row],[GA Revenue]]))</f>
        <v>0</v>
      </c>
      <c r="E24" s="2">
        <f>CL25GAI[[#This Row],[GA Revenue]]-CL25GAI[[#This Row],[Commission]]</f>
        <v>0</v>
      </c>
      <c r="F24" s="2">
        <f>CL25GAI[[#This Row],[Sales ex Comm]]*0.25</f>
        <v>0</v>
      </c>
      <c r="G24" s="3" t="e">
        <f>CL25GAI[[#This Row],[GA Revenue]]/CL25GAI[[#This Row],[GA Items Sold]]</f>
        <v>#DIV/0!</v>
      </c>
      <c r="H24" s="1">
        <v>45808</v>
      </c>
      <c r="I24" t="s">
        <v>13</v>
      </c>
      <c r="K24" s="4" t="e">
        <f>CL25GAI[[#This Row],[GA Revenue]]/CL25GAI[[#This Row],[Total Shop Revenue]]</f>
        <v>#DIV/0!</v>
      </c>
      <c r="M24" t="e">
        <f>CL25GAI[[#This Row],[GA Items Sold]]/CL25GAI[[#This Row],[Total Items Sold]]</f>
        <v>#DIV/0!</v>
      </c>
      <c r="N24" t="e">
        <f>(CL25GAI[[#This Row],[Total Shop Revenue]]-CL25GAI[[#This Row],[GA Revenue]])/(CL25GAI[[#This Row],[Total Items Sold]]-CL25GAI[[#This Row],[GA Items Sold]])</f>
        <v>#DIV/0!</v>
      </c>
    </row>
    <row r="25" spans="1:14" x14ac:dyDescent="0.35">
      <c r="A25">
        <v>24</v>
      </c>
      <c r="D25" s="2">
        <f>(0.03*CL25GAI[[#This Row],[GA Revenue]])+(0.2*(0.03*CL25GAI[[#This Row],[GA Revenue]]))</f>
        <v>0</v>
      </c>
      <c r="E25" s="2">
        <f>CL25GAI[[#This Row],[GA Revenue]]-CL25GAI[[#This Row],[Commission]]</f>
        <v>0</v>
      </c>
      <c r="F25" s="2">
        <f>CL25GAI[[#This Row],[Sales ex Comm]]*0.25</f>
        <v>0</v>
      </c>
      <c r="G25" s="3" t="e">
        <f>CL25GAI[[#This Row],[GA Revenue]]/CL25GAI[[#This Row],[GA Items Sold]]</f>
        <v>#DIV/0!</v>
      </c>
      <c r="H25" s="1">
        <v>45815</v>
      </c>
      <c r="I25" t="s">
        <v>13</v>
      </c>
      <c r="K25" s="4" t="e">
        <f>CL25GAI[[#This Row],[GA Revenue]]/CL25GAI[[#This Row],[Total Shop Revenue]]</f>
        <v>#DIV/0!</v>
      </c>
      <c r="M25" t="e">
        <f>CL25GAI[[#This Row],[GA Items Sold]]/CL25GAI[[#This Row],[Total Items Sold]]</f>
        <v>#DIV/0!</v>
      </c>
      <c r="N25" t="e">
        <f>(CL25GAI[[#This Row],[Total Shop Revenue]]-CL25GAI[[#This Row],[GA Revenue]])/(CL25GAI[[#This Row],[Total Items Sold]]-CL25GAI[[#This Row],[GA Items Sold]])</f>
        <v>#DIV/0!</v>
      </c>
    </row>
    <row r="26" spans="1:14" x14ac:dyDescent="0.35">
      <c r="A26">
        <v>25</v>
      </c>
      <c r="D26" s="2">
        <f>(0.03*CL25GAI[[#This Row],[GA Revenue]])+(0.2*(0.03*CL25GAI[[#This Row],[GA Revenue]]))</f>
        <v>0</v>
      </c>
      <c r="E26" s="2">
        <f>CL25GAI[[#This Row],[GA Revenue]]-CL25GAI[[#This Row],[Commission]]</f>
        <v>0</v>
      </c>
      <c r="F26" s="2">
        <f>CL25GAI[[#This Row],[Sales ex Comm]]*0.25</f>
        <v>0</v>
      </c>
      <c r="G26" s="3" t="e">
        <f>CL25GAI[[#This Row],[GA Revenue]]/CL25GAI[[#This Row],[GA Items Sold]]</f>
        <v>#DIV/0!</v>
      </c>
      <c r="H26" s="1">
        <v>45822</v>
      </c>
      <c r="I26" t="s">
        <v>13</v>
      </c>
      <c r="K26" s="4" t="e">
        <f>CL25GAI[[#This Row],[GA Revenue]]/CL25GAI[[#This Row],[Total Shop Revenue]]</f>
        <v>#DIV/0!</v>
      </c>
      <c r="M26" t="e">
        <f>CL25GAI[[#This Row],[GA Items Sold]]/CL25GAI[[#This Row],[Total Items Sold]]</f>
        <v>#DIV/0!</v>
      </c>
      <c r="N26" t="e">
        <f>(CL25GAI[[#This Row],[Total Shop Revenue]]-CL25GAI[[#This Row],[GA Revenue]])/(CL25GAI[[#This Row],[Total Items Sold]]-CL25GAI[[#This Row],[GA Items Sold]])</f>
        <v>#DIV/0!</v>
      </c>
    </row>
    <row r="27" spans="1:14" x14ac:dyDescent="0.35">
      <c r="A27">
        <v>26</v>
      </c>
      <c r="D27" s="2">
        <f>(0.03*CL25GAI[[#This Row],[GA Revenue]])+(0.2*(0.03*CL25GAI[[#This Row],[GA Revenue]]))</f>
        <v>0</v>
      </c>
      <c r="E27" s="2">
        <f>CL25GAI[[#This Row],[GA Revenue]]-CL25GAI[[#This Row],[Commission]]</f>
        <v>0</v>
      </c>
      <c r="F27" s="2">
        <f>CL25GAI[[#This Row],[Sales ex Comm]]*0.25</f>
        <v>0</v>
      </c>
      <c r="G27" s="3" t="e">
        <f>CL25GAI[[#This Row],[GA Revenue]]/CL25GAI[[#This Row],[GA Items Sold]]</f>
        <v>#DIV/0!</v>
      </c>
      <c r="H27" s="1">
        <v>45829</v>
      </c>
      <c r="I27" t="s">
        <v>13</v>
      </c>
      <c r="K27" s="4" t="e">
        <f>CL25GAI[[#This Row],[GA Revenue]]/CL25GAI[[#This Row],[Total Shop Revenue]]</f>
        <v>#DIV/0!</v>
      </c>
      <c r="M27" t="e">
        <f>CL25GAI[[#This Row],[GA Items Sold]]/CL25GAI[[#This Row],[Total Items Sold]]</f>
        <v>#DIV/0!</v>
      </c>
      <c r="N27" t="e">
        <f>(CL25GAI[[#This Row],[Total Shop Revenue]]-CL25GAI[[#This Row],[GA Revenue]])/(CL25GAI[[#This Row],[Total Items Sold]]-CL25GAI[[#This Row],[GA Items Sold]])</f>
        <v>#DIV/0!</v>
      </c>
    </row>
    <row r="28" spans="1:14" x14ac:dyDescent="0.35">
      <c r="A28">
        <v>27</v>
      </c>
      <c r="D28" s="2">
        <f>(0.03*CL25GAI[[#This Row],[GA Revenue]])+(0.2*(0.03*CL25GAI[[#This Row],[GA Revenue]]))</f>
        <v>0</v>
      </c>
      <c r="E28" s="2">
        <f>CL25GAI[[#This Row],[GA Revenue]]-CL25GAI[[#This Row],[Commission]]</f>
        <v>0</v>
      </c>
      <c r="F28" s="2">
        <f>CL25GAI[[#This Row],[Sales ex Comm]]*0.25</f>
        <v>0</v>
      </c>
      <c r="G28" s="3" t="e">
        <f>CL25GAI[[#This Row],[GA Revenue]]/CL25GAI[[#This Row],[GA Items Sold]]</f>
        <v>#DIV/0!</v>
      </c>
      <c r="H28" s="1">
        <v>45836</v>
      </c>
      <c r="I28" t="s">
        <v>13</v>
      </c>
      <c r="K28" s="4" t="e">
        <f>CL25GAI[[#This Row],[GA Revenue]]/CL25GAI[[#This Row],[Total Shop Revenue]]</f>
        <v>#DIV/0!</v>
      </c>
      <c r="M28" t="e">
        <f>CL25GAI[[#This Row],[GA Items Sold]]/CL25GAI[[#This Row],[Total Items Sold]]</f>
        <v>#DIV/0!</v>
      </c>
      <c r="N28" t="e">
        <f>(CL25GAI[[#This Row],[Total Shop Revenue]]-CL25GAI[[#This Row],[GA Revenue]])/(CL25GAI[[#This Row],[Total Items Sold]]-CL25GAI[[#This Row],[GA Items Sold]])</f>
        <v>#DIV/0!</v>
      </c>
    </row>
    <row r="29" spans="1:14" x14ac:dyDescent="0.35">
      <c r="A29">
        <v>28</v>
      </c>
      <c r="D29" s="2">
        <f>(0.03*CL25GAI[[#This Row],[GA Revenue]])+(0.2*(0.03*CL25GAI[[#This Row],[GA Revenue]]))</f>
        <v>0</v>
      </c>
      <c r="E29" s="2">
        <f>CL25GAI[[#This Row],[GA Revenue]]-CL25GAI[[#This Row],[Commission]]</f>
        <v>0</v>
      </c>
      <c r="F29" s="2">
        <f>CL25GAI[[#This Row],[Sales ex Comm]]*0.25</f>
        <v>0</v>
      </c>
      <c r="G29" s="3" t="e">
        <f>CL25GAI[[#This Row],[GA Revenue]]/CL25GAI[[#This Row],[GA Items Sold]]</f>
        <v>#DIV/0!</v>
      </c>
      <c r="H29" s="1">
        <v>45843</v>
      </c>
      <c r="I29" t="s">
        <v>13</v>
      </c>
      <c r="K29" s="4" t="e">
        <f>CL25GAI[[#This Row],[GA Revenue]]/CL25GAI[[#This Row],[Total Shop Revenue]]</f>
        <v>#DIV/0!</v>
      </c>
      <c r="M29" t="e">
        <f>CL25GAI[[#This Row],[GA Items Sold]]/CL25GAI[[#This Row],[Total Items Sold]]</f>
        <v>#DIV/0!</v>
      </c>
      <c r="N29" t="e">
        <f>(CL25GAI[[#This Row],[Total Shop Revenue]]-CL25GAI[[#This Row],[GA Revenue]])/(CL25GAI[[#This Row],[Total Items Sold]]-CL25GAI[[#This Row],[GA Items Sold]])</f>
        <v>#DIV/0!</v>
      </c>
    </row>
    <row r="30" spans="1:14" x14ac:dyDescent="0.35">
      <c r="A30">
        <v>29</v>
      </c>
      <c r="D30" s="2">
        <f>(0.03*CL25GAI[[#This Row],[GA Revenue]])+(0.2*(0.03*CL25GAI[[#This Row],[GA Revenue]]))</f>
        <v>0</v>
      </c>
      <c r="E30" s="2">
        <f>CL25GAI[[#This Row],[GA Revenue]]-CL25GAI[[#This Row],[Commission]]</f>
        <v>0</v>
      </c>
      <c r="F30" s="2">
        <f>CL25GAI[[#This Row],[Sales ex Comm]]*0.25</f>
        <v>0</v>
      </c>
      <c r="G30" s="3" t="e">
        <f>CL25GAI[[#This Row],[GA Revenue]]/CL25GAI[[#This Row],[GA Items Sold]]</f>
        <v>#DIV/0!</v>
      </c>
      <c r="H30" s="1">
        <v>45850</v>
      </c>
      <c r="I30" t="s">
        <v>13</v>
      </c>
      <c r="K30" s="4" t="e">
        <f>CL25GAI[[#This Row],[GA Revenue]]/CL25GAI[[#This Row],[Total Shop Revenue]]</f>
        <v>#DIV/0!</v>
      </c>
      <c r="M30" t="e">
        <f>CL25GAI[[#This Row],[GA Items Sold]]/CL25GAI[[#This Row],[Total Items Sold]]</f>
        <v>#DIV/0!</v>
      </c>
      <c r="N30" t="e">
        <f>(CL25GAI[[#This Row],[Total Shop Revenue]]-CL25GAI[[#This Row],[GA Revenue]])/(CL25GAI[[#This Row],[Total Items Sold]]-CL25GAI[[#This Row],[GA Items Sold]])</f>
        <v>#DIV/0!</v>
      </c>
    </row>
    <row r="31" spans="1:14" x14ac:dyDescent="0.35">
      <c r="A31">
        <v>30</v>
      </c>
      <c r="D31" s="2">
        <f>(0.03*CL25GAI[[#This Row],[GA Revenue]])+(0.2*(0.03*CL25GAI[[#This Row],[GA Revenue]]))</f>
        <v>0</v>
      </c>
      <c r="E31" s="2">
        <f>CL25GAI[[#This Row],[GA Revenue]]-CL25GAI[[#This Row],[Commission]]</f>
        <v>0</v>
      </c>
      <c r="F31" s="2">
        <f>CL25GAI[[#This Row],[Sales ex Comm]]*0.25</f>
        <v>0</v>
      </c>
      <c r="G31" s="3" t="e">
        <f>CL25GAI[[#This Row],[GA Revenue]]/CL25GAI[[#This Row],[GA Items Sold]]</f>
        <v>#DIV/0!</v>
      </c>
      <c r="H31" s="1">
        <v>45857</v>
      </c>
      <c r="I31" t="s">
        <v>13</v>
      </c>
      <c r="K31" s="4" t="e">
        <f>CL25GAI[[#This Row],[GA Revenue]]/CL25GAI[[#This Row],[Total Shop Revenue]]</f>
        <v>#DIV/0!</v>
      </c>
      <c r="M31" t="e">
        <f>CL25GAI[[#This Row],[GA Items Sold]]/CL25GAI[[#This Row],[Total Items Sold]]</f>
        <v>#DIV/0!</v>
      </c>
      <c r="N31" t="e">
        <f>(CL25GAI[[#This Row],[Total Shop Revenue]]-CL25GAI[[#This Row],[GA Revenue]])/(CL25GAI[[#This Row],[Total Items Sold]]-CL25GAI[[#This Row],[GA Items Sold]])</f>
        <v>#DIV/0!</v>
      </c>
    </row>
    <row r="32" spans="1:14" x14ac:dyDescent="0.35">
      <c r="A32">
        <v>31</v>
      </c>
      <c r="D32" s="2">
        <f>(0.03*CL25GAI[[#This Row],[GA Revenue]])+(0.2*(0.03*CL25GAI[[#This Row],[GA Revenue]]))</f>
        <v>0</v>
      </c>
      <c r="E32" s="2">
        <f>CL25GAI[[#This Row],[GA Revenue]]-CL25GAI[[#This Row],[Commission]]</f>
        <v>0</v>
      </c>
      <c r="F32" s="2">
        <f>CL25GAI[[#This Row],[Sales ex Comm]]*0.25</f>
        <v>0</v>
      </c>
      <c r="G32" s="3" t="e">
        <f>CL25GAI[[#This Row],[GA Revenue]]/CL25GAI[[#This Row],[GA Items Sold]]</f>
        <v>#DIV/0!</v>
      </c>
      <c r="H32" s="1">
        <v>45864</v>
      </c>
      <c r="I32" t="s">
        <v>13</v>
      </c>
      <c r="K32" s="4" t="e">
        <f>CL25GAI[[#This Row],[GA Revenue]]/CL25GAI[[#This Row],[Total Shop Revenue]]</f>
        <v>#DIV/0!</v>
      </c>
      <c r="M32" t="e">
        <f>CL25GAI[[#This Row],[GA Items Sold]]/CL25GAI[[#This Row],[Total Items Sold]]</f>
        <v>#DIV/0!</v>
      </c>
      <c r="N32" t="e">
        <f>(CL25GAI[[#This Row],[Total Shop Revenue]]-CL25GAI[[#This Row],[GA Revenue]])/(CL25GAI[[#This Row],[Total Items Sold]]-CL25GAI[[#This Row],[GA Items Sold]])</f>
        <v>#DIV/0!</v>
      </c>
    </row>
    <row r="33" spans="1:14" x14ac:dyDescent="0.35">
      <c r="A33">
        <v>32</v>
      </c>
      <c r="D33" s="2">
        <f>(0.03*CL25GAI[[#This Row],[GA Revenue]])+(0.2*(0.03*CL25GAI[[#This Row],[GA Revenue]]))</f>
        <v>0</v>
      </c>
      <c r="E33" s="2">
        <f>CL25GAI[[#This Row],[GA Revenue]]-CL25GAI[[#This Row],[Commission]]</f>
        <v>0</v>
      </c>
      <c r="F33" s="2">
        <f>CL25GAI[[#This Row],[Sales ex Comm]]*0.25</f>
        <v>0</v>
      </c>
      <c r="G33" s="3" t="e">
        <f>CL25GAI[[#This Row],[GA Revenue]]/CL25GAI[[#This Row],[GA Items Sold]]</f>
        <v>#DIV/0!</v>
      </c>
      <c r="H33" s="1">
        <v>45871</v>
      </c>
      <c r="I33" t="s">
        <v>13</v>
      </c>
      <c r="K33" s="4" t="e">
        <f>CL25GAI[[#This Row],[GA Revenue]]/CL25GAI[[#This Row],[Total Shop Revenue]]</f>
        <v>#DIV/0!</v>
      </c>
      <c r="M33" t="e">
        <f>CL25GAI[[#This Row],[GA Items Sold]]/CL25GAI[[#This Row],[Total Items Sold]]</f>
        <v>#DIV/0!</v>
      </c>
      <c r="N33" t="e">
        <f>(CL25GAI[[#This Row],[Total Shop Revenue]]-CL25GAI[[#This Row],[GA Revenue]])/(CL25GAI[[#This Row],[Total Items Sold]]-CL25GAI[[#This Row],[GA Items Sold]])</f>
        <v>#DIV/0!</v>
      </c>
    </row>
    <row r="34" spans="1:14" x14ac:dyDescent="0.35">
      <c r="A34">
        <v>33</v>
      </c>
      <c r="D34" s="2">
        <f>(0.03*CL25GAI[[#This Row],[GA Revenue]])+(0.2*(0.03*CL25GAI[[#This Row],[GA Revenue]]))</f>
        <v>0</v>
      </c>
      <c r="E34" s="2">
        <f>CL25GAI[[#This Row],[GA Revenue]]-CL25GAI[[#This Row],[Commission]]</f>
        <v>0</v>
      </c>
      <c r="F34" s="2">
        <f>CL25GAI[[#This Row],[Sales ex Comm]]*0.25</f>
        <v>0</v>
      </c>
      <c r="G34" s="3" t="e">
        <f>CL25GAI[[#This Row],[GA Revenue]]/CL25GAI[[#This Row],[GA Items Sold]]</f>
        <v>#DIV/0!</v>
      </c>
      <c r="H34" s="1">
        <v>45878</v>
      </c>
      <c r="I34" t="s">
        <v>13</v>
      </c>
      <c r="K34" s="4" t="e">
        <f>CL25GAI[[#This Row],[GA Revenue]]/CL25GAI[[#This Row],[Total Shop Revenue]]</f>
        <v>#DIV/0!</v>
      </c>
      <c r="M34" t="e">
        <f>CL25GAI[[#This Row],[GA Items Sold]]/CL25GAI[[#This Row],[Total Items Sold]]</f>
        <v>#DIV/0!</v>
      </c>
      <c r="N34" t="e">
        <f>(CL25GAI[[#This Row],[Total Shop Revenue]]-CL25GAI[[#This Row],[GA Revenue]])/(CL25GAI[[#This Row],[Total Items Sold]]-CL25GAI[[#This Row],[GA Items Sold]])</f>
        <v>#DIV/0!</v>
      </c>
    </row>
    <row r="35" spans="1:14" x14ac:dyDescent="0.35">
      <c r="A35">
        <v>34</v>
      </c>
      <c r="D35" s="2">
        <f>(0.03*CL25GAI[[#This Row],[GA Revenue]])+(0.2*(0.03*CL25GAI[[#This Row],[GA Revenue]]))</f>
        <v>0</v>
      </c>
      <c r="E35" s="2">
        <f>CL25GAI[[#This Row],[GA Revenue]]-CL25GAI[[#This Row],[Commission]]</f>
        <v>0</v>
      </c>
      <c r="F35" s="2">
        <f>CL25GAI[[#This Row],[Sales ex Comm]]*0.25</f>
        <v>0</v>
      </c>
      <c r="G35" s="3" t="e">
        <f>CL25GAI[[#This Row],[GA Revenue]]/CL25GAI[[#This Row],[GA Items Sold]]</f>
        <v>#DIV/0!</v>
      </c>
      <c r="H35" s="1">
        <v>45885</v>
      </c>
      <c r="I35" t="s">
        <v>13</v>
      </c>
      <c r="K35" s="4" t="e">
        <f>CL25GAI[[#This Row],[GA Revenue]]/CL25GAI[[#This Row],[Total Shop Revenue]]</f>
        <v>#DIV/0!</v>
      </c>
      <c r="M35" t="e">
        <f>CL25GAI[[#This Row],[GA Items Sold]]/CL25GAI[[#This Row],[Total Items Sold]]</f>
        <v>#DIV/0!</v>
      </c>
      <c r="N35" t="e">
        <f>(CL25GAI[[#This Row],[Total Shop Revenue]]-CL25GAI[[#This Row],[GA Revenue]])/(CL25GAI[[#This Row],[Total Items Sold]]-CL25GAI[[#This Row],[GA Items Sold]])</f>
        <v>#DIV/0!</v>
      </c>
    </row>
    <row r="36" spans="1:14" x14ac:dyDescent="0.35">
      <c r="A36">
        <v>35</v>
      </c>
      <c r="D36" s="2">
        <f>(0.03*CL25GAI[[#This Row],[GA Revenue]])+(0.2*(0.03*CL25GAI[[#This Row],[GA Revenue]]))</f>
        <v>0</v>
      </c>
      <c r="E36" s="2">
        <f>CL25GAI[[#This Row],[GA Revenue]]-CL25GAI[[#This Row],[Commission]]</f>
        <v>0</v>
      </c>
      <c r="F36" s="2">
        <f>CL25GAI[[#This Row],[Sales ex Comm]]*0.25</f>
        <v>0</v>
      </c>
      <c r="G36" s="3" t="e">
        <f>CL25GAI[[#This Row],[GA Revenue]]/CL25GAI[[#This Row],[GA Items Sold]]</f>
        <v>#DIV/0!</v>
      </c>
      <c r="H36" s="1">
        <v>45892</v>
      </c>
      <c r="I36" t="s">
        <v>13</v>
      </c>
      <c r="K36" s="4" t="e">
        <f>CL25GAI[[#This Row],[GA Revenue]]/CL25GAI[[#This Row],[Total Shop Revenue]]</f>
        <v>#DIV/0!</v>
      </c>
      <c r="M36" t="e">
        <f>CL25GAI[[#This Row],[GA Items Sold]]/CL25GAI[[#This Row],[Total Items Sold]]</f>
        <v>#DIV/0!</v>
      </c>
      <c r="N36" t="e">
        <f>(CL25GAI[[#This Row],[Total Shop Revenue]]-CL25GAI[[#This Row],[GA Revenue]])/(CL25GAI[[#This Row],[Total Items Sold]]-CL25GAI[[#This Row],[GA Items Sold]])</f>
        <v>#DIV/0!</v>
      </c>
    </row>
    <row r="37" spans="1:14" x14ac:dyDescent="0.35">
      <c r="A37">
        <v>36</v>
      </c>
      <c r="D37" s="2">
        <f>(0.03*CL25GAI[[#This Row],[GA Revenue]])+(0.2*(0.03*CL25GAI[[#This Row],[GA Revenue]]))</f>
        <v>0</v>
      </c>
      <c r="E37" s="2">
        <f>CL25GAI[[#This Row],[GA Revenue]]-CL25GAI[[#This Row],[Commission]]</f>
        <v>0</v>
      </c>
      <c r="F37" s="2">
        <f>CL25GAI[[#This Row],[Sales ex Comm]]*0.25</f>
        <v>0</v>
      </c>
      <c r="G37" s="3" t="e">
        <f>CL25GAI[[#This Row],[GA Revenue]]/CL25GAI[[#This Row],[GA Items Sold]]</f>
        <v>#DIV/0!</v>
      </c>
      <c r="H37" s="1">
        <v>45899</v>
      </c>
      <c r="I37" t="s">
        <v>13</v>
      </c>
      <c r="K37" s="4" t="e">
        <f>CL25GAI[[#This Row],[GA Revenue]]/CL25GAI[[#This Row],[Total Shop Revenue]]</f>
        <v>#DIV/0!</v>
      </c>
      <c r="M37" t="e">
        <f>CL25GAI[[#This Row],[GA Items Sold]]/CL25GAI[[#This Row],[Total Items Sold]]</f>
        <v>#DIV/0!</v>
      </c>
      <c r="N37" t="e">
        <f>(CL25GAI[[#This Row],[Total Shop Revenue]]-CL25GAI[[#This Row],[GA Revenue]])/(CL25GAI[[#This Row],[Total Items Sold]]-CL25GAI[[#This Row],[GA Items Sold]])</f>
        <v>#DIV/0!</v>
      </c>
    </row>
    <row r="38" spans="1:14" x14ac:dyDescent="0.35">
      <c r="A38">
        <v>37</v>
      </c>
      <c r="D38" s="2">
        <f>(0.03*CL25GAI[[#This Row],[GA Revenue]])+(0.2*(0.03*CL25GAI[[#This Row],[GA Revenue]]))</f>
        <v>0</v>
      </c>
      <c r="E38" s="2">
        <f>CL25GAI[[#This Row],[GA Revenue]]-CL25GAI[[#This Row],[Commission]]</f>
        <v>0</v>
      </c>
      <c r="F38" s="2">
        <f>CL25GAI[[#This Row],[Sales ex Comm]]*0.25</f>
        <v>0</v>
      </c>
      <c r="G38" s="3" t="e">
        <f>CL25GAI[[#This Row],[GA Revenue]]/CL25GAI[[#This Row],[GA Items Sold]]</f>
        <v>#DIV/0!</v>
      </c>
      <c r="H38" s="1">
        <v>45906</v>
      </c>
      <c r="I38" t="s">
        <v>13</v>
      </c>
      <c r="K38" s="4" t="e">
        <f>CL25GAI[[#This Row],[GA Revenue]]/CL25GAI[[#This Row],[Total Shop Revenue]]</f>
        <v>#DIV/0!</v>
      </c>
      <c r="M38" t="e">
        <f>CL25GAI[[#This Row],[GA Items Sold]]/CL25GAI[[#This Row],[Total Items Sold]]</f>
        <v>#DIV/0!</v>
      </c>
      <c r="N38" t="e">
        <f>(CL25GAI[[#This Row],[Total Shop Revenue]]-CL25GAI[[#This Row],[GA Revenue]])/(CL25GAI[[#This Row],[Total Items Sold]]-CL25GAI[[#This Row],[GA Items Sold]])</f>
        <v>#DIV/0!</v>
      </c>
    </row>
    <row r="39" spans="1:14" x14ac:dyDescent="0.35">
      <c r="A39">
        <v>38</v>
      </c>
      <c r="D39" s="2">
        <f>(0.03*CL25GAI[[#This Row],[GA Revenue]])+(0.2*(0.03*CL25GAI[[#This Row],[GA Revenue]]))</f>
        <v>0</v>
      </c>
      <c r="E39" s="2">
        <f>CL25GAI[[#This Row],[GA Revenue]]-CL25GAI[[#This Row],[Commission]]</f>
        <v>0</v>
      </c>
      <c r="F39" s="2">
        <f>CL25GAI[[#This Row],[Sales ex Comm]]*0.25</f>
        <v>0</v>
      </c>
      <c r="G39" s="3" t="e">
        <f>CL25GAI[[#This Row],[GA Revenue]]/CL25GAI[[#This Row],[GA Items Sold]]</f>
        <v>#DIV/0!</v>
      </c>
      <c r="H39" s="1">
        <v>45913</v>
      </c>
      <c r="I39" t="s">
        <v>13</v>
      </c>
      <c r="K39" s="4" t="e">
        <f>CL25GAI[[#This Row],[GA Revenue]]/CL25GAI[[#This Row],[Total Shop Revenue]]</f>
        <v>#DIV/0!</v>
      </c>
      <c r="M39" t="e">
        <f>CL25GAI[[#This Row],[GA Items Sold]]/CL25GAI[[#This Row],[Total Items Sold]]</f>
        <v>#DIV/0!</v>
      </c>
      <c r="N39" t="e">
        <f>(CL25GAI[[#This Row],[Total Shop Revenue]]-CL25GAI[[#This Row],[GA Revenue]])/(CL25GAI[[#This Row],[Total Items Sold]]-CL25GAI[[#This Row],[GA Items Sold]])</f>
        <v>#DIV/0!</v>
      </c>
    </row>
    <row r="40" spans="1:14" x14ac:dyDescent="0.35">
      <c r="A40">
        <v>39</v>
      </c>
      <c r="D40" s="2">
        <f>(0.03*CL25GAI[[#This Row],[GA Revenue]])+(0.2*(0.03*CL25GAI[[#This Row],[GA Revenue]]))</f>
        <v>0</v>
      </c>
      <c r="E40" s="2">
        <f>CL25GAI[[#This Row],[GA Revenue]]-CL25GAI[[#This Row],[Commission]]</f>
        <v>0</v>
      </c>
      <c r="F40" s="2">
        <f>CL25GAI[[#This Row],[Sales ex Comm]]*0.25</f>
        <v>0</v>
      </c>
      <c r="G40" s="3" t="e">
        <f>CL25GAI[[#This Row],[GA Revenue]]/CL25GAI[[#This Row],[GA Items Sold]]</f>
        <v>#DIV/0!</v>
      </c>
      <c r="H40" s="1">
        <v>45920</v>
      </c>
      <c r="I40" t="s">
        <v>13</v>
      </c>
      <c r="K40" s="4" t="e">
        <f>CL25GAI[[#This Row],[GA Revenue]]/CL25GAI[[#This Row],[Total Shop Revenue]]</f>
        <v>#DIV/0!</v>
      </c>
      <c r="M40" t="e">
        <f>CL25GAI[[#This Row],[GA Items Sold]]/CL25GAI[[#This Row],[Total Items Sold]]</f>
        <v>#DIV/0!</v>
      </c>
      <c r="N40" t="e">
        <f>(CL25GAI[[#This Row],[Total Shop Revenue]]-CL25GAI[[#This Row],[GA Revenue]])/(CL25GAI[[#This Row],[Total Items Sold]]-CL25GAI[[#This Row],[GA Items Sold]])</f>
        <v>#DIV/0!</v>
      </c>
    </row>
    <row r="41" spans="1:14" x14ac:dyDescent="0.35">
      <c r="A41">
        <v>40</v>
      </c>
      <c r="D41" s="2">
        <f>(0.03*CL25GAI[[#This Row],[GA Revenue]])+(0.2*(0.03*CL25GAI[[#This Row],[GA Revenue]]))</f>
        <v>0</v>
      </c>
      <c r="E41" s="2">
        <f>CL25GAI[[#This Row],[GA Revenue]]-CL25GAI[[#This Row],[Commission]]</f>
        <v>0</v>
      </c>
      <c r="F41" s="2">
        <f>CL25GAI[[#This Row],[Sales ex Comm]]*0.25</f>
        <v>0</v>
      </c>
      <c r="G41" s="3" t="e">
        <f>CL25GAI[[#This Row],[GA Revenue]]/CL25GAI[[#This Row],[GA Items Sold]]</f>
        <v>#DIV/0!</v>
      </c>
      <c r="H41" s="1">
        <v>45927</v>
      </c>
      <c r="I41" t="s">
        <v>13</v>
      </c>
      <c r="K41" s="4" t="e">
        <f>CL25GAI[[#This Row],[GA Revenue]]/CL25GAI[[#This Row],[Total Shop Revenue]]</f>
        <v>#DIV/0!</v>
      </c>
      <c r="M41" t="e">
        <f>CL25GAI[[#This Row],[GA Items Sold]]/CL25GAI[[#This Row],[Total Items Sold]]</f>
        <v>#DIV/0!</v>
      </c>
      <c r="N41" t="e">
        <f>(CL25GAI[[#This Row],[Total Shop Revenue]]-CL25GAI[[#This Row],[GA Revenue]])/(CL25GAI[[#This Row],[Total Items Sold]]-CL25GAI[[#This Row],[GA Items Sold]])</f>
        <v>#DIV/0!</v>
      </c>
    </row>
    <row r="42" spans="1:14" x14ac:dyDescent="0.35">
      <c r="A42">
        <v>41</v>
      </c>
      <c r="D42" s="2">
        <f>(0.03*CL25GAI[[#This Row],[GA Revenue]])+(0.2*(0.03*CL25GAI[[#This Row],[GA Revenue]]))</f>
        <v>0</v>
      </c>
      <c r="E42" s="2">
        <f>CL25GAI[[#This Row],[GA Revenue]]-CL25GAI[[#This Row],[Commission]]</f>
        <v>0</v>
      </c>
      <c r="F42" s="2">
        <f>CL25GAI[[#This Row],[Sales ex Comm]]*0.25</f>
        <v>0</v>
      </c>
      <c r="G42" s="3" t="e">
        <f>CL25GAI[[#This Row],[GA Revenue]]/CL25GAI[[#This Row],[GA Items Sold]]</f>
        <v>#DIV/0!</v>
      </c>
      <c r="H42" s="1">
        <v>45934</v>
      </c>
      <c r="I42" t="s">
        <v>13</v>
      </c>
      <c r="K42" s="4" t="e">
        <f>CL25GAI[[#This Row],[GA Revenue]]/CL25GAI[[#This Row],[Total Shop Revenue]]</f>
        <v>#DIV/0!</v>
      </c>
      <c r="M42" t="e">
        <f>CL25GAI[[#This Row],[GA Items Sold]]/CL25GAI[[#This Row],[Total Items Sold]]</f>
        <v>#DIV/0!</v>
      </c>
      <c r="N42" t="e">
        <f>(CL25GAI[[#This Row],[Total Shop Revenue]]-CL25GAI[[#This Row],[GA Revenue]])/(CL25GAI[[#This Row],[Total Items Sold]]-CL25GAI[[#This Row],[GA Items Sold]])</f>
        <v>#DIV/0!</v>
      </c>
    </row>
    <row r="43" spans="1:14" x14ac:dyDescent="0.35">
      <c r="A43">
        <v>42</v>
      </c>
      <c r="D43" s="2">
        <f>(0.03*CL25GAI[[#This Row],[GA Revenue]])+(0.2*(0.03*CL25GAI[[#This Row],[GA Revenue]]))</f>
        <v>0</v>
      </c>
      <c r="E43" s="2">
        <f>CL25GAI[[#This Row],[GA Revenue]]-CL25GAI[[#This Row],[Commission]]</f>
        <v>0</v>
      </c>
      <c r="F43" s="2">
        <f>CL25GAI[[#This Row],[Sales ex Comm]]*0.25</f>
        <v>0</v>
      </c>
      <c r="G43" s="3" t="e">
        <f>CL25GAI[[#This Row],[GA Revenue]]/CL25GAI[[#This Row],[GA Items Sold]]</f>
        <v>#DIV/0!</v>
      </c>
      <c r="H43" s="1">
        <v>45941</v>
      </c>
      <c r="I43" t="s">
        <v>13</v>
      </c>
      <c r="K43" s="4" t="e">
        <f>CL25GAI[[#This Row],[GA Revenue]]/CL25GAI[[#This Row],[Total Shop Revenue]]</f>
        <v>#DIV/0!</v>
      </c>
      <c r="M43" t="e">
        <f>CL25GAI[[#This Row],[GA Items Sold]]/CL25GAI[[#This Row],[Total Items Sold]]</f>
        <v>#DIV/0!</v>
      </c>
      <c r="N43" t="e">
        <f>(CL25GAI[[#This Row],[Total Shop Revenue]]-CL25GAI[[#This Row],[GA Revenue]])/(CL25GAI[[#This Row],[Total Items Sold]]-CL25GAI[[#This Row],[GA Items Sold]])</f>
        <v>#DIV/0!</v>
      </c>
    </row>
    <row r="44" spans="1:14" x14ac:dyDescent="0.35">
      <c r="A44">
        <v>43</v>
      </c>
      <c r="D44" s="2">
        <f>(0.03*CL25GAI[[#This Row],[GA Revenue]])+(0.2*(0.03*CL25GAI[[#This Row],[GA Revenue]]))</f>
        <v>0</v>
      </c>
      <c r="E44" s="2">
        <f>CL25GAI[[#This Row],[GA Revenue]]-CL25GAI[[#This Row],[Commission]]</f>
        <v>0</v>
      </c>
      <c r="F44" s="2">
        <f>CL25GAI[[#This Row],[Sales ex Comm]]*0.25</f>
        <v>0</v>
      </c>
      <c r="G44" s="3" t="e">
        <f>CL25GAI[[#This Row],[GA Revenue]]/CL25GAI[[#This Row],[GA Items Sold]]</f>
        <v>#DIV/0!</v>
      </c>
      <c r="H44" s="1">
        <v>45948</v>
      </c>
      <c r="I44" t="s">
        <v>13</v>
      </c>
      <c r="K44" s="4" t="e">
        <f>CL25GAI[[#This Row],[GA Revenue]]/CL25GAI[[#This Row],[Total Shop Revenue]]</f>
        <v>#DIV/0!</v>
      </c>
      <c r="M44" t="e">
        <f>CL25GAI[[#This Row],[GA Items Sold]]/CL25GAI[[#This Row],[Total Items Sold]]</f>
        <v>#DIV/0!</v>
      </c>
      <c r="N44" t="e">
        <f>(CL25GAI[[#This Row],[Total Shop Revenue]]-CL25GAI[[#This Row],[GA Revenue]])/(CL25GAI[[#This Row],[Total Items Sold]]-CL25GAI[[#This Row],[GA Items Sold]])</f>
        <v>#DIV/0!</v>
      </c>
    </row>
    <row r="45" spans="1:14" x14ac:dyDescent="0.35">
      <c r="A45">
        <v>44</v>
      </c>
      <c r="D45" s="2">
        <f>(0.03*CL25GAI[[#This Row],[GA Revenue]])+(0.2*(0.03*CL25GAI[[#This Row],[GA Revenue]]))</f>
        <v>0</v>
      </c>
      <c r="E45" s="2">
        <f>CL25GAI[[#This Row],[GA Revenue]]-CL25GAI[[#This Row],[Commission]]</f>
        <v>0</v>
      </c>
      <c r="F45" s="2">
        <f>CL25GAI[[#This Row],[Sales ex Comm]]*0.25</f>
        <v>0</v>
      </c>
      <c r="G45" s="3" t="e">
        <f>CL25GAI[[#This Row],[GA Revenue]]/CL25GAI[[#This Row],[GA Items Sold]]</f>
        <v>#DIV/0!</v>
      </c>
      <c r="H45" s="1">
        <v>45955</v>
      </c>
      <c r="I45" t="s">
        <v>13</v>
      </c>
      <c r="K45" s="4" t="e">
        <f>CL25GAI[[#This Row],[GA Revenue]]/CL25GAI[[#This Row],[Total Shop Revenue]]</f>
        <v>#DIV/0!</v>
      </c>
      <c r="M45" t="e">
        <f>CL25GAI[[#This Row],[GA Items Sold]]/CL25GAI[[#This Row],[Total Items Sold]]</f>
        <v>#DIV/0!</v>
      </c>
      <c r="N45" t="e">
        <f>(CL25GAI[[#This Row],[Total Shop Revenue]]-CL25GAI[[#This Row],[GA Revenue]])/(CL25GAI[[#This Row],[Total Items Sold]]-CL25GAI[[#This Row],[GA Items Sold]])</f>
        <v>#DIV/0!</v>
      </c>
    </row>
    <row r="46" spans="1:14" x14ac:dyDescent="0.35">
      <c r="A46">
        <v>45</v>
      </c>
      <c r="D46" s="2">
        <f>(0.03*CL25GAI[[#This Row],[GA Revenue]])+(0.2*(0.03*CL25GAI[[#This Row],[GA Revenue]]))</f>
        <v>0</v>
      </c>
      <c r="E46" s="2">
        <f>CL25GAI[[#This Row],[GA Revenue]]-CL25GAI[[#This Row],[Commission]]</f>
        <v>0</v>
      </c>
      <c r="F46" s="2">
        <f>CL25GAI[[#This Row],[Sales ex Comm]]*0.25</f>
        <v>0</v>
      </c>
      <c r="G46" s="3" t="e">
        <f>CL25GAI[[#This Row],[GA Revenue]]/CL25GAI[[#This Row],[GA Items Sold]]</f>
        <v>#DIV/0!</v>
      </c>
      <c r="H46" s="1">
        <v>45962</v>
      </c>
      <c r="I46" t="s">
        <v>13</v>
      </c>
      <c r="K46" s="4" t="e">
        <f>CL25GAI[[#This Row],[GA Revenue]]/CL25GAI[[#This Row],[Total Shop Revenue]]</f>
        <v>#DIV/0!</v>
      </c>
      <c r="M46" t="e">
        <f>CL25GAI[[#This Row],[GA Items Sold]]/CL25GAI[[#This Row],[Total Items Sold]]</f>
        <v>#DIV/0!</v>
      </c>
      <c r="N46" t="e">
        <f>(CL25GAI[[#This Row],[Total Shop Revenue]]-CL25GAI[[#This Row],[GA Revenue]])/(CL25GAI[[#This Row],[Total Items Sold]]-CL25GAI[[#This Row],[GA Items Sold]])</f>
        <v>#DIV/0!</v>
      </c>
    </row>
    <row r="47" spans="1:14" x14ac:dyDescent="0.35">
      <c r="A47">
        <v>46</v>
      </c>
      <c r="D47" s="2">
        <f>(0.03*CL25GAI[[#This Row],[GA Revenue]])+(0.2*(0.03*CL25GAI[[#This Row],[GA Revenue]]))</f>
        <v>0</v>
      </c>
      <c r="E47" s="2">
        <f>CL25GAI[[#This Row],[GA Revenue]]-CL25GAI[[#This Row],[Commission]]</f>
        <v>0</v>
      </c>
      <c r="F47" s="2">
        <f>CL25GAI[[#This Row],[Sales ex Comm]]*0.25</f>
        <v>0</v>
      </c>
      <c r="G47" s="3" t="e">
        <f>CL25GAI[[#This Row],[GA Revenue]]/CL25GAI[[#This Row],[GA Items Sold]]</f>
        <v>#DIV/0!</v>
      </c>
      <c r="H47" s="1">
        <v>45969</v>
      </c>
      <c r="I47" t="s">
        <v>13</v>
      </c>
      <c r="K47" s="4" t="e">
        <f>CL25GAI[[#This Row],[GA Revenue]]/CL25GAI[[#This Row],[Total Shop Revenue]]</f>
        <v>#DIV/0!</v>
      </c>
      <c r="M47" t="e">
        <f>CL25GAI[[#This Row],[GA Items Sold]]/CL25GAI[[#This Row],[Total Items Sold]]</f>
        <v>#DIV/0!</v>
      </c>
      <c r="N47" t="e">
        <f>(CL25GAI[[#This Row],[Total Shop Revenue]]-CL25GAI[[#This Row],[GA Revenue]])/(CL25GAI[[#This Row],[Total Items Sold]]-CL25GAI[[#This Row],[GA Items Sold]])</f>
        <v>#DIV/0!</v>
      </c>
    </row>
    <row r="48" spans="1:14" x14ac:dyDescent="0.35">
      <c r="A48">
        <v>47</v>
      </c>
      <c r="D48" s="2">
        <f>(0.03*CL25GAI[[#This Row],[GA Revenue]])+(0.2*(0.03*CL25GAI[[#This Row],[GA Revenue]]))</f>
        <v>0</v>
      </c>
      <c r="E48" s="2">
        <f>CL25GAI[[#This Row],[GA Revenue]]-CL25GAI[[#This Row],[Commission]]</f>
        <v>0</v>
      </c>
      <c r="F48" s="2">
        <f>CL25GAI[[#This Row],[Sales ex Comm]]*0.25</f>
        <v>0</v>
      </c>
      <c r="G48" s="3" t="e">
        <f>CL25GAI[[#This Row],[GA Revenue]]/CL25GAI[[#This Row],[GA Items Sold]]</f>
        <v>#DIV/0!</v>
      </c>
      <c r="H48" s="1">
        <v>45976</v>
      </c>
      <c r="I48" t="s">
        <v>13</v>
      </c>
      <c r="K48" s="4" t="e">
        <f>CL25GAI[[#This Row],[GA Revenue]]/CL25GAI[[#This Row],[Total Shop Revenue]]</f>
        <v>#DIV/0!</v>
      </c>
      <c r="M48" t="e">
        <f>CL25GAI[[#This Row],[GA Items Sold]]/CL25GAI[[#This Row],[Total Items Sold]]</f>
        <v>#DIV/0!</v>
      </c>
      <c r="N48" t="e">
        <f>(CL25GAI[[#This Row],[Total Shop Revenue]]-CL25GAI[[#This Row],[GA Revenue]])/(CL25GAI[[#This Row],[Total Items Sold]]-CL25GAI[[#This Row],[GA Items Sold]])</f>
        <v>#DIV/0!</v>
      </c>
    </row>
    <row r="49" spans="1:14" x14ac:dyDescent="0.35">
      <c r="A49">
        <v>48</v>
      </c>
      <c r="D49" s="2">
        <f>(0.03*CL25GAI[[#This Row],[GA Revenue]])+(0.2*(0.03*CL25GAI[[#This Row],[GA Revenue]]))</f>
        <v>0</v>
      </c>
      <c r="E49" s="2">
        <f>CL25GAI[[#This Row],[GA Revenue]]-CL25GAI[[#This Row],[Commission]]</f>
        <v>0</v>
      </c>
      <c r="F49" s="2">
        <f>CL25GAI[[#This Row],[Sales ex Comm]]*0.25</f>
        <v>0</v>
      </c>
      <c r="G49" s="3" t="e">
        <f>CL25GAI[[#This Row],[GA Revenue]]/CL25GAI[[#This Row],[GA Items Sold]]</f>
        <v>#DIV/0!</v>
      </c>
      <c r="H49" s="1">
        <v>45983</v>
      </c>
      <c r="I49" t="s">
        <v>13</v>
      </c>
      <c r="K49" s="4" t="e">
        <f>CL25GAI[[#This Row],[GA Revenue]]/CL25GAI[[#This Row],[Total Shop Revenue]]</f>
        <v>#DIV/0!</v>
      </c>
      <c r="M49" t="e">
        <f>CL25GAI[[#This Row],[GA Items Sold]]/CL25GAI[[#This Row],[Total Items Sold]]</f>
        <v>#DIV/0!</v>
      </c>
      <c r="N49" t="e">
        <f>(CL25GAI[[#This Row],[Total Shop Revenue]]-CL25GAI[[#This Row],[GA Revenue]])/(CL25GAI[[#This Row],[Total Items Sold]]-CL25GAI[[#This Row],[GA Items Sold]])</f>
        <v>#DIV/0!</v>
      </c>
    </row>
    <row r="50" spans="1:14" x14ac:dyDescent="0.35">
      <c r="A50">
        <v>49</v>
      </c>
      <c r="D50" s="2">
        <f>(0.03*CL25GAI[[#This Row],[GA Revenue]])+(0.2*(0.03*CL25GAI[[#This Row],[GA Revenue]]))</f>
        <v>0</v>
      </c>
      <c r="E50" s="2">
        <f>CL25GAI[[#This Row],[GA Revenue]]-CL25GAI[[#This Row],[Commission]]</f>
        <v>0</v>
      </c>
      <c r="F50" s="2">
        <f>CL25GAI[[#This Row],[Sales ex Comm]]*0.25</f>
        <v>0</v>
      </c>
      <c r="G50" s="3" t="e">
        <f>CL25GAI[[#This Row],[GA Revenue]]/CL25GAI[[#This Row],[GA Items Sold]]</f>
        <v>#DIV/0!</v>
      </c>
      <c r="H50" s="1">
        <v>45990</v>
      </c>
      <c r="I50" t="s">
        <v>13</v>
      </c>
      <c r="K50" s="4" t="e">
        <f>CL25GAI[[#This Row],[GA Revenue]]/CL25GAI[[#This Row],[Total Shop Revenue]]</f>
        <v>#DIV/0!</v>
      </c>
      <c r="M50" t="e">
        <f>CL25GAI[[#This Row],[GA Items Sold]]/CL25GAI[[#This Row],[Total Items Sold]]</f>
        <v>#DIV/0!</v>
      </c>
      <c r="N50" t="e">
        <f>(CL25GAI[[#This Row],[Total Shop Revenue]]-CL25GAI[[#This Row],[GA Revenue]])/(CL25GAI[[#This Row],[Total Items Sold]]-CL25GAI[[#This Row],[GA Items Sold]])</f>
        <v>#DIV/0!</v>
      </c>
    </row>
    <row r="51" spans="1:14" x14ac:dyDescent="0.35">
      <c r="A51">
        <v>50</v>
      </c>
      <c r="D51" s="2">
        <f>(0.03*CL25GAI[[#This Row],[GA Revenue]])+(0.2*(0.03*CL25GAI[[#This Row],[GA Revenue]]))</f>
        <v>0</v>
      </c>
      <c r="E51" s="2">
        <f>CL25GAI[[#This Row],[GA Revenue]]-CL25GAI[[#This Row],[Commission]]</f>
        <v>0</v>
      </c>
      <c r="F51" s="2">
        <f>CL25GAI[[#This Row],[Sales ex Comm]]*0.25</f>
        <v>0</v>
      </c>
      <c r="G51" s="3" t="e">
        <f>CL25GAI[[#This Row],[GA Revenue]]/CL25GAI[[#This Row],[GA Items Sold]]</f>
        <v>#DIV/0!</v>
      </c>
      <c r="H51" s="1">
        <v>45997</v>
      </c>
      <c r="I51" t="s">
        <v>13</v>
      </c>
      <c r="K51" s="4" t="e">
        <f>CL25GAI[[#This Row],[GA Revenue]]/CL25GAI[[#This Row],[Total Shop Revenue]]</f>
        <v>#DIV/0!</v>
      </c>
      <c r="M51" t="e">
        <f>CL25GAI[[#This Row],[GA Items Sold]]/CL25GAI[[#This Row],[Total Items Sold]]</f>
        <v>#DIV/0!</v>
      </c>
      <c r="N51" t="e">
        <f>(CL25GAI[[#This Row],[Total Shop Revenue]]-CL25GAI[[#This Row],[GA Revenue]])/(CL25GAI[[#This Row],[Total Items Sold]]-CL25GAI[[#This Row],[GA Items Sold]])</f>
        <v>#DIV/0!</v>
      </c>
    </row>
    <row r="52" spans="1:14" x14ac:dyDescent="0.35">
      <c r="A52">
        <v>51</v>
      </c>
      <c r="D52" s="2">
        <f>(0.03*CL25GAI[[#This Row],[GA Revenue]])+(0.2*(0.03*CL25GAI[[#This Row],[GA Revenue]]))</f>
        <v>0</v>
      </c>
      <c r="E52" s="2">
        <f>CL25GAI[[#This Row],[GA Revenue]]-CL25GAI[[#This Row],[Commission]]</f>
        <v>0</v>
      </c>
      <c r="F52" s="2">
        <f>CL25GAI[[#This Row],[Sales ex Comm]]*0.25</f>
        <v>0</v>
      </c>
      <c r="G52" s="3" t="e">
        <f>CL25GAI[[#This Row],[GA Revenue]]/CL25GAI[[#This Row],[GA Items Sold]]</f>
        <v>#DIV/0!</v>
      </c>
      <c r="H52" s="1">
        <v>46004</v>
      </c>
      <c r="I52" t="s">
        <v>13</v>
      </c>
      <c r="K52" s="4" t="e">
        <f>CL25GAI[[#This Row],[GA Revenue]]/CL25GAI[[#This Row],[Total Shop Revenue]]</f>
        <v>#DIV/0!</v>
      </c>
      <c r="M52" t="e">
        <f>CL25GAI[[#This Row],[GA Items Sold]]/CL25GAI[[#This Row],[Total Items Sold]]</f>
        <v>#DIV/0!</v>
      </c>
      <c r="N52" t="e">
        <f>(CL25GAI[[#This Row],[Total Shop Revenue]]-CL25GAI[[#This Row],[GA Revenue]])/(CL25GAI[[#This Row],[Total Items Sold]]-CL25GAI[[#This Row],[GA Items Sold]])</f>
        <v>#DIV/0!</v>
      </c>
    </row>
    <row r="53" spans="1:14" x14ac:dyDescent="0.35">
      <c r="A53">
        <v>52</v>
      </c>
      <c r="D53" s="2">
        <f>(0.03*CL25GAI[[#This Row],[GA Revenue]])+(0.2*(0.03*CL25GAI[[#This Row],[GA Revenue]]))</f>
        <v>0</v>
      </c>
      <c r="E53" s="2">
        <f>CL25GAI[[#This Row],[GA Revenue]]-CL25GAI[[#This Row],[Commission]]</f>
        <v>0</v>
      </c>
      <c r="F53" s="2">
        <f>CL25GAI[[#This Row],[Sales ex Comm]]*0.25</f>
        <v>0</v>
      </c>
      <c r="G53" s="3" t="e">
        <f>CL25GAI[[#This Row],[GA Revenue]]/CL25GAI[[#This Row],[GA Items Sold]]</f>
        <v>#DIV/0!</v>
      </c>
      <c r="H53" s="1">
        <v>46011</v>
      </c>
      <c r="I53" t="s">
        <v>13</v>
      </c>
      <c r="K53" s="4" t="e">
        <f>CL25GAI[[#This Row],[GA Revenue]]/CL25GAI[[#This Row],[Total Shop Revenue]]</f>
        <v>#DIV/0!</v>
      </c>
      <c r="M53" t="e">
        <f>CL25GAI[[#This Row],[GA Items Sold]]/CL25GAI[[#This Row],[Total Items Sold]]</f>
        <v>#DIV/0!</v>
      </c>
      <c r="N53" t="e">
        <f>(CL25GAI[[#This Row],[Total Shop Revenue]]-CL25GAI[[#This Row],[GA Revenue]])/(CL25GAI[[#This Row],[Total Items Sold]]-CL25GAI[[#This Row],[GA Items Sold]])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17165-FFD4-4C67-A3DF-4F53A5BED7BC}">
  <sheetPr codeName="Sheet4"/>
  <dimension ref="A1:N53"/>
  <sheetViews>
    <sheetView topLeftCell="J1" workbookViewId="0">
      <selection activeCell="N2" sqref="N2"/>
    </sheetView>
  </sheetViews>
  <sheetFormatPr defaultRowHeight="14.5" x14ac:dyDescent="0.35"/>
  <cols>
    <col min="1" max="1" width="18.08984375" customWidth="1"/>
    <col min="2" max="2" width="17.1796875" customWidth="1"/>
    <col min="3" max="3" width="17.81640625" style="2" customWidth="1"/>
    <col min="4" max="4" width="17.90625" style="2" customWidth="1"/>
    <col min="5" max="5" width="19" style="2" customWidth="1"/>
    <col min="6" max="6" width="17.81640625" style="2" customWidth="1"/>
    <col min="7" max="7" width="18.1796875" style="3" customWidth="1"/>
    <col min="8" max="8" width="20" customWidth="1"/>
    <col min="9" max="9" width="17.90625" customWidth="1"/>
    <col min="10" max="10" width="23.08984375" customWidth="1"/>
    <col min="11" max="11" width="17.6328125" style="4" customWidth="1"/>
    <col min="12" max="12" width="17.6328125" customWidth="1"/>
    <col min="13" max="13" width="20.90625" customWidth="1"/>
    <col min="14" max="14" width="27.81640625" customWidth="1"/>
  </cols>
  <sheetData>
    <row r="1" spans="1:14" x14ac:dyDescent="0.35">
      <c r="A1" t="s">
        <v>0</v>
      </c>
      <c r="B1" t="s">
        <v>8</v>
      </c>
      <c r="C1" s="2" t="s">
        <v>7</v>
      </c>
      <c r="D1" s="2" t="s">
        <v>1</v>
      </c>
      <c r="E1" s="2" t="s">
        <v>3</v>
      </c>
      <c r="F1" s="2" t="s">
        <v>2</v>
      </c>
      <c r="G1" s="3" t="s">
        <v>4</v>
      </c>
      <c r="H1" t="s">
        <v>5</v>
      </c>
      <c r="I1" t="s">
        <v>6</v>
      </c>
      <c r="J1" t="s">
        <v>9</v>
      </c>
      <c r="K1" s="4" t="s">
        <v>10</v>
      </c>
      <c r="L1" t="s">
        <v>23</v>
      </c>
      <c r="M1" t="s">
        <v>24</v>
      </c>
      <c r="N1" t="s">
        <v>25</v>
      </c>
    </row>
    <row r="2" spans="1:14" x14ac:dyDescent="0.35">
      <c r="A2">
        <v>1</v>
      </c>
      <c r="D2" s="2">
        <f>(0.03*DA25GAI[[#This Row],[GA Revenue]])+(0.2*(0.03*DA25GAI[[#This Row],[GA Revenue]]))</f>
        <v>0</v>
      </c>
      <c r="E2" s="2">
        <f>DA25GAI[[#This Row],[GA Revenue]]-DA25GAI[[#This Row],[Commission]]</f>
        <v>0</v>
      </c>
      <c r="F2" s="2">
        <f>DA25GAI[[#This Row],[Sales ex Comm]]*0.25</f>
        <v>0</v>
      </c>
      <c r="G2" s="3" t="e">
        <f>DA25GAI[[#This Row],[GA Revenue]]/DA25GAI[[#This Row],[GA Items Sold]]</f>
        <v>#DIV/0!</v>
      </c>
      <c r="H2" s="1">
        <v>45654</v>
      </c>
      <c r="I2" t="s">
        <v>14</v>
      </c>
      <c r="K2" s="4" t="e">
        <f>DA25GAI[[#This Row],[GA Revenue]]/DA25GAI[[#This Row],[Total Shop Revenue]]</f>
        <v>#DIV/0!</v>
      </c>
      <c r="M2" t="e">
        <f>DA25GAI[[#This Row],[GA Items Sold]]/DA25GAI[[#This Row],[Total Items Sold]]</f>
        <v>#DIV/0!</v>
      </c>
      <c r="N2" t="e">
        <f>(DA25GAI[[#This Row],[Total Shop Revenue]]-DA25GAI[[#This Row],[GA Revenue]])/(DA25GAI[[#This Row],[Total Items Sold]]-DA25GAI[[#This Row],[GA Items Sold]])</f>
        <v>#DIV/0!</v>
      </c>
    </row>
    <row r="3" spans="1:14" x14ac:dyDescent="0.35">
      <c r="A3">
        <v>2</v>
      </c>
      <c r="D3" s="2">
        <f>(0.03*DA25GAI[[#This Row],[GA Revenue]])+(0.2*(0.03*DA25GAI[[#This Row],[GA Revenue]]))</f>
        <v>0</v>
      </c>
      <c r="E3" s="2">
        <f>DA25GAI[[#This Row],[GA Revenue]]-DA25GAI[[#This Row],[Commission]]</f>
        <v>0</v>
      </c>
      <c r="F3" s="2">
        <f>DA25GAI[[#This Row],[Sales ex Comm]]*0.25</f>
        <v>0</v>
      </c>
      <c r="G3" s="3" t="e">
        <f>DA25GAI[[#This Row],[GA Revenue]]/DA25GAI[[#This Row],[GA Items Sold]]</f>
        <v>#DIV/0!</v>
      </c>
      <c r="H3" s="1">
        <v>45661</v>
      </c>
      <c r="I3" t="s">
        <v>14</v>
      </c>
      <c r="K3" s="4" t="e">
        <f>DA25GAI[[#This Row],[GA Revenue]]/DA25GAI[[#This Row],[Total Shop Revenue]]</f>
        <v>#DIV/0!</v>
      </c>
      <c r="M3" t="e">
        <f>DA25GAI[[#This Row],[GA Items Sold]]/DA25GAI[[#This Row],[Total Items Sold]]</f>
        <v>#DIV/0!</v>
      </c>
      <c r="N3" t="e">
        <f>(DA25GAI[[#This Row],[Total Shop Revenue]]-DA25GAI[[#This Row],[GA Revenue]])/(DA25GAI[[#This Row],[Total Items Sold]]-DA25GAI[[#This Row],[GA Items Sold]])</f>
        <v>#DIV/0!</v>
      </c>
    </row>
    <row r="4" spans="1:14" x14ac:dyDescent="0.35">
      <c r="A4">
        <v>3</v>
      </c>
      <c r="D4" s="2">
        <f>(0.03*DA25GAI[[#This Row],[GA Revenue]])+(0.2*(0.03*DA25GAI[[#This Row],[GA Revenue]]))</f>
        <v>0</v>
      </c>
      <c r="E4" s="2">
        <f>DA25GAI[[#This Row],[GA Revenue]]-DA25GAI[[#This Row],[Commission]]</f>
        <v>0</v>
      </c>
      <c r="F4" s="2">
        <f>DA25GAI[[#This Row],[Sales ex Comm]]*0.25</f>
        <v>0</v>
      </c>
      <c r="G4" s="3" t="e">
        <f>DA25GAI[[#This Row],[GA Revenue]]/DA25GAI[[#This Row],[GA Items Sold]]</f>
        <v>#DIV/0!</v>
      </c>
      <c r="H4" s="1">
        <v>45668</v>
      </c>
      <c r="I4" t="s">
        <v>14</v>
      </c>
      <c r="K4" s="4" t="e">
        <f>DA25GAI[[#This Row],[GA Revenue]]/DA25GAI[[#This Row],[Total Shop Revenue]]</f>
        <v>#DIV/0!</v>
      </c>
      <c r="M4" t="e">
        <f>DA25GAI[[#This Row],[GA Items Sold]]/DA25GAI[[#This Row],[Total Items Sold]]</f>
        <v>#DIV/0!</v>
      </c>
      <c r="N4" t="e">
        <f>(DA25GAI[[#This Row],[Total Shop Revenue]]-DA25GAI[[#This Row],[GA Revenue]])/(DA25GAI[[#This Row],[Total Items Sold]]-DA25GAI[[#This Row],[GA Items Sold]])</f>
        <v>#DIV/0!</v>
      </c>
    </row>
    <row r="5" spans="1:14" x14ac:dyDescent="0.35">
      <c r="A5">
        <v>4</v>
      </c>
      <c r="D5" s="2">
        <f>(0.03*DA25GAI[[#This Row],[GA Revenue]])+(0.2*(0.03*DA25GAI[[#This Row],[GA Revenue]]))</f>
        <v>0</v>
      </c>
      <c r="E5" s="2">
        <f>DA25GAI[[#This Row],[GA Revenue]]-DA25GAI[[#This Row],[Commission]]</f>
        <v>0</v>
      </c>
      <c r="F5" s="2">
        <f>DA25GAI[[#This Row],[Sales ex Comm]]*0.25</f>
        <v>0</v>
      </c>
      <c r="G5" s="3" t="e">
        <f>DA25GAI[[#This Row],[GA Revenue]]/DA25GAI[[#This Row],[GA Items Sold]]</f>
        <v>#DIV/0!</v>
      </c>
      <c r="H5" s="1">
        <v>45675</v>
      </c>
      <c r="I5" t="s">
        <v>14</v>
      </c>
      <c r="K5" s="4" t="e">
        <f>DA25GAI[[#This Row],[GA Revenue]]/DA25GAI[[#This Row],[Total Shop Revenue]]</f>
        <v>#DIV/0!</v>
      </c>
      <c r="M5" t="e">
        <f>DA25GAI[[#This Row],[GA Items Sold]]/DA25GAI[[#This Row],[Total Items Sold]]</f>
        <v>#DIV/0!</v>
      </c>
      <c r="N5" t="e">
        <f>(DA25GAI[[#This Row],[Total Shop Revenue]]-DA25GAI[[#This Row],[GA Revenue]])/(DA25GAI[[#This Row],[Total Items Sold]]-DA25GAI[[#This Row],[GA Items Sold]])</f>
        <v>#DIV/0!</v>
      </c>
    </row>
    <row r="6" spans="1:14" x14ac:dyDescent="0.35">
      <c r="A6">
        <v>5</v>
      </c>
      <c r="D6" s="2">
        <f>(0.03*DA25GAI[[#This Row],[GA Revenue]])+(0.2*(0.03*DA25GAI[[#This Row],[GA Revenue]]))</f>
        <v>0</v>
      </c>
      <c r="E6" s="2">
        <f>DA25GAI[[#This Row],[GA Revenue]]-DA25GAI[[#This Row],[Commission]]</f>
        <v>0</v>
      </c>
      <c r="F6" s="2">
        <f>DA25GAI[[#This Row],[Sales ex Comm]]*0.25</f>
        <v>0</v>
      </c>
      <c r="G6" s="3" t="e">
        <f>DA25GAI[[#This Row],[GA Revenue]]/DA25GAI[[#This Row],[GA Items Sold]]</f>
        <v>#DIV/0!</v>
      </c>
      <c r="H6" s="1">
        <v>45682</v>
      </c>
      <c r="I6" t="s">
        <v>14</v>
      </c>
      <c r="K6" s="4" t="e">
        <f>DA25GAI[[#This Row],[GA Revenue]]/DA25GAI[[#This Row],[Total Shop Revenue]]</f>
        <v>#DIV/0!</v>
      </c>
      <c r="M6" t="e">
        <f>DA25GAI[[#This Row],[GA Items Sold]]/DA25GAI[[#This Row],[Total Items Sold]]</f>
        <v>#DIV/0!</v>
      </c>
      <c r="N6" t="e">
        <f>(DA25GAI[[#This Row],[Total Shop Revenue]]-DA25GAI[[#This Row],[GA Revenue]])/(DA25GAI[[#This Row],[Total Items Sold]]-DA25GAI[[#This Row],[GA Items Sold]])</f>
        <v>#DIV/0!</v>
      </c>
    </row>
    <row r="7" spans="1:14" x14ac:dyDescent="0.35">
      <c r="A7">
        <v>6</v>
      </c>
      <c r="D7" s="2">
        <f>(0.03*DA25GAI[[#This Row],[GA Revenue]])+(0.2*(0.03*DA25GAI[[#This Row],[GA Revenue]]))</f>
        <v>0</v>
      </c>
      <c r="E7" s="2">
        <f>DA25GAI[[#This Row],[GA Revenue]]-DA25GAI[[#This Row],[Commission]]</f>
        <v>0</v>
      </c>
      <c r="F7" s="2">
        <f>DA25GAI[[#This Row],[Sales ex Comm]]*0.25</f>
        <v>0</v>
      </c>
      <c r="G7" s="3" t="e">
        <f>DA25GAI[[#This Row],[GA Revenue]]/DA25GAI[[#This Row],[GA Items Sold]]</f>
        <v>#DIV/0!</v>
      </c>
      <c r="H7" s="1">
        <v>45689</v>
      </c>
      <c r="I7" t="s">
        <v>14</v>
      </c>
      <c r="K7" s="4" t="e">
        <f>DA25GAI[[#This Row],[GA Revenue]]/DA25GAI[[#This Row],[Total Shop Revenue]]</f>
        <v>#DIV/0!</v>
      </c>
      <c r="M7" t="e">
        <f>DA25GAI[[#This Row],[GA Items Sold]]/DA25GAI[[#This Row],[Total Items Sold]]</f>
        <v>#DIV/0!</v>
      </c>
      <c r="N7" t="e">
        <f>(DA25GAI[[#This Row],[Total Shop Revenue]]-DA25GAI[[#This Row],[GA Revenue]])/(DA25GAI[[#This Row],[Total Items Sold]]-DA25GAI[[#This Row],[GA Items Sold]])</f>
        <v>#DIV/0!</v>
      </c>
    </row>
    <row r="8" spans="1:14" x14ac:dyDescent="0.35">
      <c r="A8">
        <v>7</v>
      </c>
      <c r="D8" s="2">
        <f>(0.03*DA25GAI[[#This Row],[GA Revenue]])+(0.2*(0.03*DA25GAI[[#This Row],[GA Revenue]]))</f>
        <v>0</v>
      </c>
      <c r="E8" s="2">
        <f>DA25GAI[[#This Row],[GA Revenue]]-DA25GAI[[#This Row],[Commission]]</f>
        <v>0</v>
      </c>
      <c r="F8" s="2">
        <f>DA25GAI[[#This Row],[Sales ex Comm]]*0.25</f>
        <v>0</v>
      </c>
      <c r="G8" s="3" t="e">
        <f>DA25GAI[[#This Row],[GA Revenue]]/DA25GAI[[#This Row],[GA Items Sold]]</f>
        <v>#DIV/0!</v>
      </c>
      <c r="H8" s="1">
        <v>45696</v>
      </c>
      <c r="I8" t="s">
        <v>14</v>
      </c>
      <c r="K8" s="4" t="e">
        <f>DA25GAI[[#This Row],[GA Revenue]]/DA25GAI[[#This Row],[Total Shop Revenue]]</f>
        <v>#DIV/0!</v>
      </c>
      <c r="M8" t="e">
        <f>DA25GAI[[#This Row],[GA Items Sold]]/DA25GAI[[#This Row],[Total Items Sold]]</f>
        <v>#DIV/0!</v>
      </c>
      <c r="N8" t="e">
        <f>(DA25GAI[[#This Row],[Total Shop Revenue]]-DA25GAI[[#This Row],[GA Revenue]])/(DA25GAI[[#This Row],[Total Items Sold]]-DA25GAI[[#This Row],[GA Items Sold]])</f>
        <v>#DIV/0!</v>
      </c>
    </row>
    <row r="9" spans="1:14" x14ac:dyDescent="0.35">
      <c r="A9">
        <v>8</v>
      </c>
      <c r="D9" s="2">
        <f>(0.03*DA25GAI[[#This Row],[GA Revenue]])+(0.2*(0.03*DA25GAI[[#This Row],[GA Revenue]]))</f>
        <v>0</v>
      </c>
      <c r="E9" s="2">
        <f>DA25GAI[[#This Row],[GA Revenue]]-DA25GAI[[#This Row],[Commission]]</f>
        <v>0</v>
      </c>
      <c r="F9" s="2">
        <f>DA25GAI[[#This Row],[Sales ex Comm]]*0.25</f>
        <v>0</v>
      </c>
      <c r="G9" s="3" t="e">
        <f>DA25GAI[[#This Row],[GA Revenue]]/DA25GAI[[#This Row],[GA Items Sold]]</f>
        <v>#DIV/0!</v>
      </c>
      <c r="H9" s="1">
        <v>45703</v>
      </c>
      <c r="I9" t="s">
        <v>14</v>
      </c>
      <c r="K9" s="4" t="e">
        <f>DA25GAI[[#This Row],[GA Revenue]]/DA25GAI[[#This Row],[Total Shop Revenue]]</f>
        <v>#DIV/0!</v>
      </c>
      <c r="M9" t="e">
        <f>DA25GAI[[#This Row],[GA Items Sold]]/DA25GAI[[#This Row],[Total Items Sold]]</f>
        <v>#DIV/0!</v>
      </c>
      <c r="N9" t="e">
        <f>(DA25GAI[[#This Row],[Total Shop Revenue]]-DA25GAI[[#This Row],[GA Revenue]])/(DA25GAI[[#This Row],[Total Items Sold]]-DA25GAI[[#This Row],[GA Items Sold]])</f>
        <v>#DIV/0!</v>
      </c>
    </row>
    <row r="10" spans="1:14" x14ac:dyDescent="0.35">
      <c r="A10">
        <v>9</v>
      </c>
      <c r="D10" s="2">
        <f>(0.03*DA25GAI[[#This Row],[GA Revenue]])+(0.2*(0.03*DA25GAI[[#This Row],[GA Revenue]]))</f>
        <v>0</v>
      </c>
      <c r="E10" s="2">
        <f>DA25GAI[[#This Row],[GA Revenue]]-DA25GAI[[#This Row],[Commission]]</f>
        <v>0</v>
      </c>
      <c r="F10" s="2">
        <f>DA25GAI[[#This Row],[Sales ex Comm]]*0.25</f>
        <v>0</v>
      </c>
      <c r="G10" s="3" t="e">
        <f>DA25GAI[[#This Row],[GA Revenue]]/DA25GAI[[#This Row],[GA Items Sold]]</f>
        <v>#DIV/0!</v>
      </c>
      <c r="H10" s="1">
        <v>45710</v>
      </c>
      <c r="I10" t="s">
        <v>14</v>
      </c>
      <c r="K10" s="4" t="e">
        <f>DA25GAI[[#This Row],[GA Revenue]]/DA25GAI[[#This Row],[Total Shop Revenue]]</f>
        <v>#DIV/0!</v>
      </c>
      <c r="M10" t="e">
        <f>DA25GAI[[#This Row],[GA Items Sold]]/DA25GAI[[#This Row],[Total Items Sold]]</f>
        <v>#DIV/0!</v>
      </c>
      <c r="N10" t="e">
        <f>(DA25GAI[[#This Row],[Total Shop Revenue]]-DA25GAI[[#This Row],[GA Revenue]])/(DA25GAI[[#This Row],[Total Items Sold]]-DA25GAI[[#This Row],[GA Items Sold]])</f>
        <v>#DIV/0!</v>
      </c>
    </row>
    <row r="11" spans="1:14" x14ac:dyDescent="0.35">
      <c r="A11">
        <v>10</v>
      </c>
      <c r="D11" s="2">
        <f>(0.03*DA25GAI[[#This Row],[GA Revenue]])+(0.2*(0.03*DA25GAI[[#This Row],[GA Revenue]]))</f>
        <v>0</v>
      </c>
      <c r="E11" s="2">
        <f>DA25GAI[[#This Row],[GA Revenue]]-DA25GAI[[#This Row],[Commission]]</f>
        <v>0</v>
      </c>
      <c r="F11" s="2">
        <f>DA25GAI[[#This Row],[Sales ex Comm]]*0.25</f>
        <v>0</v>
      </c>
      <c r="G11" s="3" t="e">
        <f>DA25GAI[[#This Row],[GA Revenue]]/DA25GAI[[#This Row],[GA Items Sold]]</f>
        <v>#DIV/0!</v>
      </c>
      <c r="H11" s="1">
        <v>45717</v>
      </c>
      <c r="I11" t="s">
        <v>14</v>
      </c>
      <c r="K11" s="4" t="e">
        <f>DA25GAI[[#This Row],[GA Revenue]]/DA25GAI[[#This Row],[Total Shop Revenue]]</f>
        <v>#DIV/0!</v>
      </c>
      <c r="M11" t="e">
        <f>DA25GAI[[#This Row],[GA Items Sold]]/DA25GAI[[#This Row],[Total Items Sold]]</f>
        <v>#DIV/0!</v>
      </c>
      <c r="N11" t="e">
        <f>(DA25GAI[[#This Row],[Total Shop Revenue]]-DA25GAI[[#This Row],[GA Revenue]])/(DA25GAI[[#This Row],[Total Items Sold]]-DA25GAI[[#This Row],[GA Items Sold]])</f>
        <v>#DIV/0!</v>
      </c>
    </row>
    <row r="12" spans="1:14" x14ac:dyDescent="0.35">
      <c r="A12">
        <v>11</v>
      </c>
      <c r="D12" s="2">
        <f>(0.03*DA25GAI[[#This Row],[GA Revenue]])+(0.2*(0.03*DA25GAI[[#This Row],[GA Revenue]]))</f>
        <v>0</v>
      </c>
      <c r="E12" s="2">
        <f>DA25GAI[[#This Row],[GA Revenue]]-DA25GAI[[#This Row],[Commission]]</f>
        <v>0</v>
      </c>
      <c r="F12" s="2">
        <f>DA25GAI[[#This Row],[Sales ex Comm]]*0.25</f>
        <v>0</v>
      </c>
      <c r="G12" s="3" t="e">
        <f>DA25GAI[[#This Row],[GA Revenue]]/DA25GAI[[#This Row],[GA Items Sold]]</f>
        <v>#DIV/0!</v>
      </c>
      <c r="H12" s="1">
        <v>45724</v>
      </c>
      <c r="I12" t="s">
        <v>14</v>
      </c>
      <c r="K12" s="4" t="e">
        <f>DA25GAI[[#This Row],[GA Revenue]]/DA25GAI[[#This Row],[Total Shop Revenue]]</f>
        <v>#DIV/0!</v>
      </c>
      <c r="M12" t="e">
        <f>DA25GAI[[#This Row],[GA Items Sold]]/DA25GAI[[#This Row],[Total Items Sold]]</f>
        <v>#DIV/0!</v>
      </c>
      <c r="N12" t="e">
        <f>(DA25GAI[[#This Row],[Total Shop Revenue]]-DA25GAI[[#This Row],[GA Revenue]])/(DA25GAI[[#This Row],[Total Items Sold]]-DA25GAI[[#This Row],[GA Items Sold]])</f>
        <v>#DIV/0!</v>
      </c>
    </row>
    <row r="13" spans="1:14" x14ac:dyDescent="0.35">
      <c r="A13">
        <v>12</v>
      </c>
      <c r="D13" s="2">
        <f>(0.03*DA25GAI[[#This Row],[GA Revenue]])+(0.2*(0.03*DA25GAI[[#This Row],[GA Revenue]]))</f>
        <v>0</v>
      </c>
      <c r="E13" s="2">
        <f>DA25GAI[[#This Row],[GA Revenue]]-DA25GAI[[#This Row],[Commission]]</f>
        <v>0</v>
      </c>
      <c r="F13" s="2">
        <f>DA25GAI[[#This Row],[Sales ex Comm]]*0.25</f>
        <v>0</v>
      </c>
      <c r="G13" s="3" t="e">
        <f>DA25GAI[[#This Row],[GA Revenue]]/DA25GAI[[#This Row],[GA Items Sold]]</f>
        <v>#DIV/0!</v>
      </c>
      <c r="H13" s="1">
        <v>45731</v>
      </c>
      <c r="I13" t="s">
        <v>14</v>
      </c>
      <c r="K13" s="4" t="e">
        <f>DA25GAI[[#This Row],[GA Revenue]]/DA25GAI[[#This Row],[Total Shop Revenue]]</f>
        <v>#DIV/0!</v>
      </c>
      <c r="M13" t="e">
        <f>DA25GAI[[#This Row],[GA Items Sold]]/DA25GAI[[#This Row],[Total Items Sold]]</f>
        <v>#DIV/0!</v>
      </c>
      <c r="N13" t="e">
        <f>(DA25GAI[[#This Row],[Total Shop Revenue]]-DA25GAI[[#This Row],[GA Revenue]])/(DA25GAI[[#This Row],[Total Items Sold]]-DA25GAI[[#This Row],[GA Items Sold]])</f>
        <v>#DIV/0!</v>
      </c>
    </row>
    <row r="14" spans="1:14" x14ac:dyDescent="0.35">
      <c r="A14">
        <v>13</v>
      </c>
      <c r="D14" s="2">
        <f>(0.03*DA25GAI[[#This Row],[GA Revenue]])+(0.2*(0.03*DA25GAI[[#This Row],[GA Revenue]]))</f>
        <v>0</v>
      </c>
      <c r="E14" s="2">
        <f>DA25GAI[[#This Row],[GA Revenue]]-DA25GAI[[#This Row],[Commission]]</f>
        <v>0</v>
      </c>
      <c r="F14" s="2">
        <f>DA25GAI[[#This Row],[Sales ex Comm]]*0.25</f>
        <v>0</v>
      </c>
      <c r="G14" s="3" t="e">
        <f>DA25GAI[[#This Row],[GA Revenue]]/DA25GAI[[#This Row],[GA Items Sold]]</f>
        <v>#DIV/0!</v>
      </c>
      <c r="H14" s="1">
        <v>45738</v>
      </c>
      <c r="I14" t="s">
        <v>14</v>
      </c>
      <c r="K14" s="4" t="e">
        <f>DA25GAI[[#This Row],[GA Revenue]]/DA25GAI[[#This Row],[Total Shop Revenue]]</f>
        <v>#DIV/0!</v>
      </c>
      <c r="M14" t="e">
        <f>DA25GAI[[#This Row],[GA Items Sold]]/DA25GAI[[#This Row],[Total Items Sold]]</f>
        <v>#DIV/0!</v>
      </c>
      <c r="N14" t="e">
        <f>(DA25GAI[[#This Row],[Total Shop Revenue]]-DA25GAI[[#This Row],[GA Revenue]])/(DA25GAI[[#This Row],[Total Items Sold]]-DA25GAI[[#This Row],[GA Items Sold]])</f>
        <v>#DIV/0!</v>
      </c>
    </row>
    <row r="15" spans="1:14" x14ac:dyDescent="0.35">
      <c r="A15">
        <v>14</v>
      </c>
      <c r="D15" s="2">
        <f>(0.03*DA25GAI[[#This Row],[GA Revenue]])+(0.2*(0.03*DA25GAI[[#This Row],[GA Revenue]]))</f>
        <v>0</v>
      </c>
      <c r="E15" s="2">
        <f>DA25GAI[[#This Row],[GA Revenue]]-DA25GAI[[#This Row],[Commission]]</f>
        <v>0</v>
      </c>
      <c r="F15" s="2">
        <f>DA25GAI[[#This Row],[Sales ex Comm]]*0.25</f>
        <v>0</v>
      </c>
      <c r="G15" s="3" t="e">
        <f>DA25GAI[[#This Row],[GA Revenue]]/DA25GAI[[#This Row],[GA Items Sold]]</f>
        <v>#DIV/0!</v>
      </c>
      <c r="H15" s="1">
        <v>45745</v>
      </c>
      <c r="I15" t="s">
        <v>14</v>
      </c>
      <c r="K15" s="4" t="e">
        <f>DA25GAI[[#This Row],[GA Revenue]]/DA25GAI[[#This Row],[Total Shop Revenue]]</f>
        <v>#DIV/0!</v>
      </c>
      <c r="M15" t="e">
        <f>DA25GAI[[#This Row],[GA Items Sold]]/DA25GAI[[#This Row],[Total Items Sold]]</f>
        <v>#DIV/0!</v>
      </c>
      <c r="N15" t="e">
        <f>(DA25GAI[[#This Row],[Total Shop Revenue]]-DA25GAI[[#This Row],[GA Revenue]])/(DA25GAI[[#This Row],[Total Items Sold]]-DA25GAI[[#This Row],[GA Items Sold]])</f>
        <v>#DIV/0!</v>
      </c>
    </row>
    <row r="16" spans="1:14" x14ac:dyDescent="0.35">
      <c r="A16">
        <v>15</v>
      </c>
      <c r="D16" s="2">
        <f>(0.03*DA25GAI[[#This Row],[GA Revenue]])+(0.2*(0.03*DA25GAI[[#This Row],[GA Revenue]]))</f>
        <v>0</v>
      </c>
      <c r="E16" s="2">
        <f>DA25GAI[[#This Row],[GA Revenue]]-DA25GAI[[#This Row],[Commission]]</f>
        <v>0</v>
      </c>
      <c r="F16" s="2">
        <f>DA25GAI[[#This Row],[Sales ex Comm]]*0.25</f>
        <v>0</v>
      </c>
      <c r="G16" s="3" t="e">
        <f>DA25GAI[[#This Row],[GA Revenue]]/DA25GAI[[#This Row],[GA Items Sold]]</f>
        <v>#DIV/0!</v>
      </c>
      <c r="H16" s="1">
        <v>45752</v>
      </c>
      <c r="I16" t="s">
        <v>14</v>
      </c>
      <c r="K16" s="4" t="e">
        <f>DA25GAI[[#This Row],[GA Revenue]]/DA25GAI[[#This Row],[Total Shop Revenue]]</f>
        <v>#DIV/0!</v>
      </c>
      <c r="M16" t="e">
        <f>DA25GAI[[#This Row],[GA Items Sold]]/DA25GAI[[#This Row],[Total Items Sold]]</f>
        <v>#DIV/0!</v>
      </c>
      <c r="N16" t="e">
        <f>(DA25GAI[[#This Row],[Total Shop Revenue]]-DA25GAI[[#This Row],[GA Revenue]])/(DA25GAI[[#This Row],[Total Items Sold]]-DA25GAI[[#This Row],[GA Items Sold]])</f>
        <v>#DIV/0!</v>
      </c>
    </row>
    <row r="17" spans="1:14" x14ac:dyDescent="0.35">
      <c r="A17">
        <v>16</v>
      </c>
      <c r="D17" s="2">
        <f>(0.03*DA25GAI[[#This Row],[GA Revenue]])+(0.2*(0.03*DA25GAI[[#This Row],[GA Revenue]]))</f>
        <v>0</v>
      </c>
      <c r="E17" s="2">
        <f>DA25GAI[[#This Row],[GA Revenue]]-DA25GAI[[#This Row],[Commission]]</f>
        <v>0</v>
      </c>
      <c r="F17" s="2">
        <f>DA25GAI[[#This Row],[Sales ex Comm]]*0.25</f>
        <v>0</v>
      </c>
      <c r="G17" s="3" t="e">
        <f>DA25GAI[[#This Row],[GA Revenue]]/DA25GAI[[#This Row],[GA Items Sold]]</f>
        <v>#DIV/0!</v>
      </c>
      <c r="H17" s="1">
        <v>45759</v>
      </c>
      <c r="I17" t="s">
        <v>14</v>
      </c>
      <c r="K17" s="4" t="e">
        <f>DA25GAI[[#This Row],[GA Revenue]]/DA25GAI[[#This Row],[Total Shop Revenue]]</f>
        <v>#DIV/0!</v>
      </c>
      <c r="M17" t="e">
        <f>DA25GAI[[#This Row],[GA Items Sold]]/DA25GAI[[#This Row],[Total Items Sold]]</f>
        <v>#DIV/0!</v>
      </c>
      <c r="N17" t="e">
        <f>(DA25GAI[[#This Row],[Total Shop Revenue]]-DA25GAI[[#This Row],[GA Revenue]])/(DA25GAI[[#This Row],[Total Items Sold]]-DA25GAI[[#This Row],[GA Items Sold]])</f>
        <v>#DIV/0!</v>
      </c>
    </row>
    <row r="18" spans="1:14" x14ac:dyDescent="0.35">
      <c r="A18">
        <v>17</v>
      </c>
      <c r="D18" s="2">
        <f>(0.03*DA25GAI[[#This Row],[GA Revenue]])+(0.2*(0.03*DA25GAI[[#This Row],[GA Revenue]]))</f>
        <v>0</v>
      </c>
      <c r="E18" s="2">
        <f>DA25GAI[[#This Row],[GA Revenue]]-DA25GAI[[#This Row],[Commission]]</f>
        <v>0</v>
      </c>
      <c r="F18" s="2">
        <f>DA25GAI[[#This Row],[Sales ex Comm]]*0.25</f>
        <v>0</v>
      </c>
      <c r="G18" s="3" t="e">
        <f>DA25GAI[[#This Row],[GA Revenue]]/DA25GAI[[#This Row],[GA Items Sold]]</f>
        <v>#DIV/0!</v>
      </c>
      <c r="H18" s="1">
        <v>45766</v>
      </c>
      <c r="I18" t="s">
        <v>14</v>
      </c>
      <c r="K18" s="4" t="e">
        <f>DA25GAI[[#This Row],[GA Revenue]]/DA25GAI[[#This Row],[Total Shop Revenue]]</f>
        <v>#DIV/0!</v>
      </c>
      <c r="M18" t="e">
        <f>DA25GAI[[#This Row],[GA Items Sold]]/DA25GAI[[#This Row],[Total Items Sold]]</f>
        <v>#DIV/0!</v>
      </c>
      <c r="N18" t="e">
        <f>(DA25GAI[[#This Row],[Total Shop Revenue]]-DA25GAI[[#This Row],[GA Revenue]])/(DA25GAI[[#This Row],[Total Items Sold]]-DA25GAI[[#This Row],[GA Items Sold]])</f>
        <v>#DIV/0!</v>
      </c>
    </row>
    <row r="19" spans="1:14" x14ac:dyDescent="0.35">
      <c r="A19">
        <v>18</v>
      </c>
      <c r="D19" s="2">
        <f>(0.03*DA25GAI[[#This Row],[GA Revenue]])+(0.2*(0.03*DA25GAI[[#This Row],[GA Revenue]]))</f>
        <v>0</v>
      </c>
      <c r="E19" s="2">
        <f>DA25GAI[[#This Row],[GA Revenue]]-DA25GAI[[#This Row],[Commission]]</f>
        <v>0</v>
      </c>
      <c r="F19" s="2">
        <f>DA25GAI[[#This Row],[Sales ex Comm]]*0.25</f>
        <v>0</v>
      </c>
      <c r="G19" s="3" t="e">
        <f>DA25GAI[[#This Row],[GA Revenue]]/DA25GAI[[#This Row],[GA Items Sold]]</f>
        <v>#DIV/0!</v>
      </c>
      <c r="H19" s="1">
        <v>45773</v>
      </c>
      <c r="I19" t="s">
        <v>14</v>
      </c>
      <c r="K19" s="4" t="e">
        <f>DA25GAI[[#This Row],[GA Revenue]]/DA25GAI[[#This Row],[Total Shop Revenue]]</f>
        <v>#DIV/0!</v>
      </c>
      <c r="M19" t="e">
        <f>DA25GAI[[#This Row],[GA Items Sold]]/DA25GAI[[#This Row],[Total Items Sold]]</f>
        <v>#DIV/0!</v>
      </c>
      <c r="N19" t="e">
        <f>(DA25GAI[[#This Row],[Total Shop Revenue]]-DA25GAI[[#This Row],[GA Revenue]])/(DA25GAI[[#This Row],[Total Items Sold]]-DA25GAI[[#This Row],[GA Items Sold]])</f>
        <v>#DIV/0!</v>
      </c>
    </row>
    <row r="20" spans="1:14" x14ac:dyDescent="0.35">
      <c r="A20">
        <v>19</v>
      </c>
      <c r="D20" s="2">
        <f>(0.03*DA25GAI[[#This Row],[GA Revenue]])+(0.2*(0.03*DA25GAI[[#This Row],[GA Revenue]]))</f>
        <v>0</v>
      </c>
      <c r="E20" s="2">
        <f>DA25GAI[[#This Row],[GA Revenue]]-DA25GAI[[#This Row],[Commission]]</f>
        <v>0</v>
      </c>
      <c r="F20" s="2">
        <f>DA25GAI[[#This Row],[Sales ex Comm]]*0.25</f>
        <v>0</v>
      </c>
      <c r="G20" s="3" t="e">
        <f>DA25GAI[[#This Row],[GA Revenue]]/DA25GAI[[#This Row],[GA Items Sold]]</f>
        <v>#DIV/0!</v>
      </c>
      <c r="H20" s="1">
        <v>45780</v>
      </c>
      <c r="I20" t="s">
        <v>14</v>
      </c>
      <c r="K20" s="4" t="e">
        <f>DA25GAI[[#This Row],[GA Revenue]]/DA25GAI[[#This Row],[Total Shop Revenue]]</f>
        <v>#DIV/0!</v>
      </c>
      <c r="M20" t="e">
        <f>DA25GAI[[#This Row],[GA Items Sold]]/DA25GAI[[#This Row],[Total Items Sold]]</f>
        <v>#DIV/0!</v>
      </c>
      <c r="N20" t="e">
        <f>(DA25GAI[[#This Row],[Total Shop Revenue]]-DA25GAI[[#This Row],[GA Revenue]])/(DA25GAI[[#This Row],[Total Items Sold]]-DA25GAI[[#This Row],[GA Items Sold]])</f>
        <v>#DIV/0!</v>
      </c>
    </row>
    <row r="21" spans="1:14" x14ac:dyDescent="0.35">
      <c r="A21">
        <v>20</v>
      </c>
      <c r="D21" s="2">
        <f>(0.03*DA25GAI[[#This Row],[GA Revenue]])+(0.2*(0.03*DA25GAI[[#This Row],[GA Revenue]]))</f>
        <v>0</v>
      </c>
      <c r="E21" s="2">
        <f>DA25GAI[[#This Row],[GA Revenue]]-DA25GAI[[#This Row],[Commission]]</f>
        <v>0</v>
      </c>
      <c r="F21" s="2">
        <f>DA25GAI[[#This Row],[Sales ex Comm]]*0.25</f>
        <v>0</v>
      </c>
      <c r="G21" s="3" t="e">
        <f>DA25GAI[[#This Row],[GA Revenue]]/DA25GAI[[#This Row],[GA Items Sold]]</f>
        <v>#DIV/0!</v>
      </c>
      <c r="H21" s="1">
        <v>45787</v>
      </c>
      <c r="I21" t="s">
        <v>14</v>
      </c>
      <c r="K21" s="4" t="e">
        <f>DA25GAI[[#This Row],[GA Revenue]]/DA25GAI[[#This Row],[Total Shop Revenue]]</f>
        <v>#DIV/0!</v>
      </c>
      <c r="M21" t="e">
        <f>DA25GAI[[#This Row],[GA Items Sold]]/DA25GAI[[#This Row],[Total Items Sold]]</f>
        <v>#DIV/0!</v>
      </c>
      <c r="N21" t="e">
        <f>(DA25GAI[[#This Row],[Total Shop Revenue]]-DA25GAI[[#This Row],[GA Revenue]])/(DA25GAI[[#This Row],[Total Items Sold]]-DA25GAI[[#This Row],[GA Items Sold]])</f>
        <v>#DIV/0!</v>
      </c>
    </row>
    <row r="22" spans="1:14" x14ac:dyDescent="0.35">
      <c r="A22">
        <v>21</v>
      </c>
      <c r="D22" s="2">
        <f>(0.03*DA25GAI[[#This Row],[GA Revenue]])+(0.2*(0.03*DA25GAI[[#This Row],[GA Revenue]]))</f>
        <v>0</v>
      </c>
      <c r="E22" s="2">
        <f>DA25GAI[[#This Row],[GA Revenue]]-DA25GAI[[#This Row],[Commission]]</f>
        <v>0</v>
      </c>
      <c r="F22" s="2">
        <f>DA25GAI[[#This Row],[Sales ex Comm]]*0.25</f>
        <v>0</v>
      </c>
      <c r="G22" s="3" t="e">
        <f>DA25GAI[[#This Row],[GA Revenue]]/DA25GAI[[#This Row],[GA Items Sold]]</f>
        <v>#DIV/0!</v>
      </c>
      <c r="H22" s="1">
        <v>45794</v>
      </c>
      <c r="I22" t="s">
        <v>14</v>
      </c>
      <c r="K22" s="4" t="e">
        <f>DA25GAI[[#This Row],[GA Revenue]]/DA25GAI[[#This Row],[Total Shop Revenue]]</f>
        <v>#DIV/0!</v>
      </c>
      <c r="M22" t="e">
        <f>DA25GAI[[#This Row],[GA Items Sold]]/DA25GAI[[#This Row],[Total Items Sold]]</f>
        <v>#DIV/0!</v>
      </c>
      <c r="N22" t="e">
        <f>(DA25GAI[[#This Row],[Total Shop Revenue]]-DA25GAI[[#This Row],[GA Revenue]])/(DA25GAI[[#This Row],[Total Items Sold]]-DA25GAI[[#This Row],[GA Items Sold]])</f>
        <v>#DIV/0!</v>
      </c>
    </row>
    <row r="23" spans="1:14" x14ac:dyDescent="0.35">
      <c r="A23">
        <v>22</v>
      </c>
      <c r="D23" s="2">
        <f>(0.03*DA25GAI[[#This Row],[GA Revenue]])+(0.2*(0.03*DA25GAI[[#This Row],[GA Revenue]]))</f>
        <v>0</v>
      </c>
      <c r="E23" s="2">
        <f>DA25GAI[[#This Row],[GA Revenue]]-DA25GAI[[#This Row],[Commission]]</f>
        <v>0</v>
      </c>
      <c r="F23" s="2">
        <f>DA25GAI[[#This Row],[Sales ex Comm]]*0.25</f>
        <v>0</v>
      </c>
      <c r="G23" s="3" t="e">
        <f>DA25GAI[[#This Row],[GA Revenue]]/DA25GAI[[#This Row],[GA Items Sold]]</f>
        <v>#DIV/0!</v>
      </c>
      <c r="H23" s="1">
        <v>45801</v>
      </c>
      <c r="I23" t="s">
        <v>14</v>
      </c>
      <c r="K23" s="4" t="e">
        <f>DA25GAI[[#This Row],[GA Revenue]]/DA25GAI[[#This Row],[Total Shop Revenue]]</f>
        <v>#DIV/0!</v>
      </c>
      <c r="M23" t="e">
        <f>DA25GAI[[#This Row],[GA Items Sold]]/DA25GAI[[#This Row],[Total Items Sold]]</f>
        <v>#DIV/0!</v>
      </c>
      <c r="N23" t="e">
        <f>(DA25GAI[[#This Row],[Total Shop Revenue]]-DA25GAI[[#This Row],[GA Revenue]])/(DA25GAI[[#This Row],[Total Items Sold]]-DA25GAI[[#This Row],[GA Items Sold]])</f>
        <v>#DIV/0!</v>
      </c>
    </row>
    <row r="24" spans="1:14" x14ac:dyDescent="0.35">
      <c r="A24">
        <v>23</v>
      </c>
      <c r="D24" s="2">
        <f>(0.03*DA25GAI[[#This Row],[GA Revenue]])+(0.2*(0.03*DA25GAI[[#This Row],[GA Revenue]]))</f>
        <v>0</v>
      </c>
      <c r="E24" s="2">
        <f>DA25GAI[[#This Row],[GA Revenue]]-DA25GAI[[#This Row],[Commission]]</f>
        <v>0</v>
      </c>
      <c r="F24" s="2">
        <f>DA25GAI[[#This Row],[Sales ex Comm]]*0.25</f>
        <v>0</v>
      </c>
      <c r="G24" s="3" t="e">
        <f>DA25GAI[[#This Row],[GA Revenue]]/DA25GAI[[#This Row],[GA Items Sold]]</f>
        <v>#DIV/0!</v>
      </c>
      <c r="H24" s="1">
        <v>45808</v>
      </c>
      <c r="I24" t="s">
        <v>14</v>
      </c>
      <c r="K24" s="4" t="e">
        <f>DA25GAI[[#This Row],[GA Revenue]]/DA25GAI[[#This Row],[Total Shop Revenue]]</f>
        <v>#DIV/0!</v>
      </c>
      <c r="M24" t="e">
        <f>DA25GAI[[#This Row],[GA Items Sold]]/DA25GAI[[#This Row],[Total Items Sold]]</f>
        <v>#DIV/0!</v>
      </c>
      <c r="N24" t="e">
        <f>(DA25GAI[[#This Row],[Total Shop Revenue]]-DA25GAI[[#This Row],[GA Revenue]])/(DA25GAI[[#This Row],[Total Items Sold]]-DA25GAI[[#This Row],[GA Items Sold]])</f>
        <v>#DIV/0!</v>
      </c>
    </row>
    <row r="25" spans="1:14" x14ac:dyDescent="0.35">
      <c r="A25">
        <v>24</v>
      </c>
      <c r="D25" s="2">
        <f>(0.03*DA25GAI[[#This Row],[GA Revenue]])+(0.2*(0.03*DA25GAI[[#This Row],[GA Revenue]]))</f>
        <v>0</v>
      </c>
      <c r="E25" s="2">
        <f>DA25GAI[[#This Row],[GA Revenue]]-DA25GAI[[#This Row],[Commission]]</f>
        <v>0</v>
      </c>
      <c r="F25" s="2">
        <f>DA25GAI[[#This Row],[Sales ex Comm]]*0.25</f>
        <v>0</v>
      </c>
      <c r="G25" s="3" t="e">
        <f>DA25GAI[[#This Row],[GA Revenue]]/DA25GAI[[#This Row],[GA Items Sold]]</f>
        <v>#DIV/0!</v>
      </c>
      <c r="H25" s="1">
        <v>45815</v>
      </c>
      <c r="I25" t="s">
        <v>14</v>
      </c>
      <c r="K25" s="4" t="e">
        <f>DA25GAI[[#This Row],[GA Revenue]]/DA25GAI[[#This Row],[Total Shop Revenue]]</f>
        <v>#DIV/0!</v>
      </c>
      <c r="M25" t="e">
        <f>DA25GAI[[#This Row],[GA Items Sold]]/DA25GAI[[#This Row],[Total Items Sold]]</f>
        <v>#DIV/0!</v>
      </c>
      <c r="N25" t="e">
        <f>(DA25GAI[[#This Row],[Total Shop Revenue]]-DA25GAI[[#This Row],[GA Revenue]])/(DA25GAI[[#This Row],[Total Items Sold]]-DA25GAI[[#This Row],[GA Items Sold]])</f>
        <v>#DIV/0!</v>
      </c>
    </row>
    <row r="26" spans="1:14" x14ac:dyDescent="0.35">
      <c r="A26">
        <v>25</v>
      </c>
      <c r="D26" s="2">
        <f>(0.03*DA25GAI[[#This Row],[GA Revenue]])+(0.2*(0.03*DA25GAI[[#This Row],[GA Revenue]]))</f>
        <v>0</v>
      </c>
      <c r="E26" s="2">
        <f>DA25GAI[[#This Row],[GA Revenue]]-DA25GAI[[#This Row],[Commission]]</f>
        <v>0</v>
      </c>
      <c r="F26" s="2">
        <f>DA25GAI[[#This Row],[Sales ex Comm]]*0.25</f>
        <v>0</v>
      </c>
      <c r="G26" s="3" t="e">
        <f>DA25GAI[[#This Row],[GA Revenue]]/DA25GAI[[#This Row],[GA Items Sold]]</f>
        <v>#DIV/0!</v>
      </c>
      <c r="H26" s="1">
        <v>45822</v>
      </c>
      <c r="I26" t="s">
        <v>14</v>
      </c>
      <c r="K26" s="4" t="e">
        <f>DA25GAI[[#This Row],[GA Revenue]]/DA25GAI[[#This Row],[Total Shop Revenue]]</f>
        <v>#DIV/0!</v>
      </c>
      <c r="M26" t="e">
        <f>DA25GAI[[#This Row],[GA Items Sold]]/DA25GAI[[#This Row],[Total Items Sold]]</f>
        <v>#DIV/0!</v>
      </c>
      <c r="N26" t="e">
        <f>(DA25GAI[[#This Row],[Total Shop Revenue]]-DA25GAI[[#This Row],[GA Revenue]])/(DA25GAI[[#This Row],[Total Items Sold]]-DA25GAI[[#This Row],[GA Items Sold]])</f>
        <v>#DIV/0!</v>
      </c>
    </row>
    <row r="27" spans="1:14" x14ac:dyDescent="0.35">
      <c r="A27">
        <v>26</v>
      </c>
      <c r="D27" s="2">
        <f>(0.03*DA25GAI[[#This Row],[GA Revenue]])+(0.2*(0.03*DA25GAI[[#This Row],[GA Revenue]]))</f>
        <v>0</v>
      </c>
      <c r="E27" s="2">
        <f>DA25GAI[[#This Row],[GA Revenue]]-DA25GAI[[#This Row],[Commission]]</f>
        <v>0</v>
      </c>
      <c r="F27" s="2">
        <f>DA25GAI[[#This Row],[Sales ex Comm]]*0.25</f>
        <v>0</v>
      </c>
      <c r="G27" s="3" t="e">
        <f>DA25GAI[[#This Row],[GA Revenue]]/DA25GAI[[#This Row],[GA Items Sold]]</f>
        <v>#DIV/0!</v>
      </c>
      <c r="H27" s="1">
        <v>45829</v>
      </c>
      <c r="I27" t="s">
        <v>14</v>
      </c>
      <c r="K27" s="4" t="e">
        <f>DA25GAI[[#This Row],[GA Revenue]]/DA25GAI[[#This Row],[Total Shop Revenue]]</f>
        <v>#DIV/0!</v>
      </c>
      <c r="M27" t="e">
        <f>DA25GAI[[#This Row],[GA Items Sold]]/DA25GAI[[#This Row],[Total Items Sold]]</f>
        <v>#DIV/0!</v>
      </c>
      <c r="N27" t="e">
        <f>(DA25GAI[[#This Row],[Total Shop Revenue]]-DA25GAI[[#This Row],[GA Revenue]])/(DA25GAI[[#This Row],[Total Items Sold]]-DA25GAI[[#This Row],[GA Items Sold]])</f>
        <v>#DIV/0!</v>
      </c>
    </row>
    <row r="28" spans="1:14" x14ac:dyDescent="0.35">
      <c r="A28">
        <v>27</v>
      </c>
      <c r="D28" s="2">
        <f>(0.03*DA25GAI[[#This Row],[GA Revenue]])+(0.2*(0.03*DA25GAI[[#This Row],[GA Revenue]]))</f>
        <v>0</v>
      </c>
      <c r="E28" s="2">
        <f>DA25GAI[[#This Row],[GA Revenue]]-DA25GAI[[#This Row],[Commission]]</f>
        <v>0</v>
      </c>
      <c r="F28" s="2">
        <f>DA25GAI[[#This Row],[Sales ex Comm]]*0.25</f>
        <v>0</v>
      </c>
      <c r="G28" s="3" t="e">
        <f>DA25GAI[[#This Row],[GA Revenue]]/DA25GAI[[#This Row],[GA Items Sold]]</f>
        <v>#DIV/0!</v>
      </c>
      <c r="H28" s="1">
        <v>45836</v>
      </c>
      <c r="I28" t="s">
        <v>14</v>
      </c>
      <c r="K28" s="4" t="e">
        <f>DA25GAI[[#This Row],[GA Revenue]]/DA25GAI[[#This Row],[Total Shop Revenue]]</f>
        <v>#DIV/0!</v>
      </c>
      <c r="M28" t="e">
        <f>DA25GAI[[#This Row],[GA Items Sold]]/DA25GAI[[#This Row],[Total Items Sold]]</f>
        <v>#DIV/0!</v>
      </c>
      <c r="N28" t="e">
        <f>(DA25GAI[[#This Row],[Total Shop Revenue]]-DA25GAI[[#This Row],[GA Revenue]])/(DA25GAI[[#This Row],[Total Items Sold]]-DA25GAI[[#This Row],[GA Items Sold]])</f>
        <v>#DIV/0!</v>
      </c>
    </row>
    <row r="29" spans="1:14" x14ac:dyDescent="0.35">
      <c r="A29">
        <v>28</v>
      </c>
      <c r="D29" s="2">
        <f>(0.03*DA25GAI[[#This Row],[GA Revenue]])+(0.2*(0.03*DA25GAI[[#This Row],[GA Revenue]]))</f>
        <v>0</v>
      </c>
      <c r="E29" s="2">
        <f>DA25GAI[[#This Row],[GA Revenue]]-DA25GAI[[#This Row],[Commission]]</f>
        <v>0</v>
      </c>
      <c r="F29" s="2">
        <f>DA25GAI[[#This Row],[Sales ex Comm]]*0.25</f>
        <v>0</v>
      </c>
      <c r="G29" s="3" t="e">
        <f>DA25GAI[[#This Row],[GA Revenue]]/DA25GAI[[#This Row],[GA Items Sold]]</f>
        <v>#DIV/0!</v>
      </c>
      <c r="H29" s="1">
        <v>45843</v>
      </c>
      <c r="I29" t="s">
        <v>14</v>
      </c>
      <c r="K29" s="4" t="e">
        <f>DA25GAI[[#This Row],[GA Revenue]]/DA25GAI[[#This Row],[Total Shop Revenue]]</f>
        <v>#DIV/0!</v>
      </c>
      <c r="M29" t="e">
        <f>DA25GAI[[#This Row],[GA Items Sold]]/DA25GAI[[#This Row],[Total Items Sold]]</f>
        <v>#DIV/0!</v>
      </c>
      <c r="N29" t="e">
        <f>(DA25GAI[[#This Row],[Total Shop Revenue]]-DA25GAI[[#This Row],[GA Revenue]])/(DA25GAI[[#This Row],[Total Items Sold]]-DA25GAI[[#This Row],[GA Items Sold]])</f>
        <v>#DIV/0!</v>
      </c>
    </row>
    <row r="30" spans="1:14" x14ac:dyDescent="0.35">
      <c r="A30">
        <v>29</v>
      </c>
      <c r="D30" s="2">
        <f>(0.03*DA25GAI[[#This Row],[GA Revenue]])+(0.2*(0.03*DA25GAI[[#This Row],[GA Revenue]]))</f>
        <v>0</v>
      </c>
      <c r="E30" s="2">
        <f>DA25GAI[[#This Row],[GA Revenue]]-DA25GAI[[#This Row],[Commission]]</f>
        <v>0</v>
      </c>
      <c r="F30" s="2">
        <f>DA25GAI[[#This Row],[Sales ex Comm]]*0.25</f>
        <v>0</v>
      </c>
      <c r="G30" s="3" t="e">
        <f>DA25GAI[[#This Row],[GA Revenue]]/DA25GAI[[#This Row],[GA Items Sold]]</f>
        <v>#DIV/0!</v>
      </c>
      <c r="H30" s="1">
        <v>45850</v>
      </c>
      <c r="I30" t="s">
        <v>14</v>
      </c>
      <c r="K30" s="4" t="e">
        <f>DA25GAI[[#This Row],[GA Revenue]]/DA25GAI[[#This Row],[Total Shop Revenue]]</f>
        <v>#DIV/0!</v>
      </c>
      <c r="M30" t="e">
        <f>DA25GAI[[#This Row],[GA Items Sold]]/DA25GAI[[#This Row],[Total Items Sold]]</f>
        <v>#DIV/0!</v>
      </c>
      <c r="N30" t="e">
        <f>(DA25GAI[[#This Row],[Total Shop Revenue]]-DA25GAI[[#This Row],[GA Revenue]])/(DA25GAI[[#This Row],[Total Items Sold]]-DA25GAI[[#This Row],[GA Items Sold]])</f>
        <v>#DIV/0!</v>
      </c>
    </row>
    <row r="31" spans="1:14" x14ac:dyDescent="0.35">
      <c r="A31">
        <v>30</v>
      </c>
      <c r="D31" s="2">
        <f>(0.03*DA25GAI[[#This Row],[GA Revenue]])+(0.2*(0.03*DA25GAI[[#This Row],[GA Revenue]]))</f>
        <v>0</v>
      </c>
      <c r="E31" s="2">
        <f>DA25GAI[[#This Row],[GA Revenue]]-DA25GAI[[#This Row],[Commission]]</f>
        <v>0</v>
      </c>
      <c r="F31" s="2">
        <f>DA25GAI[[#This Row],[Sales ex Comm]]*0.25</f>
        <v>0</v>
      </c>
      <c r="G31" s="3" t="e">
        <f>DA25GAI[[#This Row],[GA Revenue]]/DA25GAI[[#This Row],[GA Items Sold]]</f>
        <v>#DIV/0!</v>
      </c>
      <c r="H31" s="1">
        <v>45857</v>
      </c>
      <c r="I31" t="s">
        <v>14</v>
      </c>
      <c r="K31" s="4" t="e">
        <f>DA25GAI[[#This Row],[GA Revenue]]/DA25GAI[[#This Row],[Total Shop Revenue]]</f>
        <v>#DIV/0!</v>
      </c>
      <c r="M31" t="e">
        <f>DA25GAI[[#This Row],[GA Items Sold]]/DA25GAI[[#This Row],[Total Items Sold]]</f>
        <v>#DIV/0!</v>
      </c>
      <c r="N31" t="e">
        <f>(DA25GAI[[#This Row],[Total Shop Revenue]]-DA25GAI[[#This Row],[GA Revenue]])/(DA25GAI[[#This Row],[Total Items Sold]]-DA25GAI[[#This Row],[GA Items Sold]])</f>
        <v>#DIV/0!</v>
      </c>
    </row>
    <row r="32" spans="1:14" x14ac:dyDescent="0.35">
      <c r="A32">
        <v>31</v>
      </c>
      <c r="D32" s="2">
        <f>(0.03*DA25GAI[[#This Row],[GA Revenue]])+(0.2*(0.03*DA25GAI[[#This Row],[GA Revenue]]))</f>
        <v>0</v>
      </c>
      <c r="E32" s="2">
        <f>DA25GAI[[#This Row],[GA Revenue]]-DA25GAI[[#This Row],[Commission]]</f>
        <v>0</v>
      </c>
      <c r="F32" s="2">
        <f>DA25GAI[[#This Row],[Sales ex Comm]]*0.25</f>
        <v>0</v>
      </c>
      <c r="G32" s="3" t="e">
        <f>DA25GAI[[#This Row],[GA Revenue]]/DA25GAI[[#This Row],[GA Items Sold]]</f>
        <v>#DIV/0!</v>
      </c>
      <c r="H32" s="1">
        <v>45864</v>
      </c>
      <c r="I32" t="s">
        <v>14</v>
      </c>
      <c r="K32" s="4" t="e">
        <f>DA25GAI[[#This Row],[GA Revenue]]/DA25GAI[[#This Row],[Total Shop Revenue]]</f>
        <v>#DIV/0!</v>
      </c>
      <c r="M32" t="e">
        <f>DA25GAI[[#This Row],[GA Items Sold]]/DA25GAI[[#This Row],[Total Items Sold]]</f>
        <v>#DIV/0!</v>
      </c>
      <c r="N32" t="e">
        <f>(DA25GAI[[#This Row],[Total Shop Revenue]]-DA25GAI[[#This Row],[GA Revenue]])/(DA25GAI[[#This Row],[Total Items Sold]]-DA25GAI[[#This Row],[GA Items Sold]])</f>
        <v>#DIV/0!</v>
      </c>
    </row>
    <row r="33" spans="1:14" x14ac:dyDescent="0.35">
      <c r="A33">
        <v>32</v>
      </c>
      <c r="D33" s="2">
        <f>(0.03*DA25GAI[[#This Row],[GA Revenue]])+(0.2*(0.03*DA25GAI[[#This Row],[GA Revenue]]))</f>
        <v>0</v>
      </c>
      <c r="E33" s="2">
        <f>DA25GAI[[#This Row],[GA Revenue]]-DA25GAI[[#This Row],[Commission]]</f>
        <v>0</v>
      </c>
      <c r="F33" s="2">
        <f>DA25GAI[[#This Row],[Sales ex Comm]]*0.25</f>
        <v>0</v>
      </c>
      <c r="G33" s="3" t="e">
        <f>DA25GAI[[#This Row],[GA Revenue]]/DA25GAI[[#This Row],[GA Items Sold]]</f>
        <v>#DIV/0!</v>
      </c>
      <c r="H33" s="1">
        <v>45871</v>
      </c>
      <c r="I33" t="s">
        <v>14</v>
      </c>
      <c r="K33" s="4" t="e">
        <f>DA25GAI[[#This Row],[GA Revenue]]/DA25GAI[[#This Row],[Total Shop Revenue]]</f>
        <v>#DIV/0!</v>
      </c>
      <c r="M33" t="e">
        <f>DA25GAI[[#This Row],[GA Items Sold]]/DA25GAI[[#This Row],[Total Items Sold]]</f>
        <v>#DIV/0!</v>
      </c>
      <c r="N33" t="e">
        <f>(DA25GAI[[#This Row],[Total Shop Revenue]]-DA25GAI[[#This Row],[GA Revenue]])/(DA25GAI[[#This Row],[Total Items Sold]]-DA25GAI[[#This Row],[GA Items Sold]])</f>
        <v>#DIV/0!</v>
      </c>
    </row>
    <row r="34" spans="1:14" x14ac:dyDescent="0.35">
      <c r="A34">
        <v>33</v>
      </c>
      <c r="D34" s="2">
        <f>(0.03*DA25GAI[[#This Row],[GA Revenue]])+(0.2*(0.03*DA25GAI[[#This Row],[GA Revenue]]))</f>
        <v>0</v>
      </c>
      <c r="E34" s="2">
        <f>DA25GAI[[#This Row],[GA Revenue]]-DA25GAI[[#This Row],[Commission]]</f>
        <v>0</v>
      </c>
      <c r="F34" s="2">
        <f>DA25GAI[[#This Row],[Sales ex Comm]]*0.25</f>
        <v>0</v>
      </c>
      <c r="G34" s="3" t="e">
        <f>DA25GAI[[#This Row],[GA Revenue]]/DA25GAI[[#This Row],[GA Items Sold]]</f>
        <v>#DIV/0!</v>
      </c>
      <c r="H34" s="1">
        <v>45878</v>
      </c>
      <c r="I34" t="s">
        <v>14</v>
      </c>
      <c r="K34" s="4" t="e">
        <f>DA25GAI[[#This Row],[GA Revenue]]/DA25GAI[[#This Row],[Total Shop Revenue]]</f>
        <v>#DIV/0!</v>
      </c>
      <c r="M34" t="e">
        <f>DA25GAI[[#This Row],[GA Items Sold]]/DA25GAI[[#This Row],[Total Items Sold]]</f>
        <v>#DIV/0!</v>
      </c>
      <c r="N34" t="e">
        <f>(DA25GAI[[#This Row],[Total Shop Revenue]]-DA25GAI[[#This Row],[GA Revenue]])/(DA25GAI[[#This Row],[Total Items Sold]]-DA25GAI[[#This Row],[GA Items Sold]])</f>
        <v>#DIV/0!</v>
      </c>
    </row>
    <row r="35" spans="1:14" x14ac:dyDescent="0.35">
      <c r="A35">
        <v>34</v>
      </c>
      <c r="D35" s="2">
        <f>(0.03*DA25GAI[[#This Row],[GA Revenue]])+(0.2*(0.03*DA25GAI[[#This Row],[GA Revenue]]))</f>
        <v>0</v>
      </c>
      <c r="E35" s="2">
        <f>DA25GAI[[#This Row],[GA Revenue]]-DA25GAI[[#This Row],[Commission]]</f>
        <v>0</v>
      </c>
      <c r="F35" s="2">
        <f>DA25GAI[[#This Row],[Sales ex Comm]]*0.25</f>
        <v>0</v>
      </c>
      <c r="G35" s="3" t="e">
        <f>DA25GAI[[#This Row],[GA Revenue]]/DA25GAI[[#This Row],[GA Items Sold]]</f>
        <v>#DIV/0!</v>
      </c>
      <c r="H35" s="1">
        <v>45885</v>
      </c>
      <c r="I35" t="s">
        <v>14</v>
      </c>
      <c r="K35" s="4" t="e">
        <f>DA25GAI[[#This Row],[GA Revenue]]/DA25GAI[[#This Row],[Total Shop Revenue]]</f>
        <v>#DIV/0!</v>
      </c>
      <c r="M35" t="e">
        <f>DA25GAI[[#This Row],[GA Items Sold]]/DA25GAI[[#This Row],[Total Items Sold]]</f>
        <v>#DIV/0!</v>
      </c>
      <c r="N35" t="e">
        <f>(DA25GAI[[#This Row],[Total Shop Revenue]]-DA25GAI[[#This Row],[GA Revenue]])/(DA25GAI[[#This Row],[Total Items Sold]]-DA25GAI[[#This Row],[GA Items Sold]])</f>
        <v>#DIV/0!</v>
      </c>
    </row>
    <row r="36" spans="1:14" x14ac:dyDescent="0.35">
      <c r="A36">
        <v>35</v>
      </c>
      <c r="D36" s="2">
        <f>(0.03*DA25GAI[[#This Row],[GA Revenue]])+(0.2*(0.03*DA25GAI[[#This Row],[GA Revenue]]))</f>
        <v>0</v>
      </c>
      <c r="E36" s="2">
        <f>DA25GAI[[#This Row],[GA Revenue]]-DA25GAI[[#This Row],[Commission]]</f>
        <v>0</v>
      </c>
      <c r="F36" s="2">
        <f>DA25GAI[[#This Row],[Sales ex Comm]]*0.25</f>
        <v>0</v>
      </c>
      <c r="G36" s="3" t="e">
        <f>DA25GAI[[#This Row],[GA Revenue]]/DA25GAI[[#This Row],[GA Items Sold]]</f>
        <v>#DIV/0!</v>
      </c>
      <c r="H36" s="1">
        <v>45892</v>
      </c>
      <c r="I36" t="s">
        <v>14</v>
      </c>
      <c r="K36" s="4" t="e">
        <f>DA25GAI[[#This Row],[GA Revenue]]/DA25GAI[[#This Row],[Total Shop Revenue]]</f>
        <v>#DIV/0!</v>
      </c>
      <c r="M36" t="e">
        <f>DA25GAI[[#This Row],[GA Items Sold]]/DA25GAI[[#This Row],[Total Items Sold]]</f>
        <v>#DIV/0!</v>
      </c>
      <c r="N36" t="e">
        <f>(DA25GAI[[#This Row],[Total Shop Revenue]]-DA25GAI[[#This Row],[GA Revenue]])/(DA25GAI[[#This Row],[Total Items Sold]]-DA25GAI[[#This Row],[GA Items Sold]])</f>
        <v>#DIV/0!</v>
      </c>
    </row>
    <row r="37" spans="1:14" x14ac:dyDescent="0.35">
      <c r="A37">
        <v>36</v>
      </c>
      <c r="D37" s="2">
        <f>(0.03*DA25GAI[[#This Row],[GA Revenue]])+(0.2*(0.03*DA25GAI[[#This Row],[GA Revenue]]))</f>
        <v>0</v>
      </c>
      <c r="E37" s="2">
        <f>DA25GAI[[#This Row],[GA Revenue]]-DA25GAI[[#This Row],[Commission]]</f>
        <v>0</v>
      </c>
      <c r="F37" s="2">
        <f>DA25GAI[[#This Row],[Sales ex Comm]]*0.25</f>
        <v>0</v>
      </c>
      <c r="G37" s="3" t="e">
        <f>DA25GAI[[#This Row],[GA Revenue]]/DA25GAI[[#This Row],[GA Items Sold]]</f>
        <v>#DIV/0!</v>
      </c>
      <c r="H37" s="1">
        <v>45899</v>
      </c>
      <c r="I37" t="s">
        <v>14</v>
      </c>
      <c r="K37" s="4" t="e">
        <f>DA25GAI[[#This Row],[GA Revenue]]/DA25GAI[[#This Row],[Total Shop Revenue]]</f>
        <v>#DIV/0!</v>
      </c>
      <c r="M37" t="e">
        <f>DA25GAI[[#This Row],[GA Items Sold]]/DA25GAI[[#This Row],[Total Items Sold]]</f>
        <v>#DIV/0!</v>
      </c>
      <c r="N37" t="e">
        <f>(DA25GAI[[#This Row],[Total Shop Revenue]]-DA25GAI[[#This Row],[GA Revenue]])/(DA25GAI[[#This Row],[Total Items Sold]]-DA25GAI[[#This Row],[GA Items Sold]])</f>
        <v>#DIV/0!</v>
      </c>
    </row>
    <row r="38" spans="1:14" x14ac:dyDescent="0.35">
      <c r="A38">
        <v>37</v>
      </c>
      <c r="D38" s="2">
        <f>(0.03*DA25GAI[[#This Row],[GA Revenue]])+(0.2*(0.03*DA25GAI[[#This Row],[GA Revenue]]))</f>
        <v>0</v>
      </c>
      <c r="E38" s="2">
        <f>DA25GAI[[#This Row],[GA Revenue]]-DA25GAI[[#This Row],[Commission]]</f>
        <v>0</v>
      </c>
      <c r="F38" s="2">
        <f>DA25GAI[[#This Row],[Sales ex Comm]]*0.25</f>
        <v>0</v>
      </c>
      <c r="G38" s="3" t="e">
        <f>DA25GAI[[#This Row],[GA Revenue]]/DA25GAI[[#This Row],[GA Items Sold]]</f>
        <v>#DIV/0!</v>
      </c>
      <c r="H38" s="1">
        <v>45906</v>
      </c>
      <c r="I38" t="s">
        <v>14</v>
      </c>
      <c r="K38" s="4" t="e">
        <f>DA25GAI[[#This Row],[GA Revenue]]/DA25GAI[[#This Row],[Total Shop Revenue]]</f>
        <v>#DIV/0!</v>
      </c>
      <c r="M38" t="e">
        <f>DA25GAI[[#This Row],[GA Items Sold]]/DA25GAI[[#This Row],[Total Items Sold]]</f>
        <v>#DIV/0!</v>
      </c>
      <c r="N38" t="e">
        <f>(DA25GAI[[#This Row],[Total Shop Revenue]]-DA25GAI[[#This Row],[GA Revenue]])/(DA25GAI[[#This Row],[Total Items Sold]]-DA25GAI[[#This Row],[GA Items Sold]])</f>
        <v>#DIV/0!</v>
      </c>
    </row>
    <row r="39" spans="1:14" x14ac:dyDescent="0.35">
      <c r="A39">
        <v>38</v>
      </c>
      <c r="D39" s="2">
        <f>(0.03*DA25GAI[[#This Row],[GA Revenue]])+(0.2*(0.03*DA25GAI[[#This Row],[GA Revenue]]))</f>
        <v>0</v>
      </c>
      <c r="E39" s="2">
        <f>DA25GAI[[#This Row],[GA Revenue]]-DA25GAI[[#This Row],[Commission]]</f>
        <v>0</v>
      </c>
      <c r="F39" s="2">
        <f>DA25GAI[[#This Row],[Sales ex Comm]]*0.25</f>
        <v>0</v>
      </c>
      <c r="G39" s="3" t="e">
        <f>DA25GAI[[#This Row],[GA Revenue]]/DA25GAI[[#This Row],[GA Items Sold]]</f>
        <v>#DIV/0!</v>
      </c>
      <c r="H39" s="1">
        <v>45913</v>
      </c>
      <c r="I39" t="s">
        <v>14</v>
      </c>
      <c r="K39" s="4" t="e">
        <f>DA25GAI[[#This Row],[GA Revenue]]/DA25GAI[[#This Row],[Total Shop Revenue]]</f>
        <v>#DIV/0!</v>
      </c>
      <c r="M39" t="e">
        <f>DA25GAI[[#This Row],[GA Items Sold]]/DA25GAI[[#This Row],[Total Items Sold]]</f>
        <v>#DIV/0!</v>
      </c>
      <c r="N39" t="e">
        <f>(DA25GAI[[#This Row],[Total Shop Revenue]]-DA25GAI[[#This Row],[GA Revenue]])/(DA25GAI[[#This Row],[Total Items Sold]]-DA25GAI[[#This Row],[GA Items Sold]])</f>
        <v>#DIV/0!</v>
      </c>
    </row>
    <row r="40" spans="1:14" x14ac:dyDescent="0.35">
      <c r="A40">
        <v>39</v>
      </c>
      <c r="D40" s="2">
        <f>(0.03*DA25GAI[[#This Row],[GA Revenue]])+(0.2*(0.03*DA25GAI[[#This Row],[GA Revenue]]))</f>
        <v>0</v>
      </c>
      <c r="E40" s="2">
        <f>DA25GAI[[#This Row],[GA Revenue]]-DA25GAI[[#This Row],[Commission]]</f>
        <v>0</v>
      </c>
      <c r="F40" s="2">
        <f>DA25GAI[[#This Row],[Sales ex Comm]]*0.25</f>
        <v>0</v>
      </c>
      <c r="G40" s="3" t="e">
        <f>DA25GAI[[#This Row],[GA Revenue]]/DA25GAI[[#This Row],[GA Items Sold]]</f>
        <v>#DIV/0!</v>
      </c>
      <c r="H40" s="1">
        <v>45920</v>
      </c>
      <c r="I40" t="s">
        <v>14</v>
      </c>
      <c r="K40" s="4" t="e">
        <f>DA25GAI[[#This Row],[GA Revenue]]/DA25GAI[[#This Row],[Total Shop Revenue]]</f>
        <v>#DIV/0!</v>
      </c>
      <c r="M40" t="e">
        <f>DA25GAI[[#This Row],[GA Items Sold]]/DA25GAI[[#This Row],[Total Items Sold]]</f>
        <v>#DIV/0!</v>
      </c>
      <c r="N40" t="e">
        <f>(DA25GAI[[#This Row],[Total Shop Revenue]]-DA25GAI[[#This Row],[GA Revenue]])/(DA25GAI[[#This Row],[Total Items Sold]]-DA25GAI[[#This Row],[GA Items Sold]])</f>
        <v>#DIV/0!</v>
      </c>
    </row>
    <row r="41" spans="1:14" x14ac:dyDescent="0.35">
      <c r="A41">
        <v>40</v>
      </c>
      <c r="D41" s="2">
        <f>(0.03*DA25GAI[[#This Row],[GA Revenue]])+(0.2*(0.03*DA25GAI[[#This Row],[GA Revenue]]))</f>
        <v>0</v>
      </c>
      <c r="E41" s="2">
        <f>DA25GAI[[#This Row],[GA Revenue]]-DA25GAI[[#This Row],[Commission]]</f>
        <v>0</v>
      </c>
      <c r="F41" s="2">
        <f>DA25GAI[[#This Row],[Sales ex Comm]]*0.25</f>
        <v>0</v>
      </c>
      <c r="G41" s="3" t="e">
        <f>DA25GAI[[#This Row],[GA Revenue]]/DA25GAI[[#This Row],[GA Items Sold]]</f>
        <v>#DIV/0!</v>
      </c>
      <c r="H41" s="1">
        <v>45927</v>
      </c>
      <c r="I41" t="s">
        <v>14</v>
      </c>
      <c r="K41" s="4" t="e">
        <f>DA25GAI[[#This Row],[GA Revenue]]/DA25GAI[[#This Row],[Total Shop Revenue]]</f>
        <v>#DIV/0!</v>
      </c>
      <c r="M41" t="e">
        <f>DA25GAI[[#This Row],[GA Items Sold]]/DA25GAI[[#This Row],[Total Items Sold]]</f>
        <v>#DIV/0!</v>
      </c>
      <c r="N41" t="e">
        <f>(DA25GAI[[#This Row],[Total Shop Revenue]]-DA25GAI[[#This Row],[GA Revenue]])/(DA25GAI[[#This Row],[Total Items Sold]]-DA25GAI[[#This Row],[GA Items Sold]])</f>
        <v>#DIV/0!</v>
      </c>
    </row>
    <row r="42" spans="1:14" x14ac:dyDescent="0.35">
      <c r="A42">
        <v>41</v>
      </c>
      <c r="D42" s="2">
        <f>(0.03*DA25GAI[[#This Row],[GA Revenue]])+(0.2*(0.03*DA25GAI[[#This Row],[GA Revenue]]))</f>
        <v>0</v>
      </c>
      <c r="E42" s="2">
        <f>DA25GAI[[#This Row],[GA Revenue]]-DA25GAI[[#This Row],[Commission]]</f>
        <v>0</v>
      </c>
      <c r="F42" s="2">
        <f>DA25GAI[[#This Row],[Sales ex Comm]]*0.25</f>
        <v>0</v>
      </c>
      <c r="G42" s="3" t="e">
        <f>DA25GAI[[#This Row],[GA Revenue]]/DA25GAI[[#This Row],[GA Items Sold]]</f>
        <v>#DIV/0!</v>
      </c>
      <c r="H42" s="1">
        <v>45934</v>
      </c>
      <c r="I42" t="s">
        <v>14</v>
      </c>
      <c r="K42" s="4" t="e">
        <f>DA25GAI[[#This Row],[GA Revenue]]/DA25GAI[[#This Row],[Total Shop Revenue]]</f>
        <v>#DIV/0!</v>
      </c>
      <c r="M42" t="e">
        <f>DA25GAI[[#This Row],[GA Items Sold]]/DA25GAI[[#This Row],[Total Items Sold]]</f>
        <v>#DIV/0!</v>
      </c>
      <c r="N42" t="e">
        <f>(DA25GAI[[#This Row],[Total Shop Revenue]]-DA25GAI[[#This Row],[GA Revenue]])/(DA25GAI[[#This Row],[Total Items Sold]]-DA25GAI[[#This Row],[GA Items Sold]])</f>
        <v>#DIV/0!</v>
      </c>
    </row>
    <row r="43" spans="1:14" x14ac:dyDescent="0.35">
      <c r="A43">
        <v>42</v>
      </c>
      <c r="D43" s="2">
        <f>(0.03*DA25GAI[[#This Row],[GA Revenue]])+(0.2*(0.03*DA25GAI[[#This Row],[GA Revenue]]))</f>
        <v>0</v>
      </c>
      <c r="E43" s="2">
        <f>DA25GAI[[#This Row],[GA Revenue]]-DA25GAI[[#This Row],[Commission]]</f>
        <v>0</v>
      </c>
      <c r="F43" s="2">
        <f>DA25GAI[[#This Row],[Sales ex Comm]]*0.25</f>
        <v>0</v>
      </c>
      <c r="G43" s="3" t="e">
        <f>DA25GAI[[#This Row],[GA Revenue]]/DA25GAI[[#This Row],[GA Items Sold]]</f>
        <v>#DIV/0!</v>
      </c>
      <c r="H43" s="1">
        <v>45941</v>
      </c>
      <c r="I43" t="s">
        <v>14</v>
      </c>
      <c r="K43" s="4" t="e">
        <f>DA25GAI[[#This Row],[GA Revenue]]/DA25GAI[[#This Row],[Total Shop Revenue]]</f>
        <v>#DIV/0!</v>
      </c>
      <c r="M43" t="e">
        <f>DA25GAI[[#This Row],[GA Items Sold]]/DA25GAI[[#This Row],[Total Items Sold]]</f>
        <v>#DIV/0!</v>
      </c>
      <c r="N43" t="e">
        <f>(DA25GAI[[#This Row],[Total Shop Revenue]]-DA25GAI[[#This Row],[GA Revenue]])/(DA25GAI[[#This Row],[Total Items Sold]]-DA25GAI[[#This Row],[GA Items Sold]])</f>
        <v>#DIV/0!</v>
      </c>
    </row>
    <row r="44" spans="1:14" x14ac:dyDescent="0.35">
      <c r="A44">
        <v>43</v>
      </c>
      <c r="D44" s="2">
        <f>(0.03*DA25GAI[[#This Row],[GA Revenue]])+(0.2*(0.03*DA25GAI[[#This Row],[GA Revenue]]))</f>
        <v>0</v>
      </c>
      <c r="E44" s="2">
        <f>DA25GAI[[#This Row],[GA Revenue]]-DA25GAI[[#This Row],[Commission]]</f>
        <v>0</v>
      </c>
      <c r="F44" s="2">
        <f>DA25GAI[[#This Row],[Sales ex Comm]]*0.25</f>
        <v>0</v>
      </c>
      <c r="G44" s="3" t="e">
        <f>DA25GAI[[#This Row],[GA Revenue]]/DA25GAI[[#This Row],[GA Items Sold]]</f>
        <v>#DIV/0!</v>
      </c>
      <c r="H44" s="1">
        <v>45948</v>
      </c>
      <c r="I44" t="s">
        <v>14</v>
      </c>
      <c r="K44" s="4" t="e">
        <f>DA25GAI[[#This Row],[GA Revenue]]/DA25GAI[[#This Row],[Total Shop Revenue]]</f>
        <v>#DIV/0!</v>
      </c>
      <c r="M44" t="e">
        <f>DA25GAI[[#This Row],[GA Items Sold]]/DA25GAI[[#This Row],[Total Items Sold]]</f>
        <v>#DIV/0!</v>
      </c>
      <c r="N44" t="e">
        <f>(DA25GAI[[#This Row],[Total Shop Revenue]]-DA25GAI[[#This Row],[GA Revenue]])/(DA25GAI[[#This Row],[Total Items Sold]]-DA25GAI[[#This Row],[GA Items Sold]])</f>
        <v>#DIV/0!</v>
      </c>
    </row>
    <row r="45" spans="1:14" x14ac:dyDescent="0.35">
      <c r="A45">
        <v>44</v>
      </c>
      <c r="D45" s="2">
        <f>(0.03*DA25GAI[[#This Row],[GA Revenue]])+(0.2*(0.03*DA25GAI[[#This Row],[GA Revenue]]))</f>
        <v>0</v>
      </c>
      <c r="E45" s="2">
        <f>DA25GAI[[#This Row],[GA Revenue]]-DA25GAI[[#This Row],[Commission]]</f>
        <v>0</v>
      </c>
      <c r="F45" s="2">
        <f>DA25GAI[[#This Row],[Sales ex Comm]]*0.25</f>
        <v>0</v>
      </c>
      <c r="G45" s="3" t="e">
        <f>DA25GAI[[#This Row],[GA Revenue]]/DA25GAI[[#This Row],[GA Items Sold]]</f>
        <v>#DIV/0!</v>
      </c>
      <c r="H45" s="1">
        <v>45955</v>
      </c>
      <c r="I45" t="s">
        <v>14</v>
      </c>
      <c r="K45" s="4" t="e">
        <f>DA25GAI[[#This Row],[GA Revenue]]/DA25GAI[[#This Row],[Total Shop Revenue]]</f>
        <v>#DIV/0!</v>
      </c>
      <c r="M45" t="e">
        <f>DA25GAI[[#This Row],[GA Items Sold]]/DA25GAI[[#This Row],[Total Items Sold]]</f>
        <v>#DIV/0!</v>
      </c>
      <c r="N45" t="e">
        <f>(DA25GAI[[#This Row],[Total Shop Revenue]]-DA25GAI[[#This Row],[GA Revenue]])/(DA25GAI[[#This Row],[Total Items Sold]]-DA25GAI[[#This Row],[GA Items Sold]])</f>
        <v>#DIV/0!</v>
      </c>
    </row>
    <row r="46" spans="1:14" x14ac:dyDescent="0.35">
      <c r="A46">
        <v>45</v>
      </c>
      <c r="D46" s="2">
        <f>(0.03*DA25GAI[[#This Row],[GA Revenue]])+(0.2*(0.03*DA25GAI[[#This Row],[GA Revenue]]))</f>
        <v>0</v>
      </c>
      <c r="E46" s="2">
        <f>DA25GAI[[#This Row],[GA Revenue]]-DA25GAI[[#This Row],[Commission]]</f>
        <v>0</v>
      </c>
      <c r="F46" s="2">
        <f>DA25GAI[[#This Row],[Sales ex Comm]]*0.25</f>
        <v>0</v>
      </c>
      <c r="G46" s="3" t="e">
        <f>DA25GAI[[#This Row],[GA Revenue]]/DA25GAI[[#This Row],[GA Items Sold]]</f>
        <v>#DIV/0!</v>
      </c>
      <c r="H46" s="1">
        <v>45962</v>
      </c>
      <c r="I46" t="s">
        <v>14</v>
      </c>
      <c r="K46" s="4" t="e">
        <f>DA25GAI[[#This Row],[GA Revenue]]/DA25GAI[[#This Row],[Total Shop Revenue]]</f>
        <v>#DIV/0!</v>
      </c>
      <c r="M46" t="e">
        <f>DA25GAI[[#This Row],[GA Items Sold]]/DA25GAI[[#This Row],[Total Items Sold]]</f>
        <v>#DIV/0!</v>
      </c>
      <c r="N46" t="e">
        <f>(DA25GAI[[#This Row],[Total Shop Revenue]]-DA25GAI[[#This Row],[GA Revenue]])/(DA25GAI[[#This Row],[Total Items Sold]]-DA25GAI[[#This Row],[GA Items Sold]])</f>
        <v>#DIV/0!</v>
      </c>
    </row>
    <row r="47" spans="1:14" x14ac:dyDescent="0.35">
      <c r="A47">
        <v>46</v>
      </c>
      <c r="D47" s="2">
        <f>(0.03*DA25GAI[[#This Row],[GA Revenue]])+(0.2*(0.03*DA25GAI[[#This Row],[GA Revenue]]))</f>
        <v>0</v>
      </c>
      <c r="E47" s="2">
        <f>DA25GAI[[#This Row],[GA Revenue]]-DA25GAI[[#This Row],[Commission]]</f>
        <v>0</v>
      </c>
      <c r="F47" s="2">
        <f>DA25GAI[[#This Row],[Sales ex Comm]]*0.25</f>
        <v>0</v>
      </c>
      <c r="G47" s="3" t="e">
        <f>DA25GAI[[#This Row],[GA Revenue]]/DA25GAI[[#This Row],[GA Items Sold]]</f>
        <v>#DIV/0!</v>
      </c>
      <c r="H47" s="1">
        <v>45969</v>
      </c>
      <c r="I47" t="s">
        <v>14</v>
      </c>
      <c r="K47" s="4" t="e">
        <f>DA25GAI[[#This Row],[GA Revenue]]/DA25GAI[[#This Row],[Total Shop Revenue]]</f>
        <v>#DIV/0!</v>
      </c>
      <c r="M47" t="e">
        <f>DA25GAI[[#This Row],[GA Items Sold]]/DA25GAI[[#This Row],[Total Items Sold]]</f>
        <v>#DIV/0!</v>
      </c>
      <c r="N47" t="e">
        <f>(DA25GAI[[#This Row],[Total Shop Revenue]]-DA25GAI[[#This Row],[GA Revenue]])/(DA25GAI[[#This Row],[Total Items Sold]]-DA25GAI[[#This Row],[GA Items Sold]])</f>
        <v>#DIV/0!</v>
      </c>
    </row>
    <row r="48" spans="1:14" x14ac:dyDescent="0.35">
      <c r="A48">
        <v>47</v>
      </c>
      <c r="D48" s="2">
        <f>(0.03*DA25GAI[[#This Row],[GA Revenue]])+(0.2*(0.03*DA25GAI[[#This Row],[GA Revenue]]))</f>
        <v>0</v>
      </c>
      <c r="E48" s="2">
        <f>DA25GAI[[#This Row],[GA Revenue]]-DA25GAI[[#This Row],[Commission]]</f>
        <v>0</v>
      </c>
      <c r="F48" s="2">
        <f>DA25GAI[[#This Row],[Sales ex Comm]]*0.25</f>
        <v>0</v>
      </c>
      <c r="G48" s="3" t="e">
        <f>DA25GAI[[#This Row],[GA Revenue]]/DA25GAI[[#This Row],[GA Items Sold]]</f>
        <v>#DIV/0!</v>
      </c>
      <c r="H48" s="1">
        <v>45976</v>
      </c>
      <c r="I48" t="s">
        <v>14</v>
      </c>
      <c r="K48" s="4" t="e">
        <f>DA25GAI[[#This Row],[GA Revenue]]/DA25GAI[[#This Row],[Total Shop Revenue]]</f>
        <v>#DIV/0!</v>
      </c>
      <c r="M48" t="e">
        <f>DA25GAI[[#This Row],[GA Items Sold]]/DA25GAI[[#This Row],[Total Items Sold]]</f>
        <v>#DIV/0!</v>
      </c>
      <c r="N48" t="e">
        <f>(DA25GAI[[#This Row],[Total Shop Revenue]]-DA25GAI[[#This Row],[GA Revenue]])/(DA25GAI[[#This Row],[Total Items Sold]]-DA25GAI[[#This Row],[GA Items Sold]])</f>
        <v>#DIV/0!</v>
      </c>
    </row>
    <row r="49" spans="1:14" x14ac:dyDescent="0.35">
      <c r="A49">
        <v>48</v>
      </c>
      <c r="D49" s="2">
        <f>(0.03*DA25GAI[[#This Row],[GA Revenue]])+(0.2*(0.03*DA25GAI[[#This Row],[GA Revenue]]))</f>
        <v>0</v>
      </c>
      <c r="E49" s="2">
        <f>DA25GAI[[#This Row],[GA Revenue]]-DA25GAI[[#This Row],[Commission]]</f>
        <v>0</v>
      </c>
      <c r="F49" s="2">
        <f>DA25GAI[[#This Row],[Sales ex Comm]]*0.25</f>
        <v>0</v>
      </c>
      <c r="G49" s="3" t="e">
        <f>DA25GAI[[#This Row],[GA Revenue]]/DA25GAI[[#This Row],[GA Items Sold]]</f>
        <v>#DIV/0!</v>
      </c>
      <c r="H49" s="1">
        <v>45983</v>
      </c>
      <c r="I49" t="s">
        <v>14</v>
      </c>
      <c r="K49" s="4" t="e">
        <f>DA25GAI[[#This Row],[GA Revenue]]/DA25GAI[[#This Row],[Total Shop Revenue]]</f>
        <v>#DIV/0!</v>
      </c>
      <c r="M49" t="e">
        <f>DA25GAI[[#This Row],[GA Items Sold]]/DA25GAI[[#This Row],[Total Items Sold]]</f>
        <v>#DIV/0!</v>
      </c>
      <c r="N49" t="e">
        <f>(DA25GAI[[#This Row],[Total Shop Revenue]]-DA25GAI[[#This Row],[GA Revenue]])/(DA25GAI[[#This Row],[Total Items Sold]]-DA25GAI[[#This Row],[GA Items Sold]])</f>
        <v>#DIV/0!</v>
      </c>
    </row>
    <row r="50" spans="1:14" x14ac:dyDescent="0.35">
      <c r="A50">
        <v>49</v>
      </c>
      <c r="D50" s="2">
        <f>(0.03*DA25GAI[[#This Row],[GA Revenue]])+(0.2*(0.03*DA25GAI[[#This Row],[GA Revenue]]))</f>
        <v>0</v>
      </c>
      <c r="E50" s="2">
        <f>DA25GAI[[#This Row],[GA Revenue]]-DA25GAI[[#This Row],[Commission]]</f>
        <v>0</v>
      </c>
      <c r="F50" s="2">
        <f>DA25GAI[[#This Row],[Sales ex Comm]]*0.25</f>
        <v>0</v>
      </c>
      <c r="G50" s="3" t="e">
        <f>DA25GAI[[#This Row],[GA Revenue]]/DA25GAI[[#This Row],[GA Items Sold]]</f>
        <v>#DIV/0!</v>
      </c>
      <c r="H50" s="1">
        <v>45990</v>
      </c>
      <c r="I50" t="s">
        <v>14</v>
      </c>
      <c r="K50" s="4" t="e">
        <f>DA25GAI[[#This Row],[GA Revenue]]/DA25GAI[[#This Row],[Total Shop Revenue]]</f>
        <v>#DIV/0!</v>
      </c>
      <c r="M50" t="e">
        <f>DA25GAI[[#This Row],[GA Items Sold]]/DA25GAI[[#This Row],[Total Items Sold]]</f>
        <v>#DIV/0!</v>
      </c>
      <c r="N50" t="e">
        <f>(DA25GAI[[#This Row],[Total Shop Revenue]]-DA25GAI[[#This Row],[GA Revenue]])/(DA25GAI[[#This Row],[Total Items Sold]]-DA25GAI[[#This Row],[GA Items Sold]])</f>
        <v>#DIV/0!</v>
      </c>
    </row>
    <row r="51" spans="1:14" x14ac:dyDescent="0.35">
      <c r="A51">
        <v>50</v>
      </c>
      <c r="D51" s="2">
        <f>(0.03*DA25GAI[[#This Row],[GA Revenue]])+(0.2*(0.03*DA25GAI[[#This Row],[GA Revenue]]))</f>
        <v>0</v>
      </c>
      <c r="E51" s="2">
        <f>DA25GAI[[#This Row],[GA Revenue]]-DA25GAI[[#This Row],[Commission]]</f>
        <v>0</v>
      </c>
      <c r="F51" s="2">
        <f>DA25GAI[[#This Row],[Sales ex Comm]]*0.25</f>
        <v>0</v>
      </c>
      <c r="G51" s="3" t="e">
        <f>DA25GAI[[#This Row],[GA Revenue]]/DA25GAI[[#This Row],[GA Items Sold]]</f>
        <v>#DIV/0!</v>
      </c>
      <c r="H51" s="1">
        <v>45997</v>
      </c>
      <c r="I51" t="s">
        <v>14</v>
      </c>
      <c r="K51" s="4" t="e">
        <f>DA25GAI[[#This Row],[GA Revenue]]/DA25GAI[[#This Row],[Total Shop Revenue]]</f>
        <v>#DIV/0!</v>
      </c>
      <c r="M51" t="e">
        <f>DA25GAI[[#This Row],[GA Items Sold]]/DA25GAI[[#This Row],[Total Items Sold]]</f>
        <v>#DIV/0!</v>
      </c>
      <c r="N51" t="e">
        <f>(DA25GAI[[#This Row],[Total Shop Revenue]]-DA25GAI[[#This Row],[GA Revenue]])/(DA25GAI[[#This Row],[Total Items Sold]]-DA25GAI[[#This Row],[GA Items Sold]])</f>
        <v>#DIV/0!</v>
      </c>
    </row>
    <row r="52" spans="1:14" x14ac:dyDescent="0.35">
      <c r="A52">
        <v>51</v>
      </c>
      <c r="D52" s="2">
        <f>(0.03*DA25GAI[[#This Row],[GA Revenue]])+(0.2*(0.03*DA25GAI[[#This Row],[GA Revenue]]))</f>
        <v>0</v>
      </c>
      <c r="E52" s="2">
        <f>DA25GAI[[#This Row],[GA Revenue]]-DA25GAI[[#This Row],[Commission]]</f>
        <v>0</v>
      </c>
      <c r="F52" s="2">
        <f>DA25GAI[[#This Row],[Sales ex Comm]]*0.25</f>
        <v>0</v>
      </c>
      <c r="G52" s="3" t="e">
        <f>DA25GAI[[#This Row],[GA Revenue]]/DA25GAI[[#This Row],[GA Items Sold]]</f>
        <v>#DIV/0!</v>
      </c>
      <c r="H52" s="1">
        <v>46004</v>
      </c>
      <c r="I52" t="s">
        <v>14</v>
      </c>
      <c r="K52" s="4" t="e">
        <f>DA25GAI[[#This Row],[GA Revenue]]/DA25GAI[[#This Row],[Total Shop Revenue]]</f>
        <v>#DIV/0!</v>
      </c>
      <c r="M52" t="e">
        <f>DA25GAI[[#This Row],[GA Items Sold]]/DA25GAI[[#This Row],[Total Items Sold]]</f>
        <v>#DIV/0!</v>
      </c>
      <c r="N52" t="e">
        <f>(DA25GAI[[#This Row],[Total Shop Revenue]]-DA25GAI[[#This Row],[GA Revenue]])/(DA25GAI[[#This Row],[Total Items Sold]]-DA25GAI[[#This Row],[GA Items Sold]])</f>
        <v>#DIV/0!</v>
      </c>
    </row>
    <row r="53" spans="1:14" x14ac:dyDescent="0.35">
      <c r="A53">
        <v>52</v>
      </c>
      <c r="D53" s="2">
        <f>(0.03*DA25GAI[[#This Row],[GA Revenue]])+(0.2*(0.03*DA25GAI[[#This Row],[GA Revenue]]))</f>
        <v>0</v>
      </c>
      <c r="E53" s="2">
        <f>DA25GAI[[#This Row],[GA Revenue]]-DA25GAI[[#This Row],[Commission]]</f>
        <v>0</v>
      </c>
      <c r="F53" s="2">
        <f>DA25GAI[[#This Row],[Sales ex Comm]]*0.25</f>
        <v>0</v>
      </c>
      <c r="G53" s="3" t="e">
        <f>DA25GAI[[#This Row],[GA Revenue]]/DA25GAI[[#This Row],[GA Items Sold]]</f>
        <v>#DIV/0!</v>
      </c>
      <c r="H53" s="1">
        <v>46011</v>
      </c>
      <c r="I53" t="s">
        <v>14</v>
      </c>
      <c r="K53" s="4" t="e">
        <f>DA25GAI[[#This Row],[GA Revenue]]/DA25GAI[[#This Row],[Total Shop Revenue]]</f>
        <v>#DIV/0!</v>
      </c>
      <c r="M53" t="e">
        <f>DA25GAI[[#This Row],[GA Items Sold]]/DA25GAI[[#This Row],[Total Items Sold]]</f>
        <v>#DIV/0!</v>
      </c>
      <c r="N53" t="e">
        <f>(DA25GAI[[#This Row],[Total Shop Revenue]]-DA25GAI[[#This Row],[GA Revenue]])/(DA25GAI[[#This Row],[Total Items Sold]]-DA25GAI[[#This Row],[GA Items Sold]])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92912-901A-4D90-A7DF-450F9FCF9FF5}">
  <sheetPr codeName="Sheet6"/>
  <dimension ref="A1:N53"/>
  <sheetViews>
    <sheetView topLeftCell="J1" workbookViewId="0">
      <selection activeCell="N2" sqref="N2"/>
    </sheetView>
  </sheetViews>
  <sheetFormatPr defaultRowHeight="14.5" x14ac:dyDescent="0.35"/>
  <cols>
    <col min="1" max="1" width="18.08984375" customWidth="1"/>
    <col min="2" max="2" width="17.1796875" customWidth="1"/>
    <col min="3" max="3" width="17.81640625" style="2" customWidth="1"/>
    <col min="4" max="4" width="17.90625" style="2" customWidth="1"/>
    <col min="5" max="5" width="19" style="2" customWidth="1"/>
    <col min="6" max="6" width="17.81640625" style="2" customWidth="1"/>
    <col min="7" max="7" width="18.1796875" style="3" customWidth="1"/>
    <col min="8" max="8" width="20" customWidth="1"/>
    <col min="9" max="9" width="17.90625" customWidth="1"/>
    <col min="10" max="10" width="23.08984375" customWidth="1"/>
    <col min="11" max="11" width="17.6328125" style="4" customWidth="1"/>
    <col min="12" max="12" width="18.81640625" customWidth="1"/>
    <col min="13" max="13" width="18" customWidth="1"/>
    <col min="14" max="14" width="26" customWidth="1"/>
  </cols>
  <sheetData>
    <row r="1" spans="1:14" x14ac:dyDescent="0.35">
      <c r="A1" t="s">
        <v>0</v>
      </c>
      <c r="B1" t="s">
        <v>8</v>
      </c>
      <c r="C1" s="2" t="s">
        <v>7</v>
      </c>
      <c r="D1" s="2" t="s">
        <v>1</v>
      </c>
      <c r="E1" s="2" t="s">
        <v>3</v>
      </c>
      <c r="F1" s="2" t="s">
        <v>2</v>
      </c>
      <c r="G1" s="3" t="s">
        <v>4</v>
      </c>
      <c r="H1" t="s">
        <v>5</v>
      </c>
      <c r="I1" t="s">
        <v>6</v>
      </c>
      <c r="J1" t="s">
        <v>9</v>
      </c>
      <c r="K1" s="4" t="s">
        <v>10</v>
      </c>
      <c r="L1" t="s">
        <v>23</v>
      </c>
      <c r="M1" t="s">
        <v>24</v>
      </c>
      <c r="N1" t="s">
        <v>25</v>
      </c>
    </row>
    <row r="2" spans="1:14" x14ac:dyDescent="0.35">
      <c r="A2">
        <v>1</v>
      </c>
      <c r="D2" s="2">
        <f>(0.03*HS25GAI[[#This Row],[GA Revenue]])+(0.2*(0.03*HS25GAI[[#This Row],[GA Revenue]]))</f>
        <v>0</v>
      </c>
      <c r="E2" s="2">
        <f>HS25GAI[[#This Row],[GA Revenue]]-HS25GAI[[#This Row],[Commission]]</f>
        <v>0</v>
      </c>
      <c r="F2" s="2">
        <f>HS25GAI[[#This Row],[Sales ex Comm]]*0.25</f>
        <v>0</v>
      </c>
      <c r="G2" s="3" t="e">
        <f>HS25GAI[[#This Row],[GA Revenue]]/HS25GAI[[#This Row],[GA Items Sold]]</f>
        <v>#DIV/0!</v>
      </c>
      <c r="H2" s="1">
        <v>45654</v>
      </c>
      <c r="I2" t="s">
        <v>15</v>
      </c>
      <c r="K2" s="4" t="e">
        <f>HS25GAI[[#This Row],[GA Revenue]]/HS25GAI[[#This Row],[Total Shop Revenue]]</f>
        <v>#DIV/0!</v>
      </c>
      <c r="M2" t="e">
        <f>HS25GAI[[#This Row],[GA Items Sold]]/HS25GAI[[#This Row],[Total Items Sold]]</f>
        <v>#DIV/0!</v>
      </c>
      <c r="N2" t="e">
        <f>(HS25GAI[[#This Row],[Total Shop Revenue]]-HS25GAI[[#This Row],[GA Revenue]])/(HS25GAI[[#This Row],[Total Items Sold]]-HS25GAI[[#This Row],[GA Items Sold]])</f>
        <v>#DIV/0!</v>
      </c>
    </row>
    <row r="3" spans="1:14" x14ac:dyDescent="0.35">
      <c r="A3">
        <v>2</v>
      </c>
      <c r="D3" s="2">
        <f>(0.03*HS25GAI[[#This Row],[GA Revenue]])+(0.2*(0.03*HS25GAI[[#This Row],[GA Revenue]]))</f>
        <v>0</v>
      </c>
      <c r="E3" s="2">
        <f>HS25GAI[[#This Row],[GA Revenue]]-HS25GAI[[#This Row],[Commission]]</f>
        <v>0</v>
      </c>
      <c r="F3" s="2">
        <f>HS25GAI[[#This Row],[Sales ex Comm]]*0.25</f>
        <v>0</v>
      </c>
      <c r="G3" s="3" t="e">
        <f>HS25GAI[[#This Row],[GA Revenue]]/HS25GAI[[#This Row],[GA Items Sold]]</f>
        <v>#DIV/0!</v>
      </c>
      <c r="H3" s="1">
        <v>45661</v>
      </c>
      <c r="I3" t="s">
        <v>15</v>
      </c>
      <c r="K3" s="4" t="e">
        <f>HS25GAI[[#This Row],[GA Revenue]]/HS25GAI[[#This Row],[Total Shop Revenue]]</f>
        <v>#DIV/0!</v>
      </c>
      <c r="M3" t="e">
        <f>HS25GAI[[#This Row],[GA Items Sold]]/HS25GAI[[#This Row],[Total Items Sold]]</f>
        <v>#DIV/0!</v>
      </c>
      <c r="N3" t="e">
        <f>(HS25GAI[[#This Row],[Total Shop Revenue]]-HS25GAI[[#This Row],[GA Revenue]])/(HS25GAI[[#This Row],[Total Items Sold]]-HS25GAI[[#This Row],[GA Items Sold]])</f>
        <v>#DIV/0!</v>
      </c>
    </row>
    <row r="4" spans="1:14" x14ac:dyDescent="0.35">
      <c r="A4">
        <v>3</v>
      </c>
      <c r="D4" s="2">
        <f>(0.03*HS25GAI[[#This Row],[GA Revenue]])+(0.2*(0.03*HS25GAI[[#This Row],[GA Revenue]]))</f>
        <v>0</v>
      </c>
      <c r="E4" s="2">
        <f>HS25GAI[[#This Row],[GA Revenue]]-HS25GAI[[#This Row],[Commission]]</f>
        <v>0</v>
      </c>
      <c r="F4" s="2">
        <f>HS25GAI[[#This Row],[Sales ex Comm]]*0.25</f>
        <v>0</v>
      </c>
      <c r="G4" s="3" t="e">
        <f>HS25GAI[[#This Row],[GA Revenue]]/HS25GAI[[#This Row],[GA Items Sold]]</f>
        <v>#DIV/0!</v>
      </c>
      <c r="H4" s="1">
        <v>45668</v>
      </c>
      <c r="I4" t="s">
        <v>15</v>
      </c>
      <c r="K4" s="4" t="e">
        <f>HS25GAI[[#This Row],[GA Revenue]]/HS25GAI[[#This Row],[Total Shop Revenue]]</f>
        <v>#DIV/0!</v>
      </c>
      <c r="M4" t="e">
        <f>HS25GAI[[#This Row],[GA Items Sold]]/HS25GAI[[#This Row],[Total Items Sold]]</f>
        <v>#DIV/0!</v>
      </c>
      <c r="N4" t="e">
        <f>(HS25GAI[[#This Row],[Total Shop Revenue]]-HS25GAI[[#This Row],[GA Revenue]])/(HS25GAI[[#This Row],[Total Items Sold]]-HS25GAI[[#This Row],[GA Items Sold]])</f>
        <v>#DIV/0!</v>
      </c>
    </row>
    <row r="5" spans="1:14" x14ac:dyDescent="0.35">
      <c r="A5">
        <v>4</v>
      </c>
      <c r="D5" s="2">
        <f>(0.03*HS25GAI[[#This Row],[GA Revenue]])+(0.2*(0.03*HS25GAI[[#This Row],[GA Revenue]]))</f>
        <v>0</v>
      </c>
      <c r="E5" s="2">
        <f>HS25GAI[[#This Row],[GA Revenue]]-HS25GAI[[#This Row],[Commission]]</f>
        <v>0</v>
      </c>
      <c r="F5" s="2">
        <f>HS25GAI[[#This Row],[Sales ex Comm]]*0.25</f>
        <v>0</v>
      </c>
      <c r="G5" s="3" t="e">
        <f>HS25GAI[[#This Row],[GA Revenue]]/HS25GAI[[#This Row],[GA Items Sold]]</f>
        <v>#DIV/0!</v>
      </c>
      <c r="H5" s="1">
        <v>45675</v>
      </c>
      <c r="I5" t="s">
        <v>15</v>
      </c>
      <c r="K5" s="4" t="e">
        <f>HS25GAI[[#This Row],[GA Revenue]]/HS25GAI[[#This Row],[Total Shop Revenue]]</f>
        <v>#DIV/0!</v>
      </c>
      <c r="M5" t="e">
        <f>HS25GAI[[#This Row],[GA Items Sold]]/HS25GAI[[#This Row],[Total Items Sold]]</f>
        <v>#DIV/0!</v>
      </c>
      <c r="N5" t="e">
        <f>(HS25GAI[[#This Row],[Total Shop Revenue]]-HS25GAI[[#This Row],[GA Revenue]])/(HS25GAI[[#This Row],[Total Items Sold]]-HS25GAI[[#This Row],[GA Items Sold]])</f>
        <v>#DIV/0!</v>
      </c>
    </row>
    <row r="6" spans="1:14" x14ac:dyDescent="0.35">
      <c r="A6">
        <v>5</v>
      </c>
      <c r="D6" s="2">
        <f>(0.03*HS25GAI[[#This Row],[GA Revenue]])+(0.2*(0.03*HS25GAI[[#This Row],[GA Revenue]]))</f>
        <v>0</v>
      </c>
      <c r="E6" s="2">
        <f>HS25GAI[[#This Row],[GA Revenue]]-HS25GAI[[#This Row],[Commission]]</f>
        <v>0</v>
      </c>
      <c r="F6" s="2">
        <f>HS25GAI[[#This Row],[Sales ex Comm]]*0.25</f>
        <v>0</v>
      </c>
      <c r="G6" s="3" t="e">
        <f>HS25GAI[[#This Row],[GA Revenue]]/HS25GAI[[#This Row],[GA Items Sold]]</f>
        <v>#DIV/0!</v>
      </c>
      <c r="H6" s="1">
        <v>45682</v>
      </c>
      <c r="I6" t="s">
        <v>15</v>
      </c>
      <c r="K6" s="4" t="e">
        <f>HS25GAI[[#This Row],[GA Revenue]]/HS25GAI[[#This Row],[Total Shop Revenue]]</f>
        <v>#DIV/0!</v>
      </c>
      <c r="M6" t="e">
        <f>HS25GAI[[#This Row],[GA Items Sold]]/HS25GAI[[#This Row],[Total Items Sold]]</f>
        <v>#DIV/0!</v>
      </c>
      <c r="N6" t="e">
        <f>(HS25GAI[[#This Row],[Total Shop Revenue]]-HS25GAI[[#This Row],[GA Revenue]])/(HS25GAI[[#This Row],[Total Items Sold]]-HS25GAI[[#This Row],[GA Items Sold]])</f>
        <v>#DIV/0!</v>
      </c>
    </row>
    <row r="7" spans="1:14" x14ac:dyDescent="0.35">
      <c r="A7">
        <v>6</v>
      </c>
      <c r="D7" s="2">
        <f>(0.03*HS25GAI[[#This Row],[GA Revenue]])+(0.2*(0.03*HS25GAI[[#This Row],[GA Revenue]]))</f>
        <v>0</v>
      </c>
      <c r="E7" s="2">
        <f>HS25GAI[[#This Row],[GA Revenue]]-HS25GAI[[#This Row],[Commission]]</f>
        <v>0</v>
      </c>
      <c r="F7" s="2">
        <f>HS25GAI[[#This Row],[Sales ex Comm]]*0.25</f>
        <v>0</v>
      </c>
      <c r="G7" s="3" t="e">
        <f>HS25GAI[[#This Row],[GA Revenue]]/HS25GAI[[#This Row],[GA Items Sold]]</f>
        <v>#DIV/0!</v>
      </c>
      <c r="H7" s="1">
        <v>45689</v>
      </c>
      <c r="I7" t="s">
        <v>15</v>
      </c>
      <c r="K7" s="4" t="e">
        <f>HS25GAI[[#This Row],[GA Revenue]]/HS25GAI[[#This Row],[Total Shop Revenue]]</f>
        <v>#DIV/0!</v>
      </c>
      <c r="M7" t="e">
        <f>HS25GAI[[#This Row],[GA Items Sold]]/HS25GAI[[#This Row],[Total Items Sold]]</f>
        <v>#DIV/0!</v>
      </c>
      <c r="N7" t="e">
        <f>(HS25GAI[[#This Row],[Total Shop Revenue]]-HS25GAI[[#This Row],[GA Revenue]])/(HS25GAI[[#This Row],[Total Items Sold]]-HS25GAI[[#This Row],[GA Items Sold]])</f>
        <v>#DIV/0!</v>
      </c>
    </row>
    <row r="8" spans="1:14" x14ac:dyDescent="0.35">
      <c r="A8">
        <v>7</v>
      </c>
      <c r="D8" s="2">
        <f>(0.03*HS25GAI[[#This Row],[GA Revenue]])+(0.2*(0.03*HS25GAI[[#This Row],[GA Revenue]]))</f>
        <v>0</v>
      </c>
      <c r="E8" s="2">
        <f>HS25GAI[[#This Row],[GA Revenue]]-HS25GAI[[#This Row],[Commission]]</f>
        <v>0</v>
      </c>
      <c r="F8" s="2">
        <f>HS25GAI[[#This Row],[Sales ex Comm]]*0.25</f>
        <v>0</v>
      </c>
      <c r="G8" s="3" t="e">
        <f>HS25GAI[[#This Row],[GA Revenue]]/HS25GAI[[#This Row],[GA Items Sold]]</f>
        <v>#DIV/0!</v>
      </c>
      <c r="H8" s="1">
        <v>45696</v>
      </c>
      <c r="I8" t="s">
        <v>15</v>
      </c>
      <c r="K8" s="4" t="e">
        <f>HS25GAI[[#This Row],[GA Revenue]]/HS25GAI[[#This Row],[Total Shop Revenue]]</f>
        <v>#DIV/0!</v>
      </c>
      <c r="M8" t="e">
        <f>HS25GAI[[#This Row],[GA Items Sold]]/HS25GAI[[#This Row],[Total Items Sold]]</f>
        <v>#DIV/0!</v>
      </c>
      <c r="N8" t="e">
        <f>(HS25GAI[[#This Row],[Total Shop Revenue]]-HS25GAI[[#This Row],[GA Revenue]])/(HS25GAI[[#This Row],[Total Items Sold]]-HS25GAI[[#This Row],[GA Items Sold]])</f>
        <v>#DIV/0!</v>
      </c>
    </row>
    <row r="9" spans="1:14" x14ac:dyDescent="0.35">
      <c r="A9">
        <v>8</v>
      </c>
      <c r="D9" s="2">
        <f>(0.03*HS25GAI[[#This Row],[GA Revenue]])+(0.2*(0.03*HS25GAI[[#This Row],[GA Revenue]]))</f>
        <v>0</v>
      </c>
      <c r="E9" s="2">
        <f>HS25GAI[[#This Row],[GA Revenue]]-HS25GAI[[#This Row],[Commission]]</f>
        <v>0</v>
      </c>
      <c r="F9" s="2">
        <f>HS25GAI[[#This Row],[Sales ex Comm]]*0.25</f>
        <v>0</v>
      </c>
      <c r="G9" s="3" t="e">
        <f>HS25GAI[[#This Row],[GA Revenue]]/HS25GAI[[#This Row],[GA Items Sold]]</f>
        <v>#DIV/0!</v>
      </c>
      <c r="H9" s="1">
        <v>45703</v>
      </c>
      <c r="I9" t="s">
        <v>15</v>
      </c>
      <c r="K9" s="4" t="e">
        <f>HS25GAI[[#This Row],[GA Revenue]]/HS25GAI[[#This Row],[Total Shop Revenue]]</f>
        <v>#DIV/0!</v>
      </c>
      <c r="M9" t="e">
        <f>HS25GAI[[#This Row],[GA Items Sold]]/HS25GAI[[#This Row],[Total Items Sold]]</f>
        <v>#DIV/0!</v>
      </c>
      <c r="N9" t="e">
        <f>(HS25GAI[[#This Row],[Total Shop Revenue]]-HS25GAI[[#This Row],[GA Revenue]])/(HS25GAI[[#This Row],[Total Items Sold]]-HS25GAI[[#This Row],[GA Items Sold]])</f>
        <v>#DIV/0!</v>
      </c>
    </row>
    <row r="10" spans="1:14" x14ac:dyDescent="0.35">
      <c r="A10">
        <v>9</v>
      </c>
      <c r="D10" s="2">
        <f>(0.03*HS25GAI[[#This Row],[GA Revenue]])+(0.2*(0.03*HS25GAI[[#This Row],[GA Revenue]]))</f>
        <v>0</v>
      </c>
      <c r="E10" s="2">
        <f>HS25GAI[[#This Row],[GA Revenue]]-HS25GAI[[#This Row],[Commission]]</f>
        <v>0</v>
      </c>
      <c r="F10" s="2">
        <f>HS25GAI[[#This Row],[Sales ex Comm]]*0.25</f>
        <v>0</v>
      </c>
      <c r="G10" s="3" t="e">
        <f>HS25GAI[[#This Row],[GA Revenue]]/HS25GAI[[#This Row],[GA Items Sold]]</f>
        <v>#DIV/0!</v>
      </c>
      <c r="H10" s="1">
        <v>45710</v>
      </c>
      <c r="I10" t="s">
        <v>15</v>
      </c>
      <c r="K10" s="4" t="e">
        <f>HS25GAI[[#This Row],[GA Revenue]]/HS25GAI[[#This Row],[Total Shop Revenue]]</f>
        <v>#DIV/0!</v>
      </c>
      <c r="M10" t="e">
        <f>HS25GAI[[#This Row],[GA Items Sold]]/HS25GAI[[#This Row],[Total Items Sold]]</f>
        <v>#DIV/0!</v>
      </c>
      <c r="N10" t="e">
        <f>(HS25GAI[[#This Row],[Total Shop Revenue]]-HS25GAI[[#This Row],[GA Revenue]])/(HS25GAI[[#This Row],[Total Items Sold]]-HS25GAI[[#This Row],[GA Items Sold]])</f>
        <v>#DIV/0!</v>
      </c>
    </row>
    <row r="11" spans="1:14" x14ac:dyDescent="0.35">
      <c r="A11">
        <v>10</v>
      </c>
      <c r="D11" s="2">
        <f>(0.03*HS25GAI[[#This Row],[GA Revenue]])+(0.2*(0.03*HS25GAI[[#This Row],[GA Revenue]]))</f>
        <v>0</v>
      </c>
      <c r="E11" s="2">
        <f>HS25GAI[[#This Row],[GA Revenue]]-HS25GAI[[#This Row],[Commission]]</f>
        <v>0</v>
      </c>
      <c r="F11" s="2">
        <f>HS25GAI[[#This Row],[Sales ex Comm]]*0.25</f>
        <v>0</v>
      </c>
      <c r="G11" s="3" t="e">
        <f>HS25GAI[[#This Row],[GA Revenue]]/HS25GAI[[#This Row],[GA Items Sold]]</f>
        <v>#DIV/0!</v>
      </c>
      <c r="H11" s="1">
        <v>45717</v>
      </c>
      <c r="I11" t="s">
        <v>15</v>
      </c>
      <c r="K11" s="4" t="e">
        <f>HS25GAI[[#This Row],[GA Revenue]]/HS25GAI[[#This Row],[Total Shop Revenue]]</f>
        <v>#DIV/0!</v>
      </c>
      <c r="M11" t="e">
        <f>HS25GAI[[#This Row],[GA Items Sold]]/HS25GAI[[#This Row],[Total Items Sold]]</f>
        <v>#DIV/0!</v>
      </c>
      <c r="N11" t="e">
        <f>(HS25GAI[[#This Row],[Total Shop Revenue]]-HS25GAI[[#This Row],[GA Revenue]])/(HS25GAI[[#This Row],[Total Items Sold]]-HS25GAI[[#This Row],[GA Items Sold]])</f>
        <v>#DIV/0!</v>
      </c>
    </row>
    <row r="12" spans="1:14" x14ac:dyDescent="0.35">
      <c r="A12">
        <v>11</v>
      </c>
      <c r="D12" s="2">
        <f>(0.03*HS25GAI[[#This Row],[GA Revenue]])+(0.2*(0.03*HS25GAI[[#This Row],[GA Revenue]]))</f>
        <v>0</v>
      </c>
      <c r="E12" s="2">
        <f>HS25GAI[[#This Row],[GA Revenue]]-HS25GAI[[#This Row],[Commission]]</f>
        <v>0</v>
      </c>
      <c r="F12" s="2">
        <f>HS25GAI[[#This Row],[Sales ex Comm]]*0.25</f>
        <v>0</v>
      </c>
      <c r="G12" s="3" t="e">
        <f>HS25GAI[[#This Row],[GA Revenue]]/HS25GAI[[#This Row],[GA Items Sold]]</f>
        <v>#DIV/0!</v>
      </c>
      <c r="H12" s="1">
        <v>45724</v>
      </c>
      <c r="I12" t="s">
        <v>15</v>
      </c>
      <c r="K12" s="4" t="e">
        <f>HS25GAI[[#This Row],[GA Revenue]]/HS25GAI[[#This Row],[Total Shop Revenue]]</f>
        <v>#DIV/0!</v>
      </c>
      <c r="M12" t="e">
        <f>HS25GAI[[#This Row],[GA Items Sold]]/HS25GAI[[#This Row],[Total Items Sold]]</f>
        <v>#DIV/0!</v>
      </c>
      <c r="N12" t="e">
        <f>(HS25GAI[[#This Row],[Total Shop Revenue]]-HS25GAI[[#This Row],[GA Revenue]])/(HS25GAI[[#This Row],[Total Items Sold]]-HS25GAI[[#This Row],[GA Items Sold]])</f>
        <v>#DIV/0!</v>
      </c>
    </row>
    <row r="13" spans="1:14" x14ac:dyDescent="0.35">
      <c r="A13">
        <v>12</v>
      </c>
      <c r="D13" s="2">
        <f>(0.03*HS25GAI[[#This Row],[GA Revenue]])+(0.2*(0.03*HS25GAI[[#This Row],[GA Revenue]]))</f>
        <v>0</v>
      </c>
      <c r="E13" s="2">
        <f>HS25GAI[[#This Row],[GA Revenue]]-HS25GAI[[#This Row],[Commission]]</f>
        <v>0</v>
      </c>
      <c r="F13" s="2">
        <f>HS25GAI[[#This Row],[Sales ex Comm]]*0.25</f>
        <v>0</v>
      </c>
      <c r="G13" s="3" t="e">
        <f>HS25GAI[[#This Row],[GA Revenue]]/HS25GAI[[#This Row],[GA Items Sold]]</f>
        <v>#DIV/0!</v>
      </c>
      <c r="H13" s="1">
        <v>45731</v>
      </c>
      <c r="I13" t="s">
        <v>15</v>
      </c>
      <c r="K13" s="4" t="e">
        <f>HS25GAI[[#This Row],[GA Revenue]]/HS25GAI[[#This Row],[Total Shop Revenue]]</f>
        <v>#DIV/0!</v>
      </c>
      <c r="M13" t="e">
        <f>HS25GAI[[#This Row],[GA Items Sold]]/HS25GAI[[#This Row],[Total Items Sold]]</f>
        <v>#DIV/0!</v>
      </c>
      <c r="N13" t="e">
        <f>(HS25GAI[[#This Row],[Total Shop Revenue]]-HS25GAI[[#This Row],[GA Revenue]])/(HS25GAI[[#This Row],[Total Items Sold]]-HS25GAI[[#This Row],[GA Items Sold]])</f>
        <v>#DIV/0!</v>
      </c>
    </row>
    <row r="14" spans="1:14" x14ac:dyDescent="0.35">
      <c r="A14">
        <v>13</v>
      </c>
      <c r="D14" s="2">
        <f>(0.03*HS25GAI[[#This Row],[GA Revenue]])+(0.2*(0.03*HS25GAI[[#This Row],[GA Revenue]]))</f>
        <v>0</v>
      </c>
      <c r="E14" s="2">
        <f>HS25GAI[[#This Row],[GA Revenue]]-HS25GAI[[#This Row],[Commission]]</f>
        <v>0</v>
      </c>
      <c r="F14" s="2">
        <f>HS25GAI[[#This Row],[Sales ex Comm]]*0.25</f>
        <v>0</v>
      </c>
      <c r="G14" s="3" t="e">
        <f>HS25GAI[[#This Row],[GA Revenue]]/HS25GAI[[#This Row],[GA Items Sold]]</f>
        <v>#DIV/0!</v>
      </c>
      <c r="H14" s="1">
        <v>45738</v>
      </c>
      <c r="I14" t="s">
        <v>15</v>
      </c>
      <c r="K14" s="4" t="e">
        <f>HS25GAI[[#This Row],[GA Revenue]]/HS25GAI[[#This Row],[Total Shop Revenue]]</f>
        <v>#DIV/0!</v>
      </c>
      <c r="M14" t="e">
        <f>HS25GAI[[#This Row],[GA Items Sold]]/HS25GAI[[#This Row],[Total Items Sold]]</f>
        <v>#DIV/0!</v>
      </c>
      <c r="N14" t="e">
        <f>(HS25GAI[[#This Row],[Total Shop Revenue]]-HS25GAI[[#This Row],[GA Revenue]])/(HS25GAI[[#This Row],[Total Items Sold]]-HS25GAI[[#This Row],[GA Items Sold]])</f>
        <v>#DIV/0!</v>
      </c>
    </row>
    <row r="15" spans="1:14" x14ac:dyDescent="0.35">
      <c r="A15">
        <v>14</v>
      </c>
      <c r="D15" s="2">
        <f>(0.03*HS25GAI[[#This Row],[GA Revenue]])+(0.2*(0.03*HS25GAI[[#This Row],[GA Revenue]]))</f>
        <v>0</v>
      </c>
      <c r="E15" s="2">
        <f>HS25GAI[[#This Row],[GA Revenue]]-HS25GAI[[#This Row],[Commission]]</f>
        <v>0</v>
      </c>
      <c r="F15" s="2">
        <f>HS25GAI[[#This Row],[Sales ex Comm]]*0.25</f>
        <v>0</v>
      </c>
      <c r="G15" s="3" t="e">
        <f>HS25GAI[[#This Row],[GA Revenue]]/HS25GAI[[#This Row],[GA Items Sold]]</f>
        <v>#DIV/0!</v>
      </c>
      <c r="H15" s="1">
        <v>45745</v>
      </c>
      <c r="I15" t="s">
        <v>15</v>
      </c>
      <c r="K15" s="4" t="e">
        <f>HS25GAI[[#This Row],[GA Revenue]]/HS25GAI[[#This Row],[Total Shop Revenue]]</f>
        <v>#DIV/0!</v>
      </c>
      <c r="M15" t="e">
        <f>HS25GAI[[#This Row],[GA Items Sold]]/HS25GAI[[#This Row],[Total Items Sold]]</f>
        <v>#DIV/0!</v>
      </c>
      <c r="N15" t="e">
        <f>(HS25GAI[[#This Row],[Total Shop Revenue]]-HS25GAI[[#This Row],[GA Revenue]])/(HS25GAI[[#This Row],[Total Items Sold]]-HS25GAI[[#This Row],[GA Items Sold]])</f>
        <v>#DIV/0!</v>
      </c>
    </row>
    <row r="16" spans="1:14" x14ac:dyDescent="0.35">
      <c r="A16">
        <v>15</v>
      </c>
      <c r="D16" s="2">
        <f>(0.03*HS25GAI[[#This Row],[GA Revenue]])+(0.2*(0.03*HS25GAI[[#This Row],[GA Revenue]]))</f>
        <v>0</v>
      </c>
      <c r="E16" s="2">
        <f>HS25GAI[[#This Row],[GA Revenue]]-HS25GAI[[#This Row],[Commission]]</f>
        <v>0</v>
      </c>
      <c r="F16" s="2">
        <f>HS25GAI[[#This Row],[Sales ex Comm]]*0.25</f>
        <v>0</v>
      </c>
      <c r="G16" s="3" t="e">
        <f>HS25GAI[[#This Row],[GA Revenue]]/HS25GAI[[#This Row],[GA Items Sold]]</f>
        <v>#DIV/0!</v>
      </c>
      <c r="H16" s="1">
        <v>45752</v>
      </c>
      <c r="I16" t="s">
        <v>15</v>
      </c>
      <c r="K16" s="4" t="e">
        <f>HS25GAI[[#This Row],[GA Revenue]]/HS25GAI[[#This Row],[Total Shop Revenue]]</f>
        <v>#DIV/0!</v>
      </c>
      <c r="M16" t="e">
        <f>HS25GAI[[#This Row],[GA Items Sold]]/HS25GAI[[#This Row],[Total Items Sold]]</f>
        <v>#DIV/0!</v>
      </c>
      <c r="N16" t="e">
        <f>(HS25GAI[[#This Row],[Total Shop Revenue]]-HS25GAI[[#This Row],[GA Revenue]])/(HS25GAI[[#This Row],[Total Items Sold]]-HS25GAI[[#This Row],[GA Items Sold]])</f>
        <v>#DIV/0!</v>
      </c>
    </row>
    <row r="17" spans="1:14" x14ac:dyDescent="0.35">
      <c r="A17">
        <v>16</v>
      </c>
      <c r="D17" s="2">
        <f>(0.03*HS25GAI[[#This Row],[GA Revenue]])+(0.2*(0.03*HS25GAI[[#This Row],[GA Revenue]]))</f>
        <v>0</v>
      </c>
      <c r="E17" s="2">
        <f>HS25GAI[[#This Row],[GA Revenue]]-HS25GAI[[#This Row],[Commission]]</f>
        <v>0</v>
      </c>
      <c r="F17" s="2">
        <f>HS25GAI[[#This Row],[Sales ex Comm]]*0.25</f>
        <v>0</v>
      </c>
      <c r="G17" s="3" t="e">
        <f>HS25GAI[[#This Row],[GA Revenue]]/HS25GAI[[#This Row],[GA Items Sold]]</f>
        <v>#DIV/0!</v>
      </c>
      <c r="H17" s="1">
        <v>45759</v>
      </c>
      <c r="I17" t="s">
        <v>15</v>
      </c>
      <c r="K17" s="4" t="e">
        <f>HS25GAI[[#This Row],[GA Revenue]]/HS25GAI[[#This Row],[Total Shop Revenue]]</f>
        <v>#DIV/0!</v>
      </c>
      <c r="M17" t="e">
        <f>HS25GAI[[#This Row],[GA Items Sold]]/HS25GAI[[#This Row],[Total Items Sold]]</f>
        <v>#DIV/0!</v>
      </c>
      <c r="N17" t="e">
        <f>(HS25GAI[[#This Row],[Total Shop Revenue]]-HS25GAI[[#This Row],[GA Revenue]])/(HS25GAI[[#This Row],[Total Items Sold]]-HS25GAI[[#This Row],[GA Items Sold]])</f>
        <v>#DIV/0!</v>
      </c>
    </row>
    <row r="18" spans="1:14" x14ac:dyDescent="0.35">
      <c r="A18">
        <v>17</v>
      </c>
      <c r="D18" s="2">
        <f>(0.03*HS25GAI[[#This Row],[GA Revenue]])+(0.2*(0.03*HS25GAI[[#This Row],[GA Revenue]]))</f>
        <v>0</v>
      </c>
      <c r="E18" s="2">
        <f>HS25GAI[[#This Row],[GA Revenue]]-HS25GAI[[#This Row],[Commission]]</f>
        <v>0</v>
      </c>
      <c r="F18" s="2">
        <f>HS25GAI[[#This Row],[Sales ex Comm]]*0.25</f>
        <v>0</v>
      </c>
      <c r="G18" s="3" t="e">
        <f>HS25GAI[[#This Row],[GA Revenue]]/HS25GAI[[#This Row],[GA Items Sold]]</f>
        <v>#DIV/0!</v>
      </c>
      <c r="H18" s="1">
        <v>45766</v>
      </c>
      <c r="I18" t="s">
        <v>15</v>
      </c>
      <c r="K18" s="4" t="e">
        <f>HS25GAI[[#This Row],[GA Revenue]]/HS25GAI[[#This Row],[Total Shop Revenue]]</f>
        <v>#DIV/0!</v>
      </c>
      <c r="M18" t="e">
        <f>HS25GAI[[#This Row],[GA Items Sold]]/HS25GAI[[#This Row],[Total Items Sold]]</f>
        <v>#DIV/0!</v>
      </c>
      <c r="N18" t="e">
        <f>(HS25GAI[[#This Row],[Total Shop Revenue]]-HS25GAI[[#This Row],[GA Revenue]])/(HS25GAI[[#This Row],[Total Items Sold]]-HS25GAI[[#This Row],[GA Items Sold]])</f>
        <v>#DIV/0!</v>
      </c>
    </row>
    <row r="19" spans="1:14" x14ac:dyDescent="0.35">
      <c r="A19">
        <v>18</v>
      </c>
      <c r="D19" s="2">
        <f>(0.03*HS25GAI[[#This Row],[GA Revenue]])+(0.2*(0.03*HS25GAI[[#This Row],[GA Revenue]]))</f>
        <v>0</v>
      </c>
      <c r="E19" s="2">
        <f>HS25GAI[[#This Row],[GA Revenue]]-HS25GAI[[#This Row],[Commission]]</f>
        <v>0</v>
      </c>
      <c r="F19" s="2">
        <f>HS25GAI[[#This Row],[Sales ex Comm]]*0.25</f>
        <v>0</v>
      </c>
      <c r="G19" s="3" t="e">
        <f>HS25GAI[[#This Row],[GA Revenue]]/HS25GAI[[#This Row],[GA Items Sold]]</f>
        <v>#DIV/0!</v>
      </c>
      <c r="H19" s="1">
        <v>45773</v>
      </c>
      <c r="I19" t="s">
        <v>15</v>
      </c>
      <c r="K19" s="4" t="e">
        <f>HS25GAI[[#This Row],[GA Revenue]]/HS25GAI[[#This Row],[Total Shop Revenue]]</f>
        <v>#DIV/0!</v>
      </c>
      <c r="M19" t="e">
        <f>HS25GAI[[#This Row],[GA Items Sold]]/HS25GAI[[#This Row],[Total Items Sold]]</f>
        <v>#DIV/0!</v>
      </c>
      <c r="N19" t="e">
        <f>(HS25GAI[[#This Row],[Total Shop Revenue]]-HS25GAI[[#This Row],[GA Revenue]])/(HS25GAI[[#This Row],[Total Items Sold]]-HS25GAI[[#This Row],[GA Items Sold]])</f>
        <v>#DIV/0!</v>
      </c>
    </row>
    <row r="20" spans="1:14" x14ac:dyDescent="0.35">
      <c r="A20">
        <v>19</v>
      </c>
      <c r="D20" s="2">
        <f>(0.03*HS25GAI[[#This Row],[GA Revenue]])+(0.2*(0.03*HS25GAI[[#This Row],[GA Revenue]]))</f>
        <v>0</v>
      </c>
      <c r="E20" s="2">
        <f>HS25GAI[[#This Row],[GA Revenue]]-HS25GAI[[#This Row],[Commission]]</f>
        <v>0</v>
      </c>
      <c r="F20" s="2">
        <f>HS25GAI[[#This Row],[Sales ex Comm]]*0.25</f>
        <v>0</v>
      </c>
      <c r="G20" s="3" t="e">
        <f>HS25GAI[[#This Row],[GA Revenue]]/HS25GAI[[#This Row],[GA Items Sold]]</f>
        <v>#DIV/0!</v>
      </c>
      <c r="H20" s="1">
        <v>45780</v>
      </c>
      <c r="I20" t="s">
        <v>15</v>
      </c>
      <c r="K20" s="4" t="e">
        <f>HS25GAI[[#This Row],[GA Revenue]]/HS25GAI[[#This Row],[Total Shop Revenue]]</f>
        <v>#DIV/0!</v>
      </c>
      <c r="M20" t="e">
        <f>HS25GAI[[#This Row],[GA Items Sold]]/HS25GAI[[#This Row],[Total Items Sold]]</f>
        <v>#DIV/0!</v>
      </c>
      <c r="N20" t="e">
        <f>(HS25GAI[[#This Row],[Total Shop Revenue]]-HS25GAI[[#This Row],[GA Revenue]])/(HS25GAI[[#This Row],[Total Items Sold]]-HS25GAI[[#This Row],[GA Items Sold]])</f>
        <v>#DIV/0!</v>
      </c>
    </row>
    <row r="21" spans="1:14" x14ac:dyDescent="0.35">
      <c r="A21">
        <v>20</v>
      </c>
      <c r="D21" s="2">
        <f>(0.03*HS25GAI[[#This Row],[GA Revenue]])+(0.2*(0.03*HS25GAI[[#This Row],[GA Revenue]]))</f>
        <v>0</v>
      </c>
      <c r="E21" s="2">
        <f>HS25GAI[[#This Row],[GA Revenue]]-HS25GAI[[#This Row],[Commission]]</f>
        <v>0</v>
      </c>
      <c r="F21" s="2">
        <f>HS25GAI[[#This Row],[Sales ex Comm]]*0.25</f>
        <v>0</v>
      </c>
      <c r="G21" s="3" t="e">
        <f>HS25GAI[[#This Row],[GA Revenue]]/HS25GAI[[#This Row],[GA Items Sold]]</f>
        <v>#DIV/0!</v>
      </c>
      <c r="H21" s="1">
        <v>45787</v>
      </c>
      <c r="I21" t="s">
        <v>15</v>
      </c>
      <c r="K21" s="4" t="e">
        <f>HS25GAI[[#This Row],[GA Revenue]]/HS25GAI[[#This Row],[Total Shop Revenue]]</f>
        <v>#DIV/0!</v>
      </c>
      <c r="M21" t="e">
        <f>HS25GAI[[#This Row],[GA Items Sold]]/HS25GAI[[#This Row],[Total Items Sold]]</f>
        <v>#DIV/0!</v>
      </c>
      <c r="N21" t="e">
        <f>(HS25GAI[[#This Row],[Total Shop Revenue]]-HS25GAI[[#This Row],[GA Revenue]])/(HS25GAI[[#This Row],[Total Items Sold]]-HS25GAI[[#This Row],[GA Items Sold]])</f>
        <v>#DIV/0!</v>
      </c>
    </row>
    <row r="22" spans="1:14" x14ac:dyDescent="0.35">
      <c r="A22">
        <v>21</v>
      </c>
      <c r="D22" s="2">
        <f>(0.03*HS25GAI[[#This Row],[GA Revenue]])+(0.2*(0.03*HS25GAI[[#This Row],[GA Revenue]]))</f>
        <v>0</v>
      </c>
      <c r="E22" s="2">
        <f>HS25GAI[[#This Row],[GA Revenue]]-HS25GAI[[#This Row],[Commission]]</f>
        <v>0</v>
      </c>
      <c r="F22" s="2">
        <f>HS25GAI[[#This Row],[Sales ex Comm]]*0.25</f>
        <v>0</v>
      </c>
      <c r="G22" s="3" t="e">
        <f>HS25GAI[[#This Row],[GA Revenue]]/HS25GAI[[#This Row],[GA Items Sold]]</f>
        <v>#DIV/0!</v>
      </c>
      <c r="H22" s="1">
        <v>45794</v>
      </c>
      <c r="I22" t="s">
        <v>15</v>
      </c>
      <c r="K22" s="4" t="e">
        <f>HS25GAI[[#This Row],[GA Revenue]]/HS25GAI[[#This Row],[Total Shop Revenue]]</f>
        <v>#DIV/0!</v>
      </c>
      <c r="M22" t="e">
        <f>HS25GAI[[#This Row],[GA Items Sold]]/HS25GAI[[#This Row],[Total Items Sold]]</f>
        <v>#DIV/0!</v>
      </c>
      <c r="N22" t="e">
        <f>(HS25GAI[[#This Row],[Total Shop Revenue]]-HS25GAI[[#This Row],[GA Revenue]])/(HS25GAI[[#This Row],[Total Items Sold]]-HS25GAI[[#This Row],[GA Items Sold]])</f>
        <v>#DIV/0!</v>
      </c>
    </row>
    <row r="23" spans="1:14" x14ac:dyDescent="0.35">
      <c r="A23">
        <v>22</v>
      </c>
      <c r="D23" s="2">
        <f>(0.03*HS25GAI[[#This Row],[GA Revenue]])+(0.2*(0.03*HS25GAI[[#This Row],[GA Revenue]]))</f>
        <v>0</v>
      </c>
      <c r="E23" s="2">
        <f>HS25GAI[[#This Row],[GA Revenue]]-HS25GAI[[#This Row],[Commission]]</f>
        <v>0</v>
      </c>
      <c r="F23" s="2">
        <f>HS25GAI[[#This Row],[Sales ex Comm]]*0.25</f>
        <v>0</v>
      </c>
      <c r="G23" s="3" t="e">
        <f>HS25GAI[[#This Row],[GA Revenue]]/HS25GAI[[#This Row],[GA Items Sold]]</f>
        <v>#DIV/0!</v>
      </c>
      <c r="H23" s="1">
        <v>45801</v>
      </c>
      <c r="I23" t="s">
        <v>15</v>
      </c>
      <c r="K23" s="4" t="e">
        <f>HS25GAI[[#This Row],[GA Revenue]]/HS25GAI[[#This Row],[Total Shop Revenue]]</f>
        <v>#DIV/0!</v>
      </c>
      <c r="M23" t="e">
        <f>HS25GAI[[#This Row],[GA Items Sold]]/HS25GAI[[#This Row],[Total Items Sold]]</f>
        <v>#DIV/0!</v>
      </c>
      <c r="N23" t="e">
        <f>(HS25GAI[[#This Row],[Total Shop Revenue]]-HS25GAI[[#This Row],[GA Revenue]])/(HS25GAI[[#This Row],[Total Items Sold]]-HS25GAI[[#This Row],[GA Items Sold]])</f>
        <v>#DIV/0!</v>
      </c>
    </row>
    <row r="24" spans="1:14" x14ac:dyDescent="0.35">
      <c r="A24">
        <v>23</v>
      </c>
      <c r="D24" s="2">
        <f>(0.03*HS25GAI[[#This Row],[GA Revenue]])+(0.2*(0.03*HS25GAI[[#This Row],[GA Revenue]]))</f>
        <v>0</v>
      </c>
      <c r="E24" s="2">
        <f>HS25GAI[[#This Row],[GA Revenue]]-HS25GAI[[#This Row],[Commission]]</f>
        <v>0</v>
      </c>
      <c r="F24" s="2">
        <f>HS25GAI[[#This Row],[Sales ex Comm]]*0.25</f>
        <v>0</v>
      </c>
      <c r="G24" s="3" t="e">
        <f>HS25GAI[[#This Row],[GA Revenue]]/HS25GAI[[#This Row],[GA Items Sold]]</f>
        <v>#DIV/0!</v>
      </c>
      <c r="H24" s="1">
        <v>45808</v>
      </c>
      <c r="I24" t="s">
        <v>15</v>
      </c>
      <c r="K24" s="4" t="e">
        <f>HS25GAI[[#This Row],[GA Revenue]]/HS25GAI[[#This Row],[Total Shop Revenue]]</f>
        <v>#DIV/0!</v>
      </c>
      <c r="M24" t="e">
        <f>HS25GAI[[#This Row],[GA Items Sold]]/HS25GAI[[#This Row],[Total Items Sold]]</f>
        <v>#DIV/0!</v>
      </c>
      <c r="N24" t="e">
        <f>(HS25GAI[[#This Row],[Total Shop Revenue]]-HS25GAI[[#This Row],[GA Revenue]])/(HS25GAI[[#This Row],[Total Items Sold]]-HS25GAI[[#This Row],[GA Items Sold]])</f>
        <v>#DIV/0!</v>
      </c>
    </row>
    <row r="25" spans="1:14" x14ac:dyDescent="0.35">
      <c r="A25">
        <v>24</v>
      </c>
      <c r="D25" s="2">
        <f>(0.03*HS25GAI[[#This Row],[GA Revenue]])+(0.2*(0.03*HS25GAI[[#This Row],[GA Revenue]]))</f>
        <v>0</v>
      </c>
      <c r="E25" s="2">
        <f>HS25GAI[[#This Row],[GA Revenue]]-HS25GAI[[#This Row],[Commission]]</f>
        <v>0</v>
      </c>
      <c r="F25" s="2">
        <f>HS25GAI[[#This Row],[Sales ex Comm]]*0.25</f>
        <v>0</v>
      </c>
      <c r="G25" s="3" t="e">
        <f>HS25GAI[[#This Row],[GA Revenue]]/HS25GAI[[#This Row],[GA Items Sold]]</f>
        <v>#DIV/0!</v>
      </c>
      <c r="H25" s="1">
        <v>45815</v>
      </c>
      <c r="I25" t="s">
        <v>15</v>
      </c>
      <c r="K25" s="4" t="e">
        <f>HS25GAI[[#This Row],[GA Revenue]]/HS25GAI[[#This Row],[Total Shop Revenue]]</f>
        <v>#DIV/0!</v>
      </c>
      <c r="M25" t="e">
        <f>HS25GAI[[#This Row],[GA Items Sold]]/HS25GAI[[#This Row],[Total Items Sold]]</f>
        <v>#DIV/0!</v>
      </c>
      <c r="N25" t="e">
        <f>(HS25GAI[[#This Row],[Total Shop Revenue]]-HS25GAI[[#This Row],[GA Revenue]])/(HS25GAI[[#This Row],[Total Items Sold]]-HS25GAI[[#This Row],[GA Items Sold]])</f>
        <v>#DIV/0!</v>
      </c>
    </row>
    <row r="26" spans="1:14" x14ac:dyDescent="0.35">
      <c r="A26">
        <v>25</v>
      </c>
      <c r="D26" s="2">
        <f>(0.03*HS25GAI[[#This Row],[GA Revenue]])+(0.2*(0.03*HS25GAI[[#This Row],[GA Revenue]]))</f>
        <v>0</v>
      </c>
      <c r="E26" s="2">
        <f>HS25GAI[[#This Row],[GA Revenue]]-HS25GAI[[#This Row],[Commission]]</f>
        <v>0</v>
      </c>
      <c r="F26" s="2">
        <f>HS25GAI[[#This Row],[Sales ex Comm]]*0.25</f>
        <v>0</v>
      </c>
      <c r="G26" s="3" t="e">
        <f>HS25GAI[[#This Row],[GA Revenue]]/HS25GAI[[#This Row],[GA Items Sold]]</f>
        <v>#DIV/0!</v>
      </c>
      <c r="H26" s="1">
        <v>45822</v>
      </c>
      <c r="I26" t="s">
        <v>15</v>
      </c>
      <c r="K26" s="4" t="e">
        <f>HS25GAI[[#This Row],[GA Revenue]]/HS25GAI[[#This Row],[Total Shop Revenue]]</f>
        <v>#DIV/0!</v>
      </c>
      <c r="M26" t="e">
        <f>HS25GAI[[#This Row],[GA Items Sold]]/HS25GAI[[#This Row],[Total Items Sold]]</f>
        <v>#DIV/0!</v>
      </c>
      <c r="N26" t="e">
        <f>(HS25GAI[[#This Row],[Total Shop Revenue]]-HS25GAI[[#This Row],[GA Revenue]])/(HS25GAI[[#This Row],[Total Items Sold]]-HS25GAI[[#This Row],[GA Items Sold]])</f>
        <v>#DIV/0!</v>
      </c>
    </row>
    <row r="27" spans="1:14" x14ac:dyDescent="0.35">
      <c r="A27">
        <v>26</v>
      </c>
      <c r="D27" s="2">
        <f>(0.03*HS25GAI[[#This Row],[GA Revenue]])+(0.2*(0.03*HS25GAI[[#This Row],[GA Revenue]]))</f>
        <v>0</v>
      </c>
      <c r="E27" s="2">
        <f>HS25GAI[[#This Row],[GA Revenue]]-HS25GAI[[#This Row],[Commission]]</f>
        <v>0</v>
      </c>
      <c r="F27" s="2">
        <f>HS25GAI[[#This Row],[Sales ex Comm]]*0.25</f>
        <v>0</v>
      </c>
      <c r="G27" s="3" t="e">
        <f>HS25GAI[[#This Row],[GA Revenue]]/HS25GAI[[#This Row],[GA Items Sold]]</f>
        <v>#DIV/0!</v>
      </c>
      <c r="H27" s="1">
        <v>45829</v>
      </c>
      <c r="I27" t="s">
        <v>15</v>
      </c>
      <c r="K27" s="4" t="e">
        <f>HS25GAI[[#This Row],[GA Revenue]]/HS25GAI[[#This Row],[Total Shop Revenue]]</f>
        <v>#DIV/0!</v>
      </c>
      <c r="M27" t="e">
        <f>HS25GAI[[#This Row],[GA Items Sold]]/HS25GAI[[#This Row],[Total Items Sold]]</f>
        <v>#DIV/0!</v>
      </c>
      <c r="N27" t="e">
        <f>(HS25GAI[[#This Row],[Total Shop Revenue]]-HS25GAI[[#This Row],[GA Revenue]])/(HS25GAI[[#This Row],[Total Items Sold]]-HS25GAI[[#This Row],[GA Items Sold]])</f>
        <v>#DIV/0!</v>
      </c>
    </row>
    <row r="28" spans="1:14" x14ac:dyDescent="0.35">
      <c r="A28">
        <v>27</v>
      </c>
      <c r="D28" s="2">
        <f>(0.03*HS25GAI[[#This Row],[GA Revenue]])+(0.2*(0.03*HS25GAI[[#This Row],[GA Revenue]]))</f>
        <v>0</v>
      </c>
      <c r="E28" s="2">
        <f>HS25GAI[[#This Row],[GA Revenue]]-HS25GAI[[#This Row],[Commission]]</f>
        <v>0</v>
      </c>
      <c r="F28" s="2">
        <f>HS25GAI[[#This Row],[Sales ex Comm]]*0.25</f>
        <v>0</v>
      </c>
      <c r="G28" s="3" t="e">
        <f>HS25GAI[[#This Row],[GA Revenue]]/HS25GAI[[#This Row],[GA Items Sold]]</f>
        <v>#DIV/0!</v>
      </c>
      <c r="H28" s="1">
        <v>45836</v>
      </c>
      <c r="I28" t="s">
        <v>15</v>
      </c>
      <c r="K28" s="4" t="e">
        <f>HS25GAI[[#This Row],[GA Revenue]]/HS25GAI[[#This Row],[Total Shop Revenue]]</f>
        <v>#DIV/0!</v>
      </c>
      <c r="M28" t="e">
        <f>HS25GAI[[#This Row],[GA Items Sold]]/HS25GAI[[#This Row],[Total Items Sold]]</f>
        <v>#DIV/0!</v>
      </c>
      <c r="N28" t="e">
        <f>(HS25GAI[[#This Row],[Total Shop Revenue]]-HS25GAI[[#This Row],[GA Revenue]])/(HS25GAI[[#This Row],[Total Items Sold]]-HS25GAI[[#This Row],[GA Items Sold]])</f>
        <v>#DIV/0!</v>
      </c>
    </row>
    <row r="29" spans="1:14" x14ac:dyDescent="0.35">
      <c r="A29">
        <v>28</v>
      </c>
      <c r="D29" s="2">
        <f>(0.03*HS25GAI[[#This Row],[GA Revenue]])+(0.2*(0.03*HS25GAI[[#This Row],[GA Revenue]]))</f>
        <v>0</v>
      </c>
      <c r="E29" s="2">
        <f>HS25GAI[[#This Row],[GA Revenue]]-HS25GAI[[#This Row],[Commission]]</f>
        <v>0</v>
      </c>
      <c r="F29" s="2">
        <f>HS25GAI[[#This Row],[Sales ex Comm]]*0.25</f>
        <v>0</v>
      </c>
      <c r="G29" s="3" t="e">
        <f>HS25GAI[[#This Row],[GA Revenue]]/HS25GAI[[#This Row],[GA Items Sold]]</f>
        <v>#DIV/0!</v>
      </c>
      <c r="H29" s="1">
        <v>45843</v>
      </c>
      <c r="I29" t="s">
        <v>15</v>
      </c>
      <c r="K29" s="4" t="e">
        <f>HS25GAI[[#This Row],[GA Revenue]]/HS25GAI[[#This Row],[Total Shop Revenue]]</f>
        <v>#DIV/0!</v>
      </c>
      <c r="M29" t="e">
        <f>HS25GAI[[#This Row],[GA Items Sold]]/HS25GAI[[#This Row],[Total Items Sold]]</f>
        <v>#DIV/0!</v>
      </c>
      <c r="N29" t="e">
        <f>(HS25GAI[[#This Row],[Total Shop Revenue]]-HS25GAI[[#This Row],[GA Revenue]])/(HS25GAI[[#This Row],[Total Items Sold]]-HS25GAI[[#This Row],[GA Items Sold]])</f>
        <v>#DIV/0!</v>
      </c>
    </row>
    <row r="30" spans="1:14" x14ac:dyDescent="0.35">
      <c r="A30">
        <v>29</v>
      </c>
      <c r="D30" s="2">
        <f>(0.03*HS25GAI[[#This Row],[GA Revenue]])+(0.2*(0.03*HS25GAI[[#This Row],[GA Revenue]]))</f>
        <v>0</v>
      </c>
      <c r="E30" s="2">
        <f>HS25GAI[[#This Row],[GA Revenue]]-HS25GAI[[#This Row],[Commission]]</f>
        <v>0</v>
      </c>
      <c r="F30" s="2">
        <f>HS25GAI[[#This Row],[Sales ex Comm]]*0.25</f>
        <v>0</v>
      </c>
      <c r="G30" s="3" t="e">
        <f>HS25GAI[[#This Row],[GA Revenue]]/HS25GAI[[#This Row],[GA Items Sold]]</f>
        <v>#DIV/0!</v>
      </c>
      <c r="H30" s="1">
        <v>45850</v>
      </c>
      <c r="I30" t="s">
        <v>15</v>
      </c>
      <c r="K30" s="4" t="e">
        <f>HS25GAI[[#This Row],[GA Revenue]]/HS25GAI[[#This Row],[Total Shop Revenue]]</f>
        <v>#DIV/0!</v>
      </c>
      <c r="M30" t="e">
        <f>HS25GAI[[#This Row],[GA Items Sold]]/HS25GAI[[#This Row],[Total Items Sold]]</f>
        <v>#DIV/0!</v>
      </c>
      <c r="N30" t="e">
        <f>(HS25GAI[[#This Row],[Total Shop Revenue]]-HS25GAI[[#This Row],[GA Revenue]])/(HS25GAI[[#This Row],[Total Items Sold]]-HS25GAI[[#This Row],[GA Items Sold]])</f>
        <v>#DIV/0!</v>
      </c>
    </row>
    <row r="31" spans="1:14" x14ac:dyDescent="0.35">
      <c r="A31">
        <v>30</v>
      </c>
      <c r="D31" s="2">
        <f>(0.03*HS25GAI[[#This Row],[GA Revenue]])+(0.2*(0.03*HS25GAI[[#This Row],[GA Revenue]]))</f>
        <v>0</v>
      </c>
      <c r="E31" s="2">
        <f>HS25GAI[[#This Row],[GA Revenue]]-HS25GAI[[#This Row],[Commission]]</f>
        <v>0</v>
      </c>
      <c r="F31" s="2">
        <f>HS25GAI[[#This Row],[Sales ex Comm]]*0.25</f>
        <v>0</v>
      </c>
      <c r="G31" s="3" t="e">
        <f>HS25GAI[[#This Row],[GA Revenue]]/HS25GAI[[#This Row],[GA Items Sold]]</f>
        <v>#DIV/0!</v>
      </c>
      <c r="H31" s="1">
        <v>45857</v>
      </c>
      <c r="I31" t="s">
        <v>15</v>
      </c>
      <c r="K31" s="4" t="e">
        <f>HS25GAI[[#This Row],[GA Revenue]]/HS25GAI[[#This Row],[Total Shop Revenue]]</f>
        <v>#DIV/0!</v>
      </c>
      <c r="M31" t="e">
        <f>HS25GAI[[#This Row],[GA Items Sold]]/HS25GAI[[#This Row],[Total Items Sold]]</f>
        <v>#DIV/0!</v>
      </c>
      <c r="N31" t="e">
        <f>(HS25GAI[[#This Row],[Total Shop Revenue]]-HS25GAI[[#This Row],[GA Revenue]])/(HS25GAI[[#This Row],[Total Items Sold]]-HS25GAI[[#This Row],[GA Items Sold]])</f>
        <v>#DIV/0!</v>
      </c>
    </row>
    <row r="32" spans="1:14" x14ac:dyDescent="0.35">
      <c r="A32">
        <v>31</v>
      </c>
      <c r="D32" s="2">
        <f>(0.03*HS25GAI[[#This Row],[GA Revenue]])+(0.2*(0.03*HS25GAI[[#This Row],[GA Revenue]]))</f>
        <v>0</v>
      </c>
      <c r="E32" s="2">
        <f>HS25GAI[[#This Row],[GA Revenue]]-HS25GAI[[#This Row],[Commission]]</f>
        <v>0</v>
      </c>
      <c r="F32" s="2">
        <f>HS25GAI[[#This Row],[Sales ex Comm]]*0.25</f>
        <v>0</v>
      </c>
      <c r="G32" s="3" t="e">
        <f>HS25GAI[[#This Row],[GA Revenue]]/HS25GAI[[#This Row],[GA Items Sold]]</f>
        <v>#DIV/0!</v>
      </c>
      <c r="H32" s="1">
        <v>45864</v>
      </c>
      <c r="I32" t="s">
        <v>15</v>
      </c>
      <c r="K32" s="4" t="e">
        <f>HS25GAI[[#This Row],[GA Revenue]]/HS25GAI[[#This Row],[Total Shop Revenue]]</f>
        <v>#DIV/0!</v>
      </c>
      <c r="M32" t="e">
        <f>HS25GAI[[#This Row],[GA Items Sold]]/HS25GAI[[#This Row],[Total Items Sold]]</f>
        <v>#DIV/0!</v>
      </c>
      <c r="N32" t="e">
        <f>(HS25GAI[[#This Row],[Total Shop Revenue]]-HS25GAI[[#This Row],[GA Revenue]])/(HS25GAI[[#This Row],[Total Items Sold]]-HS25GAI[[#This Row],[GA Items Sold]])</f>
        <v>#DIV/0!</v>
      </c>
    </row>
    <row r="33" spans="1:14" x14ac:dyDescent="0.35">
      <c r="A33">
        <v>32</v>
      </c>
      <c r="D33" s="2">
        <f>(0.03*HS25GAI[[#This Row],[GA Revenue]])+(0.2*(0.03*HS25GAI[[#This Row],[GA Revenue]]))</f>
        <v>0</v>
      </c>
      <c r="E33" s="2">
        <f>HS25GAI[[#This Row],[GA Revenue]]-HS25GAI[[#This Row],[Commission]]</f>
        <v>0</v>
      </c>
      <c r="F33" s="2">
        <f>HS25GAI[[#This Row],[Sales ex Comm]]*0.25</f>
        <v>0</v>
      </c>
      <c r="G33" s="3" t="e">
        <f>HS25GAI[[#This Row],[GA Revenue]]/HS25GAI[[#This Row],[GA Items Sold]]</f>
        <v>#DIV/0!</v>
      </c>
      <c r="H33" s="1">
        <v>45871</v>
      </c>
      <c r="I33" t="s">
        <v>15</v>
      </c>
      <c r="K33" s="4" t="e">
        <f>HS25GAI[[#This Row],[GA Revenue]]/HS25GAI[[#This Row],[Total Shop Revenue]]</f>
        <v>#DIV/0!</v>
      </c>
      <c r="M33" t="e">
        <f>HS25GAI[[#This Row],[GA Items Sold]]/HS25GAI[[#This Row],[Total Items Sold]]</f>
        <v>#DIV/0!</v>
      </c>
      <c r="N33" t="e">
        <f>(HS25GAI[[#This Row],[Total Shop Revenue]]-HS25GAI[[#This Row],[GA Revenue]])/(HS25GAI[[#This Row],[Total Items Sold]]-HS25GAI[[#This Row],[GA Items Sold]])</f>
        <v>#DIV/0!</v>
      </c>
    </row>
    <row r="34" spans="1:14" x14ac:dyDescent="0.35">
      <c r="A34">
        <v>33</v>
      </c>
      <c r="D34" s="2">
        <f>(0.03*HS25GAI[[#This Row],[GA Revenue]])+(0.2*(0.03*HS25GAI[[#This Row],[GA Revenue]]))</f>
        <v>0</v>
      </c>
      <c r="E34" s="2">
        <f>HS25GAI[[#This Row],[GA Revenue]]-HS25GAI[[#This Row],[Commission]]</f>
        <v>0</v>
      </c>
      <c r="F34" s="2">
        <f>HS25GAI[[#This Row],[Sales ex Comm]]*0.25</f>
        <v>0</v>
      </c>
      <c r="G34" s="3" t="e">
        <f>HS25GAI[[#This Row],[GA Revenue]]/HS25GAI[[#This Row],[GA Items Sold]]</f>
        <v>#DIV/0!</v>
      </c>
      <c r="H34" s="1">
        <v>45878</v>
      </c>
      <c r="I34" t="s">
        <v>15</v>
      </c>
      <c r="K34" s="4" t="e">
        <f>HS25GAI[[#This Row],[GA Revenue]]/HS25GAI[[#This Row],[Total Shop Revenue]]</f>
        <v>#DIV/0!</v>
      </c>
      <c r="M34" t="e">
        <f>HS25GAI[[#This Row],[GA Items Sold]]/HS25GAI[[#This Row],[Total Items Sold]]</f>
        <v>#DIV/0!</v>
      </c>
      <c r="N34" t="e">
        <f>(HS25GAI[[#This Row],[Total Shop Revenue]]-HS25GAI[[#This Row],[GA Revenue]])/(HS25GAI[[#This Row],[Total Items Sold]]-HS25GAI[[#This Row],[GA Items Sold]])</f>
        <v>#DIV/0!</v>
      </c>
    </row>
    <row r="35" spans="1:14" x14ac:dyDescent="0.35">
      <c r="A35">
        <v>34</v>
      </c>
      <c r="D35" s="2">
        <f>(0.03*HS25GAI[[#This Row],[GA Revenue]])+(0.2*(0.03*HS25GAI[[#This Row],[GA Revenue]]))</f>
        <v>0</v>
      </c>
      <c r="E35" s="2">
        <f>HS25GAI[[#This Row],[GA Revenue]]-HS25GAI[[#This Row],[Commission]]</f>
        <v>0</v>
      </c>
      <c r="F35" s="2">
        <f>HS25GAI[[#This Row],[Sales ex Comm]]*0.25</f>
        <v>0</v>
      </c>
      <c r="G35" s="3" t="e">
        <f>HS25GAI[[#This Row],[GA Revenue]]/HS25GAI[[#This Row],[GA Items Sold]]</f>
        <v>#DIV/0!</v>
      </c>
      <c r="H35" s="1">
        <v>45885</v>
      </c>
      <c r="I35" t="s">
        <v>15</v>
      </c>
      <c r="K35" s="4" t="e">
        <f>HS25GAI[[#This Row],[GA Revenue]]/HS25GAI[[#This Row],[Total Shop Revenue]]</f>
        <v>#DIV/0!</v>
      </c>
      <c r="M35" t="e">
        <f>HS25GAI[[#This Row],[GA Items Sold]]/HS25GAI[[#This Row],[Total Items Sold]]</f>
        <v>#DIV/0!</v>
      </c>
      <c r="N35" t="e">
        <f>(HS25GAI[[#This Row],[Total Shop Revenue]]-HS25GAI[[#This Row],[GA Revenue]])/(HS25GAI[[#This Row],[Total Items Sold]]-HS25GAI[[#This Row],[GA Items Sold]])</f>
        <v>#DIV/0!</v>
      </c>
    </row>
    <row r="36" spans="1:14" x14ac:dyDescent="0.35">
      <c r="A36">
        <v>35</v>
      </c>
      <c r="D36" s="2">
        <f>(0.03*HS25GAI[[#This Row],[GA Revenue]])+(0.2*(0.03*HS25GAI[[#This Row],[GA Revenue]]))</f>
        <v>0</v>
      </c>
      <c r="E36" s="2">
        <f>HS25GAI[[#This Row],[GA Revenue]]-HS25GAI[[#This Row],[Commission]]</f>
        <v>0</v>
      </c>
      <c r="F36" s="2">
        <f>HS25GAI[[#This Row],[Sales ex Comm]]*0.25</f>
        <v>0</v>
      </c>
      <c r="G36" s="3" t="e">
        <f>HS25GAI[[#This Row],[GA Revenue]]/HS25GAI[[#This Row],[GA Items Sold]]</f>
        <v>#DIV/0!</v>
      </c>
      <c r="H36" s="1">
        <v>45892</v>
      </c>
      <c r="I36" t="s">
        <v>15</v>
      </c>
      <c r="K36" s="4" t="e">
        <f>HS25GAI[[#This Row],[GA Revenue]]/HS25GAI[[#This Row],[Total Shop Revenue]]</f>
        <v>#DIV/0!</v>
      </c>
      <c r="M36" t="e">
        <f>HS25GAI[[#This Row],[GA Items Sold]]/HS25GAI[[#This Row],[Total Items Sold]]</f>
        <v>#DIV/0!</v>
      </c>
      <c r="N36" t="e">
        <f>(HS25GAI[[#This Row],[Total Shop Revenue]]-HS25GAI[[#This Row],[GA Revenue]])/(HS25GAI[[#This Row],[Total Items Sold]]-HS25GAI[[#This Row],[GA Items Sold]])</f>
        <v>#DIV/0!</v>
      </c>
    </row>
    <row r="37" spans="1:14" x14ac:dyDescent="0.35">
      <c r="A37">
        <v>36</v>
      </c>
      <c r="D37" s="2">
        <f>(0.03*HS25GAI[[#This Row],[GA Revenue]])+(0.2*(0.03*HS25GAI[[#This Row],[GA Revenue]]))</f>
        <v>0</v>
      </c>
      <c r="E37" s="2">
        <f>HS25GAI[[#This Row],[GA Revenue]]-HS25GAI[[#This Row],[Commission]]</f>
        <v>0</v>
      </c>
      <c r="F37" s="2">
        <f>HS25GAI[[#This Row],[Sales ex Comm]]*0.25</f>
        <v>0</v>
      </c>
      <c r="G37" s="3" t="e">
        <f>HS25GAI[[#This Row],[GA Revenue]]/HS25GAI[[#This Row],[GA Items Sold]]</f>
        <v>#DIV/0!</v>
      </c>
      <c r="H37" s="1">
        <v>45899</v>
      </c>
      <c r="I37" t="s">
        <v>15</v>
      </c>
      <c r="K37" s="4" t="e">
        <f>HS25GAI[[#This Row],[GA Revenue]]/HS25GAI[[#This Row],[Total Shop Revenue]]</f>
        <v>#DIV/0!</v>
      </c>
      <c r="M37" t="e">
        <f>HS25GAI[[#This Row],[GA Items Sold]]/HS25GAI[[#This Row],[Total Items Sold]]</f>
        <v>#DIV/0!</v>
      </c>
      <c r="N37" t="e">
        <f>(HS25GAI[[#This Row],[Total Shop Revenue]]-HS25GAI[[#This Row],[GA Revenue]])/(HS25GAI[[#This Row],[Total Items Sold]]-HS25GAI[[#This Row],[GA Items Sold]])</f>
        <v>#DIV/0!</v>
      </c>
    </row>
    <row r="38" spans="1:14" x14ac:dyDescent="0.35">
      <c r="A38">
        <v>37</v>
      </c>
      <c r="D38" s="2">
        <f>(0.03*HS25GAI[[#This Row],[GA Revenue]])+(0.2*(0.03*HS25GAI[[#This Row],[GA Revenue]]))</f>
        <v>0</v>
      </c>
      <c r="E38" s="2">
        <f>HS25GAI[[#This Row],[GA Revenue]]-HS25GAI[[#This Row],[Commission]]</f>
        <v>0</v>
      </c>
      <c r="F38" s="2">
        <f>HS25GAI[[#This Row],[Sales ex Comm]]*0.25</f>
        <v>0</v>
      </c>
      <c r="G38" s="3" t="e">
        <f>HS25GAI[[#This Row],[GA Revenue]]/HS25GAI[[#This Row],[GA Items Sold]]</f>
        <v>#DIV/0!</v>
      </c>
      <c r="H38" s="1">
        <v>45906</v>
      </c>
      <c r="I38" t="s">
        <v>15</v>
      </c>
      <c r="K38" s="4" t="e">
        <f>HS25GAI[[#This Row],[GA Revenue]]/HS25GAI[[#This Row],[Total Shop Revenue]]</f>
        <v>#DIV/0!</v>
      </c>
      <c r="M38" t="e">
        <f>HS25GAI[[#This Row],[GA Items Sold]]/HS25GAI[[#This Row],[Total Items Sold]]</f>
        <v>#DIV/0!</v>
      </c>
      <c r="N38" t="e">
        <f>(HS25GAI[[#This Row],[Total Shop Revenue]]-HS25GAI[[#This Row],[GA Revenue]])/(HS25GAI[[#This Row],[Total Items Sold]]-HS25GAI[[#This Row],[GA Items Sold]])</f>
        <v>#DIV/0!</v>
      </c>
    </row>
    <row r="39" spans="1:14" x14ac:dyDescent="0.35">
      <c r="A39">
        <v>38</v>
      </c>
      <c r="D39" s="2">
        <f>(0.03*HS25GAI[[#This Row],[GA Revenue]])+(0.2*(0.03*HS25GAI[[#This Row],[GA Revenue]]))</f>
        <v>0</v>
      </c>
      <c r="E39" s="2">
        <f>HS25GAI[[#This Row],[GA Revenue]]-HS25GAI[[#This Row],[Commission]]</f>
        <v>0</v>
      </c>
      <c r="F39" s="2">
        <f>HS25GAI[[#This Row],[Sales ex Comm]]*0.25</f>
        <v>0</v>
      </c>
      <c r="G39" s="3" t="e">
        <f>HS25GAI[[#This Row],[GA Revenue]]/HS25GAI[[#This Row],[GA Items Sold]]</f>
        <v>#DIV/0!</v>
      </c>
      <c r="H39" s="1">
        <v>45913</v>
      </c>
      <c r="I39" t="s">
        <v>15</v>
      </c>
      <c r="K39" s="4" t="e">
        <f>HS25GAI[[#This Row],[GA Revenue]]/HS25GAI[[#This Row],[Total Shop Revenue]]</f>
        <v>#DIV/0!</v>
      </c>
      <c r="M39" t="e">
        <f>HS25GAI[[#This Row],[GA Items Sold]]/HS25GAI[[#This Row],[Total Items Sold]]</f>
        <v>#DIV/0!</v>
      </c>
      <c r="N39" t="e">
        <f>(HS25GAI[[#This Row],[Total Shop Revenue]]-HS25GAI[[#This Row],[GA Revenue]])/(HS25GAI[[#This Row],[Total Items Sold]]-HS25GAI[[#This Row],[GA Items Sold]])</f>
        <v>#DIV/0!</v>
      </c>
    </row>
    <row r="40" spans="1:14" x14ac:dyDescent="0.35">
      <c r="A40">
        <v>39</v>
      </c>
      <c r="D40" s="2">
        <f>(0.03*HS25GAI[[#This Row],[GA Revenue]])+(0.2*(0.03*HS25GAI[[#This Row],[GA Revenue]]))</f>
        <v>0</v>
      </c>
      <c r="E40" s="2">
        <f>HS25GAI[[#This Row],[GA Revenue]]-HS25GAI[[#This Row],[Commission]]</f>
        <v>0</v>
      </c>
      <c r="F40" s="2">
        <f>HS25GAI[[#This Row],[Sales ex Comm]]*0.25</f>
        <v>0</v>
      </c>
      <c r="G40" s="3" t="e">
        <f>HS25GAI[[#This Row],[GA Revenue]]/HS25GAI[[#This Row],[GA Items Sold]]</f>
        <v>#DIV/0!</v>
      </c>
      <c r="H40" s="1">
        <v>45920</v>
      </c>
      <c r="I40" t="s">
        <v>15</v>
      </c>
      <c r="K40" s="4" t="e">
        <f>HS25GAI[[#This Row],[GA Revenue]]/HS25GAI[[#This Row],[Total Shop Revenue]]</f>
        <v>#DIV/0!</v>
      </c>
      <c r="M40" t="e">
        <f>HS25GAI[[#This Row],[GA Items Sold]]/HS25GAI[[#This Row],[Total Items Sold]]</f>
        <v>#DIV/0!</v>
      </c>
      <c r="N40" t="e">
        <f>(HS25GAI[[#This Row],[Total Shop Revenue]]-HS25GAI[[#This Row],[GA Revenue]])/(HS25GAI[[#This Row],[Total Items Sold]]-HS25GAI[[#This Row],[GA Items Sold]])</f>
        <v>#DIV/0!</v>
      </c>
    </row>
    <row r="41" spans="1:14" x14ac:dyDescent="0.35">
      <c r="A41">
        <v>40</v>
      </c>
      <c r="D41" s="2">
        <f>(0.03*HS25GAI[[#This Row],[GA Revenue]])+(0.2*(0.03*HS25GAI[[#This Row],[GA Revenue]]))</f>
        <v>0</v>
      </c>
      <c r="E41" s="2">
        <f>HS25GAI[[#This Row],[GA Revenue]]-HS25GAI[[#This Row],[Commission]]</f>
        <v>0</v>
      </c>
      <c r="F41" s="2">
        <f>HS25GAI[[#This Row],[Sales ex Comm]]*0.25</f>
        <v>0</v>
      </c>
      <c r="G41" s="3" t="e">
        <f>HS25GAI[[#This Row],[GA Revenue]]/HS25GAI[[#This Row],[GA Items Sold]]</f>
        <v>#DIV/0!</v>
      </c>
      <c r="H41" s="1">
        <v>45927</v>
      </c>
      <c r="I41" t="s">
        <v>15</v>
      </c>
      <c r="K41" s="4" t="e">
        <f>HS25GAI[[#This Row],[GA Revenue]]/HS25GAI[[#This Row],[Total Shop Revenue]]</f>
        <v>#DIV/0!</v>
      </c>
      <c r="M41" t="e">
        <f>HS25GAI[[#This Row],[GA Items Sold]]/HS25GAI[[#This Row],[Total Items Sold]]</f>
        <v>#DIV/0!</v>
      </c>
      <c r="N41" t="e">
        <f>(HS25GAI[[#This Row],[Total Shop Revenue]]-HS25GAI[[#This Row],[GA Revenue]])/(HS25GAI[[#This Row],[Total Items Sold]]-HS25GAI[[#This Row],[GA Items Sold]])</f>
        <v>#DIV/0!</v>
      </c>
    </row>
    <row r="42" spans="1:14" x14ac:dyDescent="0.35">
      <c r="A42">
        <v>41</v>
      </c>
      <c r="D42" s="2">
        <f>(0.03*HS25GAI[[#This Row],[GA Revenue]])+(0.2*(0.03*HS25GAI[[#This Row],[GA Revenue]]))</f>
        <v>0</v>
      </c>
      <c r="E42" s="2">
        <f>HS25GAI[[#This Row],[GA Revenue]]-HS25GAI[[#This Row],[Commission]]</f>
        <v>0</v>
      </c>
      <c r="F42" s="2">
        <f>HS25GAI[[#This Row],[Sales ex Comm]]*0.25</f>
        <v>0</v>
      </c>
      <c r="G42" s="3" t="e">
        <f>HS25GAI[[#This Row],[GA Revenue]]/HS25GAI[[#This Row],[GA Items Sold]]</f>
        <v>#DIV/0!</v>
      </c>
      <c r="H42" s="1">
        <v>45934</v>
      </c>
      <c r="I42" t="s">
        <v>15</v>
      </c>
      <c r="K42" s="4" t="e">
        <f>HS25GAI[[#This Row],[GA Revenue]]/HS25GAI[[#This Row],[Total Shop Revenue]]</f>
        <v>#DIV/0!</v>
      </c>
      <c r="M42" t="e">
        <f>HS25GAI[[#This Row],[GA Items Sold]]/HS25GAI[[#This Row],[Total Items Sold]]</f>
        <v>#DIV/0!</v>
      </c>
      <c r="N42" t="e">
        <f>(HS25GAI[[#This Row],[Total Shop Revenue]]-HS25GAI[[#This Row],[GA Revenue]])/(HS25GAI[[#This Row],[Total Items Sold]]-HS25GAI[[#This Row],[GA Items Sold]])</f>
        <v>#DIV/0!</v>
      </c>
    </row>
    <row r="43" spans="1:14" x14ac:dyDescent="0.35">
      <c r="A43">
        <v>42</v>
      </c>
      <c r="D43" s="2">
        <f>(0.03*HS25GAI[[#This Row],[GA Revenue]])+(0.2*(0.03*HS25GAI[[#This Row],[GA Revenue]]))</f>
        <v>0</v>
      </c>
      <c r="E43" s="2">
        <f>HS25GAI[[#This Row],[GA Revenue]]-HS25GAI[[#This Row],[Commission]]</f>
        <v>0</v>
      </c>
      <c r="F43" s="2">
        <f>HS25GAI[[#This Row],[Sales ex Comm]]*0.25</f>
        <v>0</v>
      </c>
      <c r="G43" s="3" t="e">
        <f>HS25GAI[[#This Row],[GA Revenue]]/HS25GAI[[#This Row],[GA Items Sold]]</f>
        <v>#DIV/0!</v>
      </c>
      <c r="H43" s="1">
        <v>45941</v>
      </c>
      <c r="I43" t="s">
        <v>15</v>
      </c>
      <c r="K43" s="4" t="e">
        <f>HS25GAI[[#This Row],[GA Revenue]]/HS25GAI[[#This Row],[Total Shop Revenue]]</f>
        <v>#DIV/0!</v>
      </c>
      <c r="M43" t="e">
        <f>HS25GAI[[#This Row],[GA Items Sold]]/HS25GAI[[#This Row],[Total Items Sold]]</f>
        <v>#DIV/0!</v>
      </c>
      <c r="N43" t="e">
        <f>(HS25GAI[[#This Row],[Total Shop Revenue]]-HS25GAI[[#This Row],[GA Revenue]])/(HS25GAI[[#This Row],[Total Items Sold]]-HS25GAI[[#This Row],[GA Items Sold]])</f>
        <v>#DIV/0!</v>
      </c>
    </row>
    <row r="44" spans="1:14" x14ac:dyDescent="0.35">
      <c r="A44">
        <v>43</v>
      </c>
      <c r="D44" s="2">
        <f>(0.03*HS25GAI[[#This Row],[GA Revenue]])+(0.2*(0.03*HS25GAI[[#This Row],[GA Revenue]]))</f>
        <v>0</v>
      </c>
      <c r="E44" s="2">
        <f>HS25GAI[[#This Row],[GA Revenue]]-HS25GAI[[#This Row],[Commission]]</f>
        <v>0</v>
      </c>
      <c r="F44" s="2">
        <f>HS25GAI[[#This Row],[Sales ex Comm]]*0.25</f>
        <v>0</v>
      </c>
      <c r="G44" s="3" t="e">
        <f>HS25GAI[[#This Row],[GA Revenue]]/HS25GAI[[#This Row],[GA Items Sold]]</f>
        <v>#DIV/0!</v>
      </c>
      <c r="H44" s="1">
        <v>45948</v>
      </c>
      <c r="I44" t="s">
        <v>15</v>
      </c>
      <c r="K44" s="4" t="e">
        <f>HS25GAI[[#This Row],[GA Revenue]]/HS25GAI[[#This Row],[Total Shop Revenue]]</f>
        <v>#DIV/0!</v>
      </c>
      <c r="M44" t="e">
        <f>HS25GAI[[#This Row],[GA Items Sold]]/HS25GAI[[#This Row],[Total Items Sold]]</f>
        <v>#DIV/0!</v>
      </c>
      <c r="N44" t="e">
        <f>(HS25GAI[[#This Row],[Total Shop Revenue]]-HS25GAI[[#This Row],[GA Revenue]])/(HS25GAI[[#This Row],[Total Items Sold]]-HS25GAI[[#This Row],[GA Items Sold]])</f>
        <v>#DIV/0!</v>
      </c>
    </row>
    <row r="45" spans="1:14" x14ac:dyDescent="0.35">
      <c r="A45">
        <v>44</v>
      </c>
      <c r="D45" s="2">
        <f>(0.03*HS25GAI[[#This Row],[GA Revenue]])+(0.2*(0.03*HS25GAI[[#This Row],[GA Revenue]]))</f>
        <v>0</v>
      </c>
      <c r="E45" s="2">
        <f>HS25GAI[[#This Row],[GA Revenue]]-HS25GAI[[#This Row],[Commission]]</f>
        <v>0</v>
      </c>
      <c r="F45" s="2">
        <f>HS25GAI[[#This Row],[Sales ex Comm]]*0.25</f>
        <v>0</v>
      </c>
      <c r="G45" s="3" t="e">
        <f>HS25GAI[[#This Row],[GA Revenue]]/HS25GAI[[#This Row],[GA Items Sold]]</f>
        <v>#DIV/0!</v>
      </c>
      <c r="H45" s="1">
        <v>45955</v>
      </c>
      <c r="I45" t="s">
        <v>15</v>
      </c>
      <c r="K45" s="4" t="e">
        <f>HS25GAI[[#This Row],[GA Revenue]]/HS25GAI[[#This Row],[Total Shop Revenue]]</f>
        <v>#DIV/0!</v>
      </c>
      <c r="M45" t="e">
        <f>HS25GAI[[#This Row],[GA Items Sold]]/HS25GAI[[#This Row],[Total Items Sold]]</f>
        <v>#DIV/0!</v>
      </c>
      <c r="N45" t="e">
        <f>(HS25GAI[[#This Row],[Total Shop Revenue]]-HS25GAI[[#This Row],[GA Revenue]])/(HS25GAI[[#This Row],[Total Items Sold]]-HS25GAI[[#This Row],[GA Items Sold]])</f>
        <v>#DIV/0!</v>
      </c>
    </row>
    <row r="46" spans="1:14" x14ac:dyDescent="0.35">
      <c r="A46">
        <v>45</v>
      </c>
      <c r="D46" s="2">
        <f>(0.03*HS25GAI[[#This Row],[GA Revenue]])+(0.2*(0.03*HS25GAI[[#This Row],[GA Revenue]]))</f>
        <v>0</v>
      </c>
      <c r="E46" s="2">
        <f>HS25GAI[[#This Row],[GA Revenue]]-HS25GAI[[#This Row],[Commission]]</f>
        <v>0</v>
      </c>
      <c r="F46" s="2">
        <f>HS25GAI[[#This Row],[Sales ex Comm]]*0.25</f>
        <v>0</v>
      </c>
      <c r="G46" s="3" t="e">
        <f>HS25GAI[[#This Row],[GA Revenue]]/HS25GAI[[#This Row],[GA Items Sold]]</f>
        <v>#DIV/0!</v>
      </c>
      <c r="H46" s="1">
        <v>45962</v>
      </c>
      <c r="I46" t="s">
        <v>15</v>
      </c>
      <c r="K46" s="4" t="e">
        <f>HS25GAI[[#This Row],[GA Revenue]]/HS25GAI[[#This Row],[Total Shop Revenue]]</f>
        <v>#DIV/0!</v>
      </c>
      <c r="M46" t="e">
        <f>HS25GAI[[#This Row],[GA Items Sold]]/HS25GAI[[#This Row],[Total Items Sold]]</f>
        <v>#DIV/0!</v>
      </c>
      <c r="N46" t="e">
        <f>(HS25GAI[[#This Row],[Total Shop Revenue]]-HS25GAI[[#This Row],[GA Revenue]])/(HS25GAI[[#This Row],[Total Items Sold]]-HS25GAI[[#This Row],[GA Items Sold]])</f>
        <v>#DIV/0!</v>
      </c>
    </row>
    <row r="47" spans="1:14" x14ac:dyDescent="0.35">
      <c r="A47">
        <v>46</v>
      </c>
      <c r="D47" s="2">
        <f>(0.03*HS25GAI[[#This Row],[GA Revenue]])+(0.2*(0.03*HS25GAI[[#This Row],[GA Revenue]]))</f>
        <v>0</v>
      </c>
      <c r="E47" s="2">
        <f>HS25GAI[[#This Row],[GA Revenue]]-HS25GAI[[#This Row],[Commission]]</f>
        <v>0</v>
      </c>
      <c r="F47" s="2">
        <f>HS25GAI[[#This Row],[Sales ex Comm]]*0.25</f>
        <v>0</v>
      </c>
      <c r="G47" s="3" t="e">
        <f>HS25GAI[[#This Row],[GA Revenue]]/HS25GAI[[#This Row],[GA Items Sold]]</f>
        <v>#DIV/0!</v>
      </c>
      <c r="H47" s="1">
        <v>45969</v>
      </c>
      <c r="I47" t="s">
        <v>15</v>
      </c>
      <c r="K47" s="4" t="e">
        <f>HS25GAI[[#This Row],[GA Revenue]]/HS25GAI[[#This Row],[Total Shop Revenue]]</f>
        <v>#DIV/0!</v>
      </c>
      <c r="M47" t="e">
        <f>HS25GAI[[#This Row],[GA Items Sold]]/HS25GAI[[#This Row],[Total Items Sold]]</f>
        <v>#DIV/0!</v>
      </c>
      <c r="N47" t="e">
        <f>(HS25GAI[[#This Row],[Total Shop Revenue]]-HS25GAI[[#This Row],[GA Revenue]])/(HS25GAI[[#This Row],[Total Items Sold]]-HS25GAI[[#This Row],[GA Items Sold]])</f>
        <v>#DIV/0!</v>
      </c>
    </row>
    <row r="48" spans="1:14" x14ac:dyDescent="0.35">
      <c r="A48">
        <v>47</v>
      </c>
      <c r="D48" s="2">
        <f>(0.03*HS25GAI[[#This Row],[GA Revenue]])+(0.2*(0.03*HS25GAI[[#This Row],[GA Revenue]]))</f>
        <v>0</v>
      </c>
      <c r="E48" s="2">
        <f>HS25GAI[[#This Row],[GA Revenue]]-HS25GAI[[#This Row],[Commission]]</f>
        <v>0</v>
      </c>
      <c r="F48" s="2">
        <f>HS25GAI[[#This Row],[Sales ex Comm]]*0.25</f>
        <v>0</v>
      </c>
      <c r="G48" s="3" t="e">
        <f>HS25GAI[[#This Row],[GA Revenue]]/HS25GAI[[#This Row],[GA Items Sold]]</f>
        <v>#DIV/0!</v>
      </c>
      <c r="H48" s="1">
        <v>45976</v>
      </c>
      <c r="I48" t="s">
        <v>15</v>
      </c>
      <c r="K48" s="4" t="e">
        <f>HS25GAI[[#This Row],[GA Revenue]]/HS25GAI[[#This Row],[Total Shop Revenue]]</f>
        <v>#DIV/0!</v>
      </c>
      <c r="M48" t="e">
        <f>HS25GAI[[#This Row],[GA Items Sold]]/HS25GAI[[#This Row],[Total Items Sold]]</f>
        <v>#DIV/0!</v>
      </c>
      <c r="N48" t="e">
        <f>(HS25GAI[[#This Row],[Total Shop Revenue]]-HS25GAI[[#This Row],[GA Revenue]])/(HS25GAI[[#This Row],[Total Items Sold]]-HS25GAI[[#This Row],[GA Items Sold]])</f>
        <v>#DIV/0!</v>
      </c>
    </row>
    <row r="49" spans="1:14" x14ac:dyDescent="0.35">
      <c r="A49">
        <v>48</v>
      </c>
      <c r="D49" s="2">
        <f>(0.03*HS25GAI[[#This Row],[GA Revenue]])+(0.2*(0.03*HS25GAI[[#This Row],[GA Revenue]]))</f>
        <v>0</v>
      </c>
      <c r="E49" s="2">
        <f>HS25GAI[[#This Row],[GA Revenue]]-HS25GAI[[#This Row],[Commission]]</f>
        <v>0</v>
      </c>
      <c r="F49" s="2">
        <f>HS25GAI[[#This Row],[Sales ex Comm]]*0.25</f>
        <v>0</v>
      </c>
      <c r="G49" s="3" t="e">
        <f>HS25GAI[[#This Row],[GA Revenue]]/HS25GAI[[#This Row],[GA Items Sold]]</f>
        <v>#DIV/0!</v>
      </c>
      <c r="H49" s="1">
        <v>45983</v>
      </c>
      <c r="I49" t="s">
        <v>15</v>
      </c>
      <c r="K49" s="4" t="e">
        <f>HS25GAI[[#This Row],[GA Revenue]]/HS25GAI[[#This Row],[Total Shop Revenue]]</f>
        <v>#DIV/0!</v>
      </c>
      <c r="M49" t="e">
        <f>HS25GAI[[#This Row],[GA Items Sold]]/HS25GAI[[#This Row],[Total Items Sold]]</f>
        <v>#DIV/0!</v>
      </c>
      <c r="N49" t="e">
        <f>(HS25GAI[[#This Row],[Total Shop Revenue]]-HS25GAI[[#This Row],[GA Revenue]])/(HS25GAI[[#This Row],[Total Items Sold]]-HS25GAI[[#This Row],[GA Items Sold]])</f>
        <v>#DIV/0!</v>
      </c>
    </row>
    <row r="50" spans="1:14" x14ac:dyDescent="0.35">
      <c r="A50">
        <v>49</v>
      </c>
      <c r="D50" s="2">
        <f>(0.03*HS25GAI[[#This Row],[GA Revenue]])+(0.2*(0.03*HS25GAI[[#This Row],[GA Revenue]]))</f>
        <v>0</v>
      </c>
      <c r="E50" s="2">
        <f>HS25GAI[[#This Row],[GA Revenue]]-HS25GAI[[#This Row],[Commission]]</f>
        <v>0</v>
      </c>
      <c r="F50" s="2">
        <f>HS25GAI[[#This Row],[Sales ex Comm]]*0.25</f>
        <v>0</v>
      </c>
      <c r="G50" s="3" t="e">
        <f>HS25GAI[[#This Row],[GA Revenue]]/HS25GAI[[#This Row],[GA Items Sold]]</f>
        <v>#DIV/0!</v>
      </c>
      <c r="H50" s="1">
        <v>45990</v>
      </c>
      <c r="I50" t="s">
        <v>15</v>
      </c>
      <c r="K50" s="4" t="e">
        <f>HS25GAI[[#This Row],[GA Revenue]]/HS25GAI[[#This Row],[Total Shop Revenue]]</f>
        <v>#DIV/0!</v>
      </c>
      <c r="M50" t="e">
        <f>HS25GAI[[#This Row],[GA Items Sold]]/HS25GAI[[#This Row],[Total Items Sold]]</f>
        <v>#DIV/0!</v>
      </c>
      <c r="N50" t="e">
        <f>(HS25GAI[[#This Row],[Total Shop Revenue]]-HS25GAI[[#This Row],[GA Revenue]])/(HS25GAI[[#This Row],[Total Items Sold]]-HS25GAI[[#This Row],[GA Items Sold]])</f>
        <v>#DIV/0!</v>
      </c>
    </row>
    <row r="51" spans="1:14" x14ac:dyDescent="0.35">
      <c r="A51">
        <v>50</v>
      </c>
      <c r="D51" s="2">
        <f>(0.03*HS25GAI[[#This Row],[GA Revenue]])+(0.2*(0.03*HS25GAI[[#This Row],[GA Revenue]]))</f>
        <v>0</v>
      </c>
      <c r="E51" s="2">
        <f>HS25GAI[[#This Row],[GA Revenue]]-HS25GAI[[#This Row],[Commission]]</f>
        <v>0</v>
      </c>
      <c r="F51" s="2">
        <f>HS25GAI[[#This Row],[Sales ex Comm]]*0.25</f>
        <v>0</v>
      </c>
      <c r="G51" s="3" t="e">
        <f>HS25GAI[[#This Row],[GA Revenue]]/HS25GAI[[#This Row],[GA Items Sold]]</f>
        <v>#DIV/0!</v>
      </c>
      <c r="H51" s="1">
        <v>45997</v>
      </c>
      <c r="I51" t="s">
        <v>15</v>
      </c>
      <c r="K51" s="4" t="e">
        <f>HS25GAI[[#This Row],[GA Revenue]]/HS25GAI[[#This Row],[Total Shop Revenue]]</f>
        <v>#DIV/0!</v>
      </c>
      <c r="M51" t="e">
        <f>HS25GAI[[#This Row],[GA Items Sold]]/HS25GAI[[#This Row],[Total Items Sold]]</f>
        <v>#DIV/0!</v>
      </c>
      <c r="N51" t="e">
        <f>(HS25GAI[[#This Row],[Total Shop Revenue]]-HS25GAI[[#This Row],[GA Revenue]])/(HS25GAI[[#This Row],[Total Items Sold]]-HS25GAI[[#This Row],[GA Items Sold]])</f>
        <v>#DIV/0!</v>
      </c>
    </row>
    <row r="52" spans="1:14" x14ac:dyDescent="0.35">
      <c r="A52">
        <v>51</v>
      </c>
      <c r="D52" s="2">
        <f>(0.03*HS25GAI[[#This Row],[GA Revenue]])+(0.2*(0.03*HS25GAI[[#This Row],[GA Revenue]]))</f>
        <v>0</v>
      </c>
      <c r="E52" s="2">
        <f>HS25GAI[[#This Row],[GA Revenue]]-HS25GAI[[#This Row],[Commission]]</f>
        <v>0</v>
      </c>
      <c r="F52" s="2">
        <f>HS25GAI[[#This Row],[Sales ex Comm]]*0.25</f>
        <v>0</v>
      </c>
      <c r="G52" s="3" t="e">
        <f>HS25GAI[[#This Row],[GA Revenue]]/HS25GAI[[#This Row],[GA Items Sold]]</f>
        <v>#DIV/0!</v>
      </c>
      <c r="H52" s="1">
        <v>46004</v>
      </c>
      <c r="I52" t="s">
        <v>15</v>
      </c>
      <c r="K52" s="4" t="e">
        <f>HS25GAI[[#This Row],[GA Revenue]]/HS25GAI[[#This Row],[Total Shop Revenue]]</f>
        <v>#DIV/0!</v>
      </c>
      <c r="M52" t="e">
        <f>HS25GAI[[#This Row],[GA Items Sold]]/HS25GAI[[#This Row],[Total Items Sold]]</f>
        <v>#DIV/0!</v>
      </c>
      <c r="N52" t="e">
        <f>(HS25GAI[[#This Row],[Total Shop Revenue]]-HS25GAI[[#This Row],[GA Revenue]])/(HS25GAI[[#This Row],[Total Items Sold]]-HS25GAI[[#This Row],[GA Items Sold]])</f>
        <v>#DIV/0!</v>
      </c>
    </row>
    <row r="53" spans="1:14" x14ac:dyDescent="0.35">
      <c r="A53">
        <v>52</v>
      </c>
      <c r="D53" s="2">
        <f>(0.03*HS25GAI[[#This Row],[GA Revenue]])+(0.2*(0.03*HS25GAI[[#This Row],[GA Revenue]]))</f>
        <v>0</v>
      </c>
      <c r="E53" s="2">
        <f>HS25GAI[[#This Row],[GA Revenue]]-HS25GAI[[#This Row],[Commission]]</f>
        <v>0</v>
      </c>
      <c r="F53" s="2">
        <f>HS25GAI[[#This Row],[Sales ex Comm]]*0.25</f>
        <v>0</v>
      </c>
      <c r="G53" s="3" t="e">
        <f>HS25GAI[[#This Row],[GA Revenue]]/HS25GAI[[#This Row],[GA Items Sold]]</f>
        <v>#DIV/0!</v>
      </c>
      <c r="H53" s="1">
        <v>46011</v>
      </c>
      <c r="I53" t="s">
        <v>15</v>
      </c>
      <c r="K53" s="4" t="e">
        <f>HS25GAI[[#This Row],[GA Revenue]]/HS25GAI[[#This Row],[Total Shop Revenue]]</f>
        <v>#DIV/0!</v>
      </c>
      <c r="M53" t="e">
        <f>HS25GAI[[#This Row],[GA Items Sold]]/HS25GAI[[#This Row],[Total Items Sold]]</f>
        <v>#DIV/0!</v>
      </c>
      <c r="N53" t="e">
        <f>(HS25GAI[[#This Row],[Total Shop Revenue]]-HS25GAI[[#This Row],[GA Revenue]])/(HS25GAI[[#This Row],[Total Items Sold]]-HS25GAI[[#This Row],[GA Items Sold]])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77A33-632F-415D-ADF5-8D4C2B19725A}">
  <sheetPr codeName="Sheet7"/>
  <dimension ref="A1:N53"/>
  <sheetViews>
    <sheetView topLeftCell="H1" workbookViewId="0">
      <selection activeCell="N2" sqref="N2"/>
    </sheetView>
  </sheetViews>
  <sheetFormatPr defaultRowHeight="14.5" x14ac:dyDescent="0.35"/>
  <cols>
    <col min="1" max="1" width="18.08984375" customWidth="1"/>
    <col min="2" max="2" width="17.1796875" customWidth="1"/>
    <col min="3" max="3" width="17.81640625" style="2" customWidth="1"/>
    <col min="4" max="4" width="17.90625" style="2" customWidth="1"/>
    <col min="5" max="5" width="19" style="2" customWidth="1"/>
    <col min="6" max="6" width="17.81640625" style="2" customWidth="1"/>
    <col min="7" max="7" width="18.1796875" style="3" customWidth="1"/>
    <col min="8" max="8" width="20" customWidth="1"/>
    <col min="9" max="9" width="17.90625" customWidth="1"/>
    <col min="10" max="10" width="23.08984375" customWidth="1"/>
    <col min="11" max="11" width="17.6328125" style="4" customWidth="1"/>
    <col min="12" max="12" width="18.36328125" customWidth="1"/>
    <col min="13" max="13" width="17.453125" customWidth="1"/>
    <col min="14" max="14" width="22.54296875" customWidth="1"/>
  </cols>
  <sheetData>
    <row r="1" spans="1:14" x14ac:dyDescent="0.35">
      <c r="A1" t="s">
        <v>0</v>
      </c>
      <c r="B1" t="s">
        <v>8</v>
      </c>
      <c r="C1" s="2" t="s">
        <v>7</v>
      </c>
      <c r="D1" s="2" t="s">
        <v>1</v>
      </c>
      <c r="E1" s="2" t="s">
        <v>3</v>
      </c>
      <c r="F1" s="2" t="s">
        <v>2</v>
      </c>
      <c r="G1" s="3" t="s">
        <v>4</v>
      </c>
      <c r="H1" t="s">
        <v>5</v>
      </c>
      <c r="I1" t="s">
        <v>6</v>
      </c>
      <c r="J1" t="s">
        <v>9</v>
      </c>
      <c r="K1" s="4" t="s">
        <v>10</v>
      </c>
      <c r="L1" t="s">
        <v>23</v>
      </c>
      <c r="M1" t="s">
        <v>24</v>
      </c>
      <c r="N1" t="s">
        <v>25</v>
      </c>
    </row>
    <row r="2" spans="1:14" x14ac:dyDescent="0.35">
      <c r="A2">
        <v>1</v>
      </c>
      <c r="D2" s="2">
        <f>(0.03*KB25GAI[[#This Row],[GA Revenue]])+(0.2*(0.03*KB25GAI[[#This Row],[GA Revenue]]))</f>
        <v>0</v>
      </c>
      <c r="E2" s="2">
        <f>KB25GAI[[#This Row],[GA Revenue]]-KB25GAI[[#This Row],[Commission]]</f>
        <v>0</v>
      </c>
      <c r="F2" s="2">
        <f>KB25GAI[[#This Row],[Sales ex Comm]]*0.25</f>
        <v>0</v>
      </c>
      <c r="G2" s="3" t="e">
        <f>KB25GAI[[#This Row],[GA Revenue]]/KB25GAI[[#This Row],[GA Items Sold]]</f>
        <v>#DIV/0!</v>
      </c>
      <c r="H2" s="1">
        <v>45654</v>
      </c>
      <c r="I2" t="s">
        <v>16</v>
      </c>
      <c r="K2" s="4" t="e">
        <f>KB25GAI[[#This Row],[GA Revenue]]/KB25GAI[[#This Row],[Total Shop Revenue]]</f>
        <v>#DIV/0!</v>
      </c>
      <c r="M2" t="e">
        <f>KB25GAI[[#This Row],[GA Items Sold]]/KB25GAI[[#This Row],[Total Items Sold]]</f>
        <v>#DIV/0!</v>
      </c>
      <c r="N2" t="e">
        <f>(KB25GAI[[#This Row],[Total Shop Revenue]]-KB25GAI[[#This Row],[GA Revenue]])/(KB25GAI[[#This Row],[Total Items Sold]]-KB25GAI[[#This Row],[GA Items Sold]])</f>
        <v>#DIV/0!</v>
      </c>
    </row>
    <row r="3" spans="1:14" x14ac:dyDescent="0.35">
      <c r="A3">
        <v>2</v>
      </c>
      <c r="D3" s="2">
        <f>(0.03*KB25GAI[[#This Row],[GA Revenue]])+(0.2*(0.03*KB25GAI[[#This Row],[GA Revenue]]))</f>
        <v>0</v>
      </c>
      <c r="E3" s="2">
        <f>KB25GAI[[#This Row],[GA Revenue]]-KB25GAI[[#This Row],[Commission]]</f>
        <v>0</v>
      </c>
      <c r="F3" s="2">
        <f>KB25GAI[[#This Row],[Sales ex Comm]]*0.25</f>
        <v>0</v>
      </c>
      <c r="G3" s="3" t="e">
        <f>KB25GAI[[#This Row],[GA Revenue]]/KB25GAI[[#This Row],[GA Items Sold]]</f>
        <v>#DIV/0!</v>
      </c>
      <c r="H3" s="1">
        <v>45661</v>
      </c>
      <c r="I3" t="s">
        <v>16</v>
      </c>
      <c r="K3" s="4" t="e">
        <f>KB25GAI[[#This Row],[GA Revenue]]/KB25GAI[[#This Row],[Total Shop Revenue]]</f>
        <v>#DIV/0!</v>
      </c>
      <c r="M3" t="e">
        <f>KB25GAI[[#This Row],[GA Items Sold]]/KB25GAI[[#This Row],[Total Items Sold]]</f>
        <v>#DIV/0!</v>
      </c>
      <c r="N3" t="e">
        <f>(KB25GAI[[#This Row],[Total Shop Revenue]]-KB25GAI[[#This Row],[GA Revenue]])/(KB25GAI[[#This Row],[Total Items Sold]]-KB25GAI[[#This Row],[GA Items Sold]])</f>
        <v>#DIV/0!</v>
      </c>
    </row>
    <row r="4" spans="1:14" x14ac:dyDescent="0.35">
      <c r="A4">
        <v>3</v>
      </c>
      <c r="D4" s="2">
        <f>(0.03*KB25GAI[[#This Row],[GA Revenue]])+(0.2*(0.03*KB25GAI[[#This Row],[GA Revenue]]))</f>
        <v>0</v>
      </c>
      <c r="E4" s="2">
        <f>KB25GAI[[#This Row],[GA Revenue]]-KB25GAI[[#This Row],[Commission]]</f>
        <v>0</v>
      </c>
      <c r="F4" s="2">
        <f>KB25GAI[[#This Row],[Sales ex Comm]]*0.25</f>
        <v>0</v>
      </c>
      <c r="G4" s="3" t="e">
        <f>KB25GAI[[#This Row],[GA Revenue]]/KB25GAI[[#This Row],[GA Items Sold]]</f>
        <v>#DIV/0!</v>
      </c>
      <c r="H4" s="1">
        <v>45668</v>
      </c>
      <c r="I4" t="s">
        <v>16</v>
      </c>
      <c r="K4" s="4" t="e">
        <f>KB25GAI[[#This Row],[GA Revenue]]/KB25GAI[[#This Row],[Total Shop Revenue]]</f>
        <v>#DIV/0!</v>
      </c>
      <c r="M4" t="e">
        <f>KB25GAI[[#This Row],[GA Items Sold]]/KB25GAI[[#This Row],[Total Items Sold]]</f>
        <v>#DIV/0!</v>
      </c>
      <c r="N4" t="e">
        <f>(KB25GAI[[#This Row],[Total Shop Revenue]]-KB25GAI[[#This Row],[GA Revenue]])/(KB25GAI[[#This Row],[Total Items Sold]]-KB25GAI[[#This Row],[GA Items Sold]])</f>
        <v>#DIV/0!</v>
      </c>
    </row>
    <row r="5" spans="1:14" x14ac:dyDescent="0.35">
      <c r="A5">
        <v>4</v>
      </c>
      <c r="D5" s="2">
        <f>(0.03*KB25GAI[[#This Row],[GA Revenue]])+(0.2*(0.03*KB25GAI[[#This Row],[GA Revenue]]))</f>
        <v>0</v>
      </c>
      <c r="E5" s="2">
        <f>KB25GAI[[#This Row],[GA Revenue]]-KB25GAI[[#This Row],[Commission]]</f>
        <v>0</v>
      </c>
      <c r="F5" s="2">
        <f>KB25GAI[[#This Row],[Sales ex Comm]]*0.25</f>
        <v>0</v>
      </c>
      <c r="G5" s="3" t="e">
        <f>KB25GAI[[#This Row],[GA Revenue]]/KB25GAI[[#This Row],[GA Items Sold]]</f>
        <v>#DIV/0!</v>
      </c>
      <c r="H5" s="1">
        <v>45675</v>
      </c>
      <c r="I5" t="s">
        <v>16</v>
      </c>
      <c r="K5" s="4" t="e">
        <f>KB25GAI[[#This Row],[GA Revenue]]/KB25GAI[[#This Row],[Total Shop Revenue]]</f>
        <v>#DIV/0!</v>
      </c>
      <c r="M5" t="e">
        <f>KB25GAI[[#This Row],[GA Items Sold]]/KB25GAI[[#This Row],[Total Items Sold]]</f>
        <v>#DIV/0!</v>
      </c>
      <c r="N5" t="e">
        <f>(KB25GAI[[#This Row],[Total Shop Revenue]]-KB25GAI[[#This Row],[GA Revenue]])/(KB25GAI[[#This Row],[Total Items Sold]]-KB25GAI[[#This Row],[GA Items Sold]])</f>
        <v>#DIV/0!</v>
      </c>
    </row>
    <row r="6" spans="1:14" x14ac:dyDescent="0.35">
      <c r="A6">
        <v>5</v>
      </c>
      <c r="D6" s="2">
        <f>(0.03*KB25GAI[[#This Row],[GA Revenue]])+(0.2*(0.03*KB25GAI[[#This Row],[GA Revenue]]))</f>
        <v>0</v>
      </c>
      <c r="E6" s="2">
        <f>KB25GAI[[#This Row],[GA Revenue]]-KB25GAI[[#This Row],[Commission]]</f>
        <v>0</v>
      </c>
      <c r="F6" s="2">
        <f>KB25GAI[[#This Row],[Sales ex Comm]]*0.25</f>
        <v>0</v>
      </c>
      <c r="G6" s="3" t="e">
        <f>KB25GAI[[#This Row],[GA Revenue]]/KB25GAI[[#This Row],[GA Items Sold]]</f>
        <v>#DIV/0!</v>
      </c>
      <c r="H6" s="1">
        <v>45682</v>
      </c>
      <c r="I6" t="s">
        <v>16</v>
      </c>
      <c r="K6" s="4" t="e">
        <f>KB25GAI[[#This Row],[GA Revenue]]/KB25GAI[[#This Row],[Total Shop Revenue]]</f>
        <v>#DIV/0!</v>
      </c>
      <c r="M6" t="e">
        <f>KB25GAI[[#This Row],[GA Items Sold]]/KB25GAI[[#This Row],[Total Items Sold]]</f>
        <v>#DIV/0!</v>
      </c>
      <c r="N6" t="e">
        <f>(KB25GAI[[#This Row],[Total Shop Revenue]]-KB25GAI[[#This Row],[GA Revenue]])/(KB25GAI[[#This Row],[Total Items Sold]]-KB25GAI[[#This Row],[GA Items Sold]])</f>
        <v>#DIV/0!</v>
      </c>
    </row>
    <row r="7" spans="1:14" x14ac:dyDescent="0.35">
      <c r="A7">
        <v>6</v>
      </c>
      <c r="D7" s="2">
        <f>(0.03*KB25GAI[[#This Row],[GA Revenue]])+(0.2*(0.03*KB25GAI[[#This Row],[GA Revenue]]))</f>
        <v>0</v>
      </c>
      <c r="E7" s="2">
        <f>KB25GAI[[#This Row],[GA Revenue]]-KB25GAI[[#This Row],[Commission]]</f>
        <v>0</v>
      </c>
      <c r="F7" s="2">
        <f>KB25GAI[[#This Row],[Sales ex Comm]]*0.25</f>
        <v>0</v>
      </c>
      <c r="G7" s="3" t="e">
        <f>KB25GAI[[#This Row],[GA Revenue]]/KB25GAI[[#This Row],[GA Items Sold]]</f>
        <v>#DIV/0!</v>
      </c>
      <c r="H7" s="1">
        <v>45689</v>
      </c>
      <c r="I7" t="s">
        <v>16</v>
      </c>
      <c r="K7" s="4" t="e">
        <f>KB25GAI[[#This Row],[GA Revenue]]/KB25GAI[[#This Row],[Total Shop Revenue]]</f>
        <v>#DIV/0!</v>
      </c>
      <c r="M7" t="e">
        <f>KB25GAI[[#This Row],[GA Items Sold]]/KB25GAI[[#This Row],[Total Items Sold]]</f>
        <v>#DIV/0!</v>
      </c>
      <c r="N7" t="e">
        <f>(KB25GAI[[#This Row],[Total Shop Revenue]]-KB25GAI[[#This Row],[GA Revenue]])/(KB25GAI[[#This Row],[Total Items Sold]]-KB25GAI[[#This Row],[GA Items Sold]])</f>
        <v>#DIV/0!</v>
      </c>
    </row>
    <row r="8" spans="1:14" x14ac:dyDescent="0.35">
      <c r="A8">
        <v>7</v>
      </c>
      <c r="D8" s="2">
        <f>(0.03*KB25GAI[[#This Row],[GA Revenue]])+(0.2*(0.03*KB25GAI[[#This Row],[GA Revenue]]))</f>
        <v>0</v>
      </c>
      <c r="E8" s="2">
        <f>KB25GAI[[#This Row],[GA Revenue]]-KB25GAI[[#This Row],[Commission]]</f>
        <v>0</v>
      </c>
      <c r="F8" s="2">
        <f>KB25GAI[[#This Row],[Sales ex Comm]]*0.25</f>
        <v>0</v>
      </c>
      <c r="G8" s="3" t="e">
        <f>KB25GAI[[#This Row],[GA Revenue]]/KB25GAI[[#This Row],[GA Items Sold]]</f>
        <v>#DIV/0!</v>
      </c>
      <c r="H8" s="1">
        <v>45696</v>
      </c>
      <c r="I8" t="s">
        <v>16</v>
      </c>
      <c r="K8" s="4" t="e">
        <f>KB25GAI[[#This Row],[GA Revenue]]/KB25GAI[[#This Row],[Total Shop Revenue]]</f>
        <v>#DIV/0!</v>
      </c>
      <c r="M8" t="e">
        <f>KB25GAI[[#This Row],[GA Items Sold]]/KB25GAI[[#This Row],[Total Items Sold]]</f>
        <v>#DIV/0!</v>
      </c>
      <c r="N8" t="e">
        <f>(KB25GAI[[#This Row],[Total Shop Revenue]]-KB25GAI[[#This Row],[GA Revenue]])/(KB25GAI[[#This Row],[Total Items Sold]]-KB25GAI[[#This Row],[GA Items Sold]])</f>
        <v>#DIV/0!</v>
      </c>
    </row>
    <row r="9" spans="1:14" x14ac:dyDescent="0.35">
      <c r="A9">
        <v>8</v>
      </c>
      <c r="D9" s="2">
        <f>(0.03*KB25GAI[[#This Row],[GA Revenue]])+(0.2*(0.03*KB25GAI[[#This Row],[GA Revenue]]))</f>
        <v>0</v>
      </c>
      <c r="E9" s="2">
        <f>KB25GAI[[#This Row],[GA Revenue]]-KB25GAI[[#This Row],[Commission]]</f>
        <v>0</v>
      </c>
      <c r="F9" s="2">
        <f>KB25GAI[[#This Row],[Sales ex Comm]]*0.25</f>
        <v>0</v>
      </c>
      <c r="G9" s="3" t="e">
        <f>KB25GAI[[#This Row],[GA Revenue]]/KB25GAI[[#This Row],[GA Items Sold]]</f>
        <v>#DIV/0!</v>
      </c>
      <c r="H9" s="1">
        <v>45703</v>
      </c>
      <c r="I9" t="s">
        <v>16</v>
      </c>
      <c r="K9" s="4" t="e">
        <f>KB25GAI[[#This Row],[GA Revenue]]/KB25GAI[[#This Row],[Total Shop Revenue]]</f>
        <v>#DIV/0!</v>
      </c>
      <c r="M9" t="e">
        <f>KB25GAI[[#This Row],[GA Items Sold]]/KB25GAI[[#This Row],[Total Items Sold]]</f>
        <v>#DIV/0!</v>
      </c>
      <c r="N9" t="e">
        <f>(KB25GAI[[#This Row],[Total Shop Revenue]]-KB25GAI[[#This Row],[GA Revenue]])/(KB25GAI[[#This Row],[Total Items Sold]]-KB25GAI[[#This Row],[GA Items Sold]])</f>
        <v>#DIV/0!</v>
      </c>
    </row>
    <row r="10" spans="1:14" x14ac:dyDescent="0.35">
      <c r="A10">
        <v>9</v>
      </c>
      <c r="D10" s="2">
        <f>(0.03*KB25GAI[[#This Row],[GA Revenue]])+(0.2*(0.03*KB25GAI[[#This Row],[GA Revenue]]))</f>
        <v>0</v>
      </c>
      <c r="E10" s="2">
        <f>KB25GAI[[#This Row],[GA Revenue]]-KB25GAI[[#This Row],[Commission]]</f>
        <v>0</v>
      </c>
      <c r="F10" s="2">
        <f>KB25GAI[[#This Row],[Sales ex Comm]]*0.25</f>
        <v>0</v>
      </c>
      <c r="G10" s="3" t="e">
        <f>KB25GAI[[#This Row],[GA Revenue]]/KB25GAI[[#This Row],[GA Items Sold]]</f>
        <v>#DIV/0!</v>
      </c>
      <c r="H10" s="1">
        <v>45710</v>
      </c>
      <c r="I10" t="s">
        <v>16</v>
      </c>
      <c r="K10" s="4" t="e">
        <f>KB25GAI[[#This Row],[GA Revenue]]/KB25GAI[[#This Row],[Total Shop Revenue]]</f>
        <v>#DIV/0!</v>
      </c>
      <c r="M10" t="e">
        <f>KB25GAI[[#This Row],[GA Items Sold]]/KB25GAI[[#This Row],[Total Items Sold]]</f>
        <v>#DIV/0!</v>
      </c>
      <c r="N10" t="e">
        <f>(KB25GAI[[#This Row],[Total Shop Revenue]]-KB25GAI[[#This Row],[GA Revenue]])/(KB25GAI[[#This Row],[Total Items Sold]]-KB25GAI[[#This Row],[GA Items Sold]])</f>
        <v>#DIV/0!</v>
      </c>
    </row>
    <row r="11" spans="1:14" x14ac:dyDescent="0.35">
      <c r="A11">
        <v>10</v>
      </c>
      <c r="D11" s="2">
        <f>(0.03*KB25GAI[[#This Row],[GA Revenue]])+(0.2*(0.03*KB25GAI[[#This Row],[GA Revenue]]))</f>
        <v>0</v>
      </c>
      <c r="E11" s="2">
        <f>KB25GAI[[#This Row],[GA Revenue]]-KB25GAI[[#This Row],[Commission]]</f>
        <v>0</v>
      </c>
      <c r="F11" s="2">
        <f>KB25GAI[[#This Row],[Sales ex Comm]]*0.25</f>
        <v>0</v>
      </c>
      <c r="G11" s="3" t="e">
        <f>KB25GAI[[#This Row],[GA Revenue]]/KB25GAI[[#This Row],[GA Items Sold]]</f>
        <v>#DIV/0!</v>
      </c>
      <c r="H11" s="1">
        <v>45717</v>
      </c>
      <c r="I11" t="s">
        <v>16</v>
      </c>
      <c r="K11" s="4" t="e">
        <f>KB25GAI[[#This Row],[GA Revenue]]/KB25GAI[[#This Row],[Total Shop Revenue]]</f>
        <v>#DIV/0!</v>
      </c>
      <c r="M11" t="e">
        <f>KB25GAI[[#This Row],[GA Items Sold]]/KB25GAI[[#This Row],[Total Items Sold]]</f>
        <v>#DIV/0!</v>
      </c>
      <c r="N11" t="e">
        <f>(KB25GAI[[#This Row],[Total Shop Revenue]]-KB25GAI[[#This Row],[GA Revenue]])/(KB25GAI[[#This Row],[Total Items Sold]]-KB25GAI[[#This Row],[GA Items Sold]])</f>
        <v>#DIV/0!</v>
      </c>
    </row>
    <row r="12" spans="1:14" x14ac:dyDescent="0.35">
      <c r="A12">
        <v>11</v>
      </c>
      <c r="D12" s="2">
        <f>(0.03*KB25GAI[[#This Row],[GA Revenue]])+(0.2*(0.03*KB25GAI[[#This Row],[GA Revenue]]))</f>
        <v>0</v>
      </c>
      <c r="E12" s="2">
        <f>KB25GAI[[#This Row],[GA Revenue]]-KB25GAI[[#This Row],[Commission]]</f>
        <v>0</v>
      </c>
      <c r="F12" s="2">
        <f>KB25GAI[[#This Row],[Sales ex Comm]]*0.25</f>
        <v>0</v>
      </c>
      <c r="G12" s="3" t="e">
        <f>KB25GAI[[#This Row],[GA Revenue]]/KB25GAI[[#This Row],[GA Items Sold]]</f>
        <v>#DIV/0!</v>
      </c>
      <c r="H12" s="1">
        <v>45724</v>
      </c>
      <c r="I12" t="s">
        <v>16</v>
      </c>
      <c r="K12" s="4" t="e">
        <f>KB25GAI[[#This Row],[GA Revenue]]/KB25GAI[[#This Row],[Total Shop Revenue]]</f>
        <v>#DIV/0!</v>
      </c>
      <c r="M12" t="e">
        <f>KB25GAI[[#This Row],[GA Items Sold]]/KB25GAI[[#This Row],[Total Items Sold]]</f>
        <v>#DIV/0!</v>
      </c>
      <c r="N12" t="e">
        <f>(KB25GAI[[#This Row],[Total Shop Revenue]]-KB25GAI[[#This Row],[GA Revenue]])/(KB25GAI[[#This Row],[Total Items Sold]]-KB25GAI[[#This Row],[GA Items Sold]])</f>
        <v>#DIV/0!</v>
      </c>
    </row>
    <row r="13" spans="1:14" x14ac:dyDescent="0.35">
      <c r="A13">
        <v>12</v>
      </c>
      <c r="D13" s="2">
        <f>(0.03*KB25GAI[[#This Row],[GA Revenue]])+(0.2*(0.03*KB25GAI[[#This Row],[GA Revenue]]))</f>
        <v>0</v>
      </c>
      <c r="E13" s="2">
        <f>KB25GAI[[#This Row],[GA Revenue]]-KB25GAI[[#This Row],[Commission]]</f>
        <v>0</v>
      </c>
      <c r="F13" s="2">
        <f>KB25GAI[[#This Row],[Sales ex Comm]]*0.25</f>
        <v>0</v>
      </c>
      <c r="G13" s="3" t="e">
        <f>KB25GAI[[#This Row],[GA Revenue]]/KB25GAI[[#This Row],[GA Items Sold]]</f>
        <v>#DIV/0!</v>
      </c>
      <c r="H13" s="1">
        <v>45731</v>
      </c>
      <c r="I13" t="s">
        <v>16</v>
      </c>
      <c r="K13" s="4" t="e">
        <f>KB25GAI[[#This Row],[GA Revenue]]/KB25GAI[[#This Row],[Total Shop Revenue]]</f>
        <v>#DIV/0!</v>
      </c>
      <c r="M13" t="e">
        <f>KB25GAI[[#This Row],[GA Items Sold]]/KB25GAI[[#This Row],[Total Items Sold]]</f>
        <v>#DIV/0!</v>
      </c>
      <c r="N13" t="e">
        <f>(KB25GAI[[#This Row],[Total Shop Revenue]]-KB25GAI[[#This Row],[GA Revenue]])/(KB25GAI[[#This Row],[Total Items Sold]]-KB25GAI[[#This Row],[GA Items Sold]])</f>
        <v>#DIV/0!</v>
      </c>
    </row>
    <row r="14" spans="1:14" x14ac:dyDescent="0.35">
      <c r="A14">
        <v>13</v>
      </c>
      <c r="D14" s="2">
        <f>(0.03*KB25GAI[[#This Row],[GA Revenue]])+(0.2*(0.03*KB25GAI[[#This Row],[GA Revenue]]))</f>
        <v>0</v>
      </c>
      <c r="E14" s="2">
        <f>KB25GAI[[#This Row],[GA Revenue]]-KB25GAI[[#This Row],[Commission]]</f>
        <v>0</v>
      </c>
      <c r="F14" s="2">
        <f>KB25GAI[[#This Row],[Sales ex Comm]]*0.25</f>
        <v>0</v>
      </c>
      <c r="G14" s="3" t="e">
        <f>KB25GAI[[#This Row],[GA Revenue]]/KB25GAI[[#This Row],[GA Items Sold]]</f>
        <v>#DIV/0!</v>
      </c>
      <c r="H14" s="1">
        <v>45738</v>
      </c>
      <c r="I14" t="s">
        <v>16</v>
      </c>
      <c r="K14" s="4" t="e">
        <f>KB25GAI[[#This Row],[GA Revenue]]/KB25GAI[[#This Row],[Total Shop Revenue]]</f>
        <v>#DIV/0!</v>
      </c>
      <c r="M14" t="e">
        <f>KB25GAI[[#This Row],[GA Items Sold]]/KB25GAI[[#This Row],[Total Items Sold]]</f>
        <v>#DIV/0!</v>
      </c>
      <c r="N14" t="e">
        <f>(KB25GAI[[#This Row],[Total Shop Revenue]]-KB25GAI[[#This Row],[GA Revenue]])/(KB25GAI[[#This Row],[Total Items Sold]]-KB25GAI[[#This Row],[GA Items Sold]])</f>
        <v>#DIV/0!</v>
      </c>
    </row>
    <row r="15" spans="1:14" x14ac:dyDescent="0.35">
      <c r="A15">
        <v>14</v>
      </c>
      <c r="D15" s="2">
        <f>(0.03*KB25GAI[[#This Row],[GA Revenue]])+(0.2*(0.03*KB25GAI[[#This Row],[GA Revenue]]))</f>
        <v>0</v>
      </c>
      <c r="E15" s="2">
        <f>KB25GAI[[#This Row],[GA Revenue]]-KB25GAI[[#This Row],[Commission]]</f>
        <v>0</v>
      </c>
      <c r="F15" s="2">
        <f>KB25GAI[[#This Row],[Sales ex Comm]]*0.25</f>
        <v>0</v>
      </c>
      <c r="G15" s="3" t="e">
        <f>KB25GAI[[#This Row],[GA Revenue]]/KB25GAI[[#This Row],[GA Items Sold]]</f>
        <v>#DIV/0!</v>
      </c>
      <c r="H15" s="1">
        <v>45745</v>
      </c>
      <c r="I15" t="s">
        <v>16</v>
      </c>
      <c r="K15" s="4" t="e">
        <f>KB25GAI[[#This Row],[GA Revenue]]/KB25GAI[[#This Row],[Total Shop Revenue]]</f>
        <v>#DIV/0!</v>
      </c>
      <c r="M15" t="e">
        <f>KB25GAI[[#This Row],[GA Items Sold]]/KB25GAI[[#This Row],[Total Items Sold]]</f>
        <v>#DIV/0!</v>
      </c>
      <c r="N15" t="e">
        <f>(KB25GAI[[#This Row],[Total Shop Revenue]]-KB25GAI[[#This Row],[GA Revenue]])/(KB25GAI[[#This Row],[Total Items Sold]]-KB25GAI[[#This Row],[GA Items Sold]])</f>
        <v>#DIV/0!</v>
      </c>
    </row>
    <row r="16" spans="1:14" x14ac:dyDescent="0.35">
      <c r="A16">
        <v>15</v>
      </c>
      <c r="D16" s="2">
        <f>(0.03*KB25GAI[[#This Row],[GA Revenue]])+(0.2*(0.03*KB25GAI[[#This Row],[GA Revenue]]))</f>
        <v>0</v>
      </c>
      <c r="E16" s="2">
        <f>KB25GAI[[#This Row],[GA Revenue]]-KB25GAI[[#This Row],[Commission]]</f>
        <v>0</v>
      </c>
      <c r="F16" s="2">
        <f>KB25GAI[[#This Row],[Sales ex Comm]]*0.25</f>
        <v>0</v>
      </c>
      <c r="G16" s="3" t="e">
        <f>KB25GAI[[#This Row],[GA Revenue]]/KB25GAI[[#This Row],[GA Items Sold]]</f>
        <v>#DIV/0!</v>
      </c>
      <c r="H16" s="1">
        <v>45752</v>
      </c>
      <c r="I16" t="s">
        <v>16</v>
      </c>
      <c r="K16" s="4" t="e">
        <f>KB25GAI[[#This Row],[GA Revenue]]/KB25GAI[[#This Row],[Total Shop Revenue]]</f>
        <v>#DIV/0!</v>
      </c>
      <c r="M16" t="e">
        <f>KB25GAI[[#This Row],[GA Items Sold]]/KB25GAI[[#This Row],[Total Items Sold]]</f>
        <v>#DIV/0!</v>
      </c>
      <c r="N16" t="e">
        <f>(KB25GAI[[#This Row],[Total Shop Revenue]]-KB25GAI[[#This Row],[GA Revenue]])/(KB25GAI[[#This Row],[Total Items Sold]]-KB25GAI[[#This Row],[GA Items Sold]])</f>
        <v>#DIV/0!</v>
      </c>
    </row>
    <row r="17" spans="1:14" x14ac:dyDescent="0.35">
      <c r="A17">
        <v>16</v>
      </c>
      <c r="D17" s="2">
        <f>(0.03*KB25GAI[[#This Row],[GA Revenue]])+(0.2*(0.03*KB25GAI[[#This Row],[GA Revenue]]))</f>
        <v>0</v>
      </c>
      <c r="E17" s="2">
        <f>KB25GAI[[#This Row],[GA Revenue]]-KB25GAI[[#This Row],[Commission]]</f>
        <v>0</v>
      </c>
      <c r="F17" s="2">
        <f>KB25GAI[[#This Row],[Sales ex Comm]]*0.25</f>
        <v>0</v>
      </c>
      <c r="G17" s="3" t="e">
        <f>KB25GAI[[#This Row],[GA Revenue]]/KB25GAI[[#This Row],[GA Items Sold]]</f>
        <v>#DIV/0!</v>
      </c>
      <c r="H17" s="1">
        <v>45759</v>
      </c>
      <c r="I17" t="s">
        <v>16</v>
      </c>
      <c r="K17" s="4" t="e">
        <f>KB25GAI[[#This Row],[GA Revenue]]/KB25GAI[[#This Row],[Total Shop Revenue]]</f>
        <v>#DIV/0!</v>
      </c>
      <c r="M17" t="e">
        <f>KB25GAI[[#This Row],[GA Items Sold]]/KB25GAI[[#This Row],[Total Items Sold]]</f>
        <v>#DIV/0!</v>
      </c>
      <c r="N17" t="e">
        <f>(KB25GAI[[#This Row],[Total Shop Revenue]]-KB25GAI[[#This Row],[GA Revenue]])/(KB25GAI[[#This Row],[Total Items Sold]]-KB25GAI[[#This Row],[GA Items Sold]])</f>
        <v>#DIV/0!</v>
      </c>
    </row>
    <row r="18" spans="1:14" x14ac:dyDescent="0.35">
      <c r="A18">
        <v>17</v>
      </c>
      <c r="D18" s="2">
        <f>(0.03*KB25GAI[[#This Row],[GA Revenue]])+(0.2*(0.03*KB25GAI[[#This Row],[GA Revenue]]))</f>
        <v>0</v>
      </c>
      <c r="E18" s="2">
        <f>KB25GAI[[#This Row],[GA Revenue]]-KB25GAI[[#This Row],[Commission]]</f>
        <v>0</v>
      </c>
      <c r="F18" s="2">
        <f>KB25GAI[[#This Row],[Sales ex Comm]]*0.25</f>
        <v>0</v>
      </c>
      <c r="G18" s="3" t="e">
        <f>KB25GAI[[#This Row],[GA Revenue]]/KB25GAI[[#This Row],[GA Items Sold]]</f>
        <v>#DIV/0!</v>
      </c>
      <c r="H18" s="1">
        <v>45766</v>
      </c>
      <c r="I18" t="s">
        <v>16</v>
      </c>
      <c r="K18" s="4" t="e">
        <f>KB25GAI[[#This Row],[GA Revenue]]/KB25GAI[[#This Row],[Total Shop Revenue]]</f>
        <v>#DIV/0!</v>
      </c>
      <c r="M18" t="e">
        <f>KB25GAI[[#This Row],[GA Items Sold]]/KB25GAI[[#This Row],[Total Items Sold]]</f>
        <v>#DIV/0!</v>
      </c>
      <c r="N18" t="e">
        <f>(KB25GAI[[#This Row],[Total Shop Revenue]]-KB25GAI[[#This Row],[GA Revenue]])/(KB25GAI[[#This Row],[Total Items Sold]]-KB25GAI[[#This Row],[GA Items Sold]])</f>
        <v>#DIV/0!</v>
      </c>
    </row>
    <row r="19" spans="1:14" x14ac:dyDescent="0.35">
      <c r="A19">
        <v>18</v>
      </c>
      <c r="D19" s="2">
        <f>(0.03*KB25GAI[[#This Row],[GA Revenue]])+(0.2*(0.03*KB25GAI[[#This Row],[GA Revenue]]))</f>
        <v>0</v>
      </c>
      <c r="E19" s="2">
        <f>KB25GAI[[#This Row],[GA Revenue]]-KB25GAI[[#This Row],[Commission]]</f>
        <v>0</v>
      </c>
      <c r="F19" s="2">
        <f>KB25GAI[[#This Row],[Sales ex Comm]]*0.25</f>
        <v>0</v>
      </c>
      <c r="G19" s="3" t="e">
        <f>KB25GAI[[#This Row],[GA Revenue]]/KB25GAI[[#This Row],[GA Items Sold]]</f>
        <v>#DIV/0!</v>
      </c>
      <c r="H19" s="1">
        <v>45773</v>
      </c>
      <c r="I19" t="s">
        <v>16</v>
      </c>
      <c r="K19" s="4" t="e">
        <f>KB25GAI[[#This Row],[GA Revenue]]/KB25GAI[[#This Row],[Total Shop Revenue]]</f>
        <v>#DIV/0!</v>
      </c>
      <c r="M19" t="e">
        <f>KB25GAI[[#This Row],[GA Items Sold]]/KB25GAI[[#This Row],[Total Items Sold]]</f>
        <v>#DIV/0!</v>
      </c>
      <c r="N19" t="e">
        <f>(KB25GAI[[#This Row],[Total Shop Revenue]]-KB25GAI[[#This Row],[GA Revenue]])/(KB25GAI[[#This Row],[Total Items Sold]]-KB25GAI[[#This Row],[GA Items Sold]])</f>
        <v>#DIV/0!</v>
      </c>
    </row>
    <row r="20" spans="1:14" x14ac:dyDescent="0.35">
      <c r="A20">
        <v>19</v>
      </c>
      <c r="D20" s="2">
        <f>(0.03*KB25GAI[[#This Row],[GA Revenue]])+(0.2*(0.03*KB25GAI[[#This Row],[GA Revenue]]))</f>
        <v>0</v>
      </c>
      <c r="E20" s="2">
        <f>KB25GAI[[#This Row],[GA Revenue]]-KB25GAI[[#This Row],[Commission]]</f>
        <v>0</v>
      </c>
      <c r="F20" s="2">
        <f>KB25GAI[[#This Row],[Sales ex Comm]]*0.25</f>
        <v>0</v>
      </c>
      <c r="G20" s="3" t="e">
        <f>KB25GAI[[#This Row],[GA Revenue]]/KB25GAI[[#This Row],[GA Items Sold]]</f>
        <v>#DIV/0!</v>
      </c>
      <c r="H20" s="1">
        <v>45780</v>
      </c>
      <c r="I20" t="s">
        <v>16</v>
      </c>
      <c r="K20" s="4" t="e">
        <f>KB25GAI[[#This Row],[GA Revenue]]/KB25GAI[[#This Row],[Total Shop Revenue]]</f>
        <v>#DIV/0!</v>
      </c>
      <c r="M20" t="e">
        <f>KB25GAI[[#This Row],[GA Items Sold]]/KB25GAI[[#This Row],[Total Items Sold]]</f>
        <v>#DIV/0!</v>
      </c>
      <c r="N20" t="e">
        <f>(KB25GAI[[#This Row],[Total Shop Revenue]]-KB25GAI[[#This Row],[GA Revenue]])/(KB25GAI[[#This Row],[Total Items Sold]]-KB25GAI[[#This Row],[GA Items Sold]])</f>
        <v>#DIV/0!</v>
      </c>
    </row>
    <row r="21" spans="1:14" x14ac:dyDescent="0.35">
      <c r="A21">
        <v>20</v>
      </c>
      <c r="D21" s="2">
        <f>(0.03*KB25GAI[[#This Row],[GA Revenue]])+(0.2*(0.03*KB25GAI[[#This Row],[GA Revenue]]))</f>
        <v>0</v>
      </c>
      <c r="E21" s="2">
        <f>KB25GAI[[#This Row],[GA Revenue]]-KB25GAI[[#This Row],[Commission]]</f>
        <v>0</v>
      </c>
      <c r="F21" s="2">
        <f>KB25GAI[[#This Row],[Sales ex Comm]]*0.25</f>
        <v>0</v>
      </c>
      <c r="G21" s="3" t="e">
        <f>KB25GAI[[#This Row],[GA Revenue]]/KB25GAI[[#This Row],[GA Items Sold]]</f>
        <v>#DIV/0!</v>
      </c>
      <c r="H21" s="1">
        <v>45787</v>
      </c>
      <c r="I21" t="s">
        <v>16</v>
      </c>
      <c r="K21" s="4" t="e">
        <f>KB25GAI[[#This Row],[GA Revenue]]/KB25GAI[[#This Row],[Total Shop Revenue]]</f>
        <v>#DIV/0!</v>
      </c>
      <c r="M21" t="e">
        <f>KB25GAI[[#This Row],[GA Items Sold]]/KB25GAI[[#This Row],[Total Items Sold]]</f>
        <v>#DIV/0!</v>
      </c>
      <c r="N21" t="e">
        <f>(KB25GAI[[#This Row],[Total Shop Revenue]]-KB25GAI[[#This Row],[GA Revenue]])/(KB25GAI[[#This Row],[Total Items Sold]]-KB25GAI[[#This Row],[GA Items Sold]])</f>
        <v>#DIV/0!</v>
      </c>
    </row>
    <row r="22" spans="1:14" x14ac:dyDescent="0.35">
      <c r="A22">
        <v>21</v>
      </c>
      <c r="D22" s="2">
        <f>(0.03*KB25GAI[[#This Row],[GA Revenue]])+(0.2*(0.03*KB25GAI[[#This Row],[GA Revenue]]))</f>
        <v>0</v>
      </c>
      <c r="E22" s="2">
        <f>KB25GAI[[#This Row],[GA Revenue]]-KB25GAI[[#This Row],[Commission]]</f>
        <v>0</v>
      </c>
      <c r="F22" s="2">
        <f>KB25GAI[[#This Row],[Sales ex Comm]]*0.25</f>
        <v>0</v>
      </c>
      <c r="G22" s="3" t="e">
        <f>KB25GAI[[#This Row],[GA Revenue]]/KB25GAI[[#This Row],[GA Items Sold]]</f>
        <v>#DIV/0!</v>
      </c>
      <c r="H22" s="1">
        <v>45794</v>
      </c>
      <c r="I22" t="s">
        <v>16</v>
      </c>
      <c r="K22" s="4" t="e">
        <f>KB25GAI[[#This Row],[GA Revenue]]/KB25GAI[[#This Row],[Total Shop Revenue]]</f>
        <v>#DIV/0!</v>
      </c>
      <c r="M22" t="e">
        <f>KB25GAI[[#This Row],[GA Items Sold]]/KB25GAI[[#This Row],[Total Items Sold]]</f>
        <v>#DIV/0!</v>
      </c>
      <c r="N22" t="e">
        <f>(KB25GAI[[#This Row],[Total Shop Revenue]]-KB25GAI[[#This Row],[GA Revenue]])/(KB25GAI[[#This Row],[Total Items Sold]]-KB25GAI[[#This Row],[GA Items Sold]])</f>
        <v>#DIV/0!</v>
      </c>
    </row>
    <row r="23" spans="1:14" x14ac:dyDescent="0.35">
      <c r="A23">
        <v>22</v>
      </c>
      <c r="D23" s="2">
        <f>(0.03*KB25GAI[[#This Row],[GA Revenue]])+(0.2*(0.03*KB25GAI[[#This Row],[GA Revenue]]))</f>
        <v>0</v>
      </c>
      <c r="E23" s="2">
        <f>KB25GAI[[#This Row],[GA Revenue]]-KB25GAI[[#This Row],[Commission]]</f>
        <v>0</v>
      </c>
      <c r="F23" s="2">
        <f>KB25GAI[[#This Row],[Sales ex Comm]]*0.25</f>
        <v>0</v>
      </c>
      <c r="G23" s="3" t="e">
        <f>KB25GAI[[#This Row],[GA Revenue]]/KB25GAI[[#This Row],[GA Items Sold]]</f>
        <v>#DIV/0!</v>
      </c>
      <c r="H23" s="1">
        <v>45801</v>
      </c>
      <c r="I23" t="s">
        <v>16</v>
      </c>
      <c r="K23" s="4" t="e">
        <f>KB25GAI[[#This Row],[GA Revenue]]/KB25GAI[[#This Row],[Total Shop Revenue]]</f>
        <v>#DIV/0!</v>
      </c>
      <c r="M23" t="e">
        <f>KB25GAI[[#This Row],[GA Items Sold]]/KB25GAI[[#This Row],[Total Items Sold]]</f>
        <v>#DIV/0!</v>
      </c>
      <c r="N23" t="e">
        <f>(KB25GAI[[#This Row],[Total Shop Revenue]]-KB25GAI[[#This Row],[GA Revenue]])/(KB25GAI[[#This Row],[Total Items Sold]]-KB25GAI[[#This Row],[GA Items Sold]])</f>
        <v>#DIV/0!</v>
      </c>
    </row>
    <row r="24" spans="1:14" x14ac:dyDescent="0.35">
      <c r="A24">
        <v>23</v>
      </c>
      <c r="D24" s="2">
        <f>(0.03*KB25GAI[[#This Row],[GA Revenue]])+(0.2*(0.03*KB25GAI[[#This Row],[GA Revenue]]))</f>
        <v>0</v>
      </c>
      <c r="E24" s="2">
        <f>KB25GAI[[#This Row],[GA Revenue]]-KB25GAI[[#This Row],[Commission]]</f>
        <v>0</v>
      </c>
      <c r="F24" s="2">
        <f>KB25GAI[[#This Row],[Sales ex Comm]]*0.25</f>
        <v>0</v>
      </c>
      <c r="G24" s="3" t="e">
        <f>KB25GAI[[#This Row],[GA Revenue]]/KB25GAI[[#This Row],[GA Items Sold]]</f>
        <v>#DIV/0!</v>
      </c>
      <c r="H24" s="1">
        <v>45808</v>
      </c>
      <c r="I24" t="s">
        <v>16</v>
      </c>
      <c r="K24" s="4" t="e">
        <f>KB25GAI[[#This Row],[GA Revenue]]/KB25GAI[[#This Row],[Total Shop Revenue]]</f>
        <v>#DIV/0!</v>
      </c>
      <c r="M24" t="e">
        <f>KB25GAI[[#This Row],[GA Items Sold]]/KB25GAI[[#This Row],[Total Items Sold]]</f>
        <v>#DIV/0!</v>
      </c>
      <c r="N24" t="e">
        <f>(KB25GAI[[#This Row],[Total Shop Revenue]]-KB25GAI[[#This Row],[GA Revenue]])/(KB25GAI[[#This Row],[Total Items Sold]]-KB25GAI[[#This Row],[GA Items Sold]])</f>
        <v>#DIV/0!</v>
      </c>
    </row>
    <row r="25" spans="1:14" x14ac:dyDescent="0.35">
      <c r="A25">
        <v>24</v>
      </c>
      <c r="D25" s="2">
        <f>(0.03*KB25GAI[[#This Row],[GA Revenue]])+(0.2*(0.03*KB25GAI[[#This Row],[GA Revenue]]))</f>
        <v>0</v>
      </c>
      <c r="E25" s="2">
        <f>KB25GAI[[#This Row],[GA Revenue]]-KB25GAI[[#This Row],[Commission]]</f>
        <v>0</v>
      </c>
      <c r="F25" s="2">
        <f>KB25GAI[[#This Row],[Sales ex Comm]]*0.25</f>
        <v>0</v>
      </c>
      <c r="G25" s="3" t="e">
        <f>KB25GAI[[#This Row],[GA Revenue]]/KB25GAI[[#This Row],[GA Items Sold]]</f>
        <v>#DIV/0!</v>
      </c>
      <c r="H25" s="1">
        <v>45815</v>
      </c>
      <c r="I25" t="s">
        <v>16</v>
      </c>
      <c r="K25" s="4" t="e">
        <f>KB25GAI[[#This Row],[GA Revenue]]/KB25GAI[[#This Row],[Total Shop Revenue]]</f>
        <v>#DIV/0!</v>
      </c>
      <c r="M25" t="e">
        <f>KB25GAI[[#This Row],[GA Items Sold]]/KB25GAI[[#This Row],[Total Items Sold]]</f>
        <v>#DIV/0!</v>
      </c>
      <c r="N25" t="e">
        <f>(KB25GAI[[#This Row],[Total Shop Revenue]]-KB25GAI[[#This Row],[GA Revenue]])/(KB25GAI[[#This Row],[Total Items Sold]]-KB25GAI[[#This Row],[GA Items Sold]])</f>
        <v>#DIV/0!</v>
      </c>
    </row>
    <row r="26" spans="1:14" x14ac:dyDescent="0.35">
      <c r="A26">
        <v>25</v>
      </c>
      <c r="D26" s="2">
        <f>(0.03*KB25GAI[[#This Row],[GA Revenue]])+(0.2*(0.03*KB25GAI[[#This Row],[GA Revenue]]))</f>
        <v>0</v>
      </c>
      <c r="E26" s="2">
        <f>KB25GAI[[#This Row],[GA Revenue]]-KB25GAI[[#This Row],[Commission]]</f>
        <v>0</v>
      </c>
      <c r="F26" s="2">
        <f>KB25GAI[[#This Row],[Sales ex Comm]]*0.25</f>
        <v>0</v>
      </c>
      <c r="G26" s="3" t="e">
        <f>KB25GAI[[#This Row],[GA Revenue]]/KB25GAI[[#This Row],[GA Items Sold]]</f>
        <v>#DIV/0!</v>
      </c>
      <c r="H26" s="1">
        <v>45822</v>
      </c>
      <c r="I26" t="s">
        <v>16</v>
      </c>
      <c r="K26" s="4" t="e">
        <f>KB25GAI[[#This Row],[GA Revenue]]/KB25GAI[[#This Row],[Total Shop Revenue]]</f>
        <v>#DIV/0!</v>
      </c>
      <c r="M26" t="e">
        <f>KB25GAI[[#This Row],[GA Items Sold]]/KB25GAI[[#This Row],[Total Items Sold]]</f>
        <v>#DIV/0!</v>
      </c>
      <c r="N26" t="e">
        <f>(KB25GAI[[#This Row],[Total Shop Revenue]]-KB25GAI[[#This Row],[GA Revenue]])/(KB25GAI[[#This Row],[Total Items Sold]]-KB25GAI[[#This Row],[GA Items Sold]])</f>
        <v>#DIV/0!</v>
      </c>
    </row>
    <row r="27" spans="1:14" x14ac:dyDescent="0.35">
      <c r="A27">
        <v>26</v>
      </c>
      <c r="D27" s="2">
        <f>(0.03*KB25GAI[[#This Row],[GA Revenue]])+(0.2*(0.03*KB25GAI[[#This Row],[GA Revenue]]))</f>
        <v>0</v>
      </c>
      <c r="E27" s="2">
        <f>KB25GAI[[#This Row],[GA Revenue]]-KB25GAI[[#This Row],[Commission]]</f>
        <v>0</v>
      </c>
      <c r="F27" s="2">
        <f>KB25GAI[[#This Row],[Sales ex Comm]]*0.25</f>
        <v>0</v>
      </c>
      <c r="G27" s="3" t="e">
        <f>KB25GAI[[#This Row],[GA Revenue]]/KB25GAI[[#This Row],[GA Items Sold]]</f>
        <v>#DIV/0!</v>
      </c>
      <c r="H27" s="1">
        <v>45829</v>
      </c>
      <c r="I27" t="s">
        <v>16</v>
      </c>
      <c r="K27" s="4" t="e">
        <f>KB25GAI[[#This Row],[GA Revenue]]/KB25GAI[[#This Row],[Total Shop Revenue]]</f>
        <v>#DIV/0!</v>
      </c>
      <c r="M27" t="e">
        <f>KB25GAI[[#This Row],[GA Items Sold]]/KB25GAI[[#This Row],[Total Items Sold]]</f>
        <v>#DIV/0!</v>
      </c>
      <c r="N27" t="e">
        <f>(KB25GAI[[#This Row],[Total Shop Revenue]]-KB25GAI[[#This Row],[GA Revenue]])/(KB25GAI[[#This Row],[Total Items Sold]]-KB25GAI[[#This Row],[GA Items Sold]])</f>
        <v>#DIV/0!</v>
      </c>
    </row>
    <row r="28" spans="1:14" x14ac:dyDescent="0.35">
      <c r="A28">
        <v>27</v>
      </c>
      <c r="D28" s="2">
        <f>(0.03*KB25GAI[[#This Row],[GA Revenue]])+(0.2*(0.03*KB25GAI[[#This Row],[GA Revenue]]))</f>
        <v>0</v>
      </c>
      <c r="E28" s="2">
        <f>KB25GAI[[#This Row],[GA Revenue]]-KB25GAI[[#This Row],[Commission]]</f>
        <v>0</v>
      </c>
      <c r="F28" s="2">
        <f>KB25GAI[[#This Row],[Sales ex Comm]]*0.25</f>
        <v>0</v>
      </c>
      <c r="G28" s="3" t="e">
        <f>KB25GAI[[#This Row],[GA Revenue]]/KB25GAI[[#This Row],[GA Items Sold]]</f>
        <v>#DIV/0!</v>
      </c>
      <c r="H28" s="1">
        <v>45836</v>
      </c>
      <c r="I28" t="s">
        <v>16</v>
      </c>
      <c r="K28" s="4" t="e">
        <f>KB25GAI[[#This Row],[GA Revenue]]/KB25GAI[[#This Row],[Total Shop Revenue]]</f>
        <v>#DIV/0!</v>
      </c>
      <c r="M28" t="e">
        <f>KB25GAI[[#This Row],[GA Items Sold]]/KB25GAI[[#This Row],[Total Items Sold]]</f>
        <v>#DIV/0!</v>
      </c>
      <c r="N28" t="e">
        <f>(KB25GAI[[#This Row],[Total Shop Revenue]]-KB25GAI[[#This Row],[GA Revenue]])/(KB25GAI[[#This Row],[Total Items Sold]]-KB25GAI[[#This Row],[GA Items Sold]])</f>
        <v>#DIV/0!</v>
      </c>
    </row>
    <row r="29" spans="1:14" x14ac:dyDescent="0.35">
      <c r="A29">
        <v>28</v>
      </c>
      <c r="D29" s="2">
        <f>(0.03*KB25GAI[[#This Row],[GA Revenue]])+(0.2*(0.03*KB25GAI[[#This Row],[GA Revenue]]))</f>
        <v>0</v>
      </c>
      <c r="E29" s="2">
        <f>KB25GAI[[#This Row],[GA Revenue]]-KB25GAI[[#This Row],[Commission]]</f>
        <v>0</v>
      </c>
      <c r="F29" s="2">
        <f>KB25GAI[[#This Row],[Sales ex Comm]]*0.25</f>
        <v>0</v>
      </c>
      <c r="G29" s="3" t="e">
        <f>KB25GAI[[#This Row],[GA Revenue]]/KB25GAI[[#This Row],[GA Items Sold]]</f>
        <v>#DIV/0!</v>
      </c>
      <c r="H29" s="1">
        <v>45843</v>
      </c>
      <c r="I29" t="s">
        <v>16</v>
      </c>
      <c r="K29" s="4" t="e">
        <f>KB25GAI[[#This Row],[GA Revenue]]/KB25GAI[[#This Row],[Total Shop Revenue]]</f>
        <v>#DIV/0!</v>
      </c>
      <c r="M29" t="e">
        <f>KB25GAI[[#This Row],[GA Items Sold]]/KB25GAI[[#This Row],[Total Items Sold]]</f>
        <v>#DIV/0!</v>
      </c>
      <c r="N29" t="e">
        <f>(KB25GAI[[#This Row],[Total Shop Revenue]]-KB25GAI[[#This Row],[GA Revenue]])/(KB25GAI[[#This Row],[Total Items Sold]]-KB25GAI[[#This Row],[GA Items Sold]])</f>
        <v>#DIV/0!</v>
      </c>
    </row>
    <row r="30" spans="1:14" x14ac:dyDescent="0.35">
      <c r="A30">
        <v>29</v>
      </c>
      <c r="D30" s="2">
        <f>(0.03*KB25GAI[[#This Row],[GA Revenue]])+(0.2*(0.03*KB25GAI[[#This Row],[GA Revenue]]))</f>
        <v>0</v>
      </c>
      <c r="E30" s="2">
        <f>KB25GAI[[#This Row],[GA Revenue]]-KB25GAI[[#This Row],[Commission]]</f>
        <v>0</v>
      </c>
      <c r="F30" s="2">
        <f>KB25GAI[[#This Row],[Sales ex Comm]]*0.25</f>
        <v>0</v>
      </c>
      <c r="G30" s="3" t="e">
        <f>KB25GAI[[#This Row],[GA Revenue]]/KB25GAI[[#This Row],[GA Items Sold]]</f>
        <v>#DIV/0!</v>
      </c>
      <c r="H30" s="1">
        <v>45850</v>
      </c>
      <c r="I30" t="s">
        <v>16</v>
      </c>
      <c r="K30" s="4" t="e">
        <f>KB25GAI[[#This Row],[GA Revenue]]/KB25GAI[[#This Row],[Total Shop Revenue]]</f>
        <v>#DIV/0!</v>
      </c>
      <c r="M30" t="e">
        <f>KB25GAI[[#This Row],[GA Items Sold]]/KB25GAI[[#This Row],[Total Items Sold]]</f>
        <v>#DIV/0!</v>
      </c>
      <c r="N30" t="e">
        <f>(KB25GAI[[#This Row],[Total Shop Revenue]]-KB25GAI[[#This Row],[GA Revenue]])/(KB25GAI[[#This Row],[Total Items Sold]]-KB25GAI[[#This Row],[GA Items Sold]])</f>
        <v>#DIV/0!</v>
      </c>
    </row>
    <row r="31" spans="1:14" x14ac:dyDescent="0.35">
      <c r="A31">
        <v>30</v>
      </c>
      <c r="D31" s="2">
        <f>(0.03*KB25GAI[[#This Row],[GA Revenue]])+(0.2*(0.03*KB25GAI[[#This Row],[GA Revenue]]))</f>
        <v>0</v>
      </c>
      <c r="E31" s="2">
        <f>KB25GAI[[#This Row],[GA Revenue]]-KB25GAI[[#This Row],[Commission]]</f>
        <v>0</v>
      </c>
      <c r="F31" s="2">
        <f>KB25GAI[[#This Row],[Sales ex Comm]]*0.25</f>
        <v>0</v>
      </c>
      <c r="G31" s="3" t="e">
        <f>KB25GAI[[#This Row],[GA Revenue]]/KB25GAI[[#This Row],[GA Items Sold]]</f>
        <v>#DIV/0!</v>
      </c>
      <c r="H31" s="1">
        <v>45857</v>
      </c>
      <c r="I31" t="s">
        <v>16</v>
      </c>
      <c r="K31" s="4" t="e">
        <f>KB25GAI[[#This Row],[GA Revenue]]/KB25GAI[[#This Row],[Total Shop Revenue]]</f>
        <v>#DIV/0!</v>
      </c>
      <c r="M31" t="e">
        <f>KB25GAI[[#This Row],[GA Items Sold]]/KB25GAI[[#This Row],[Total Items Sold]]</f>
        <v>#DIV/0!</v>
      </c>
      <c r="N31" t="e">
        <f>(KB25GAI[[#This Row],[Total Shop Revenue]]-KB25GAI[[#This Row],[GA Revenue]])/(KB25GAI[[#This Row],[Total Items Sold]]-KB25GAI[[#This Row],[GA Items Sold]])</f>
        <v>#DIV/0!</v>
      </c>
    </row>
    <row r="32" spans="1:14" x14ac:dyDescent="0.35">
      <c r="A32">
        <v>31</v>
      </c>
      <c r="D32" s="2">
        <f>(0.03*KB25GAI[[#This Row],[GA Revenue]])+(0.2*(0.03*KB25GAI[[#This Row],[GA Revenue]]))</f>
        <v>0</v>
      </c>
      <c r="E32" s="2">
        <f>KB25GAI[[#This Row],[GA Revenue]]-KB25GAI[[#This Row],[Commission]]</f>
        <v>0</v>
      </c>
      <c r="F32" s="2">
        <f>KB25GAI[[#This Row],[Sales ex Comm]]*0.25</f>
        <v>0</v>
      </c>
      <c r="G32" s="3" t="e">
        <f>KB25GAI[[#This Row],[GA Revenue]]/KB25GAI[[#This Row],[GA Items Sold]]</f>
        <v>#DIV/0!</v>
      </c>
      <c r="H32" s="1">
        <v>45864</v>
      </c>
      <c r="I32" t="s">
        <v>16</v>
      </c>
      <c r="K32" s="4" t="e">
        <f>KB25GAI[[#This Row],[GA Revenue]]/KB25GAI[[#This Row],[Total Shop Revenue]]</f>
        <v>#DIV/0!</v>
      </c>
      <c r="M32" t="e">
        <f>KB25GAI[[#This Row],[GA Items Sold]]/KB25GAI[[#This Row],[Total Items Sold]]</f>
        <v>#DIV/0!</v>
      </c>
      <c r="N32" t="e">
        <f>(KB25GAI[[#This Row],[Total Shop Revenue]]-KB25GAI[[#This Row],[GA Revenue]])/(KB25GAI[[#This Row],[Total Items Sold]]-KB25GAI[[#This Row],[GA Items Sold]])</f>
        <v>#DIV/0!</v>
      </c>
    </row>
    <row r="33" spans="1:14" x14ac:dyDescent="0.35">
      <c r="A33">
        <v>32</v>
      </c>
      <c r="D33" s="2">
        <f>(0.03*KB25GAI[[#This Row],[GA Revenue]])+(0.2*(0.03*KB25GAI[[#This Row],[GA Revenue]]))</f>
        <v>0</v>
      </c>
      <c r="E33" s="2">
        <f>KB25GAI[[#This Row],[GA Revenue]]-KB25GAI[[#This Row],[Commission]]</f>
        <v>0</v>
      </c>
      <c r="F33" s="2">
        <f>KB25GAI[[#This Row],[Sales ex Comm]]*0.25</f>
        <v>0</v>
      </c>
      <c r="G33" s="3" t="e">
        <f>KB25GAI[[#This Row],[GA Revenue]]/KB25GAI[[#This Row],[GA Items Sold]]</f>
        <v>#DIV/0!</v>
      </c>
      <c r="H33" s="1">
        <v>45871</v>
      </c>
      <c r="I33" t="s">
        <v>16</v>
      </c>
      <c r="K33" s="4" t="e">
        <f>KB25GAI[[#This Row],[GA Revenue]]/KB25GAI[[#This Row],[Total Shop Revenue]]</f>
        <v>#DIV/0!</v>
      </c>
      <c r="M33" t="e">
        <f>KB25GAI[[#This Row],[GA Items Sold]]/KB25GAI[[#This Row],[Total Items Sold]]</f>
        <v>#DIV/0!</v>
      </c>
      <c r="N33" t="e">
        <f>(KB25GAI[[#This Row],[Total Shop Revenue]]-KB25GAI[[#This Row],[GA Revenue]])/(KB25GAI[[#This Row],[Total Items Sold]]-KB25GAI[[#This Row],[GA Items Sold]])</f>
        <v>#DIV/0!</v>
      </c>
    </row>
    <row r="34" spans="1:14" x14ac:dyDescent="0.35">
      <c r="A34">
        <v>33</v>
      </c>
      <c r="D34" s="2">
        <f>(0.03*KB25GAI[[#This Row],[GA Revenue]])+(0.2*(0.03*KB25GAI[[#This Row],[GA Revenue]]))</f>
        <v>0</v>
      </c>
      <c r="E34" s="2">
        <f>KB25GAI[[#This Row],[GA Revenue]]-KB25GAI[[#This Row],[Commission]]</f>
        <v>0</v>
      </c>
      <c r="F34" s="2">
        <f>KB25GAI[[#This Row],[Sales ex Comm]]*0.25</f>
        <v>0</v>
      </c>
      <c r="G34" s="3" t="e">
        <f>KB25GAI[[#This Row],[GA Revenue]]/KB25GAI[[#This Row],[GA Items Sold]]</f>
        <v>#DIV/0!</v>
      </c>
      <c r="H34" s="1">
        <v>45878</v>
      </c>
      <c r="I34" t="s">
        <v>16</v>
      </c>
      <c r="K34" s="4" t="e">
        <f>KB25GAI[[#This Row],[GA Revenue]]/KB25GAI[[#This Row],[Total Shop Revenue]]</f>
        <v>#DIV/0!</v>
      </c>
      <c r="M34" t="e">
        <f>KB25GAI[[#This Row],[GA Items Sold]]/KB25GAI[[#This Row],[Total Items Sold]]</f>
        <v>#DIV/0!</v>
      </c>
      <c r="N34" t="e">
        <f>(KB25GAI[[#This Row],[Total Shop Revenue]]-KB25GAI[[#This Row],[GA Revenue]])/(KB25GAI[[#This Row],[Total Items Sold]]-KB25GAI[[#This Row],[GA Items Sold]])</f>
        <v>#DIV/0!</v>
      </c>
    </row>
    <row r="35" spans="1:14" x14ac:dyDescent="0.35">
      <c r="A35">
        <v>34</v>
      </c>
      <c r="D35" s="2">
        <f>(0.03*KB25GAI[[#This Row],[GA Revenue]])+(0.2*(0.03*KB25GAI[[#This Row],[GA Revenue]]))</f>
        <v>0</v>
      </c>
      <c r="E35" s="2">
        <f>KB25GAI[[#This Row],[GA Revenue]]-KB25GAI[[#This Row],[Commission]]</f>
        <v>0</v>
      </c>
      <c r="F35" s="2">
        <f>KB25GAI[[#This Row],[Sales ex Comm]]*0.25</f>
        <v>0</v>
      </c>
      <c r="G35" s="3" t="e">
        <f>KB25GAI[[#This Row],[GA Revenue]]/KB25GAI[[#This Row],[GA Items Sold]]</f>
        <v>#DIV/0!</v>
      </c>
      <c r="H35" s="1">
        <v>45885</v>
      </c>
      <c r="I35" t="s">
        <v>16</v>
      </c>
      <c r="K35" s="4" t="e">
        <f>KB25GAI[[#This Row],[GA Revenue]]/KB25GAI[[#This Row],[Total Shop Revenue]]</f>
        <v>#DIV/0!</v>
      </c>
      <c r="M35" t="e">
        <f>KB25GAI[[#This Row],[GA Items Sold]]/KB25GAI[[#This Row],[Total Items Sold]]</f>
        <v>#DIV/0!</v>
      </c>
      <c r="N35" t="e">
        <f>(KB25GAI[[#This Row],[Total Shop Revenue]]-KB25GAI[[#This Row],[GA Revenue]])/(KB25GAI[[#This Row],[Total Items Sold]]-KB25GAI[[#This Row],[GA Items Sold]])</f>
        <v>#DIV/0!</v>
      </c>
    </row>
    <row r="36" spans="1:14" x14ac:dyDescent="0.35">
      <c r="A36">
        <v>35</v>
      </c>
      <c r="D36" s="2">
        <f>(0.03*KB25GAI[[#This Row],[GA Revenue]])+(0.2*(0.03*KB25GAI[[#This Row],[GA Revenue]]))</f>
        <v>0</v>
      </c>
      <c r="E36" s="2">
        <f>KB25GAI[[#This Row],[GA Revenue]]-KB25GAI[[#This Row],[Commission]]</f>
        <v>0</v>
      </c>
      <c r="F36" s="2">
        <f>KB25GAI[[#This Row],[Sales ex Comm]]*0.25</f>
        <v>0</v>
      </c>
      <c r="G36" s="3" t="e">
        <f>KB25GAI[[#This Row],[GA Revenue]]/KB25GAI[[#This Row],[GA Items Sold]]</f>
        <v>#DIV/0!</v>
      </c>
      <c r="H36" s="1">
        <v>45892</v>
      </c>
      <c r="I36" t="s">
        <v>16</v>
      </c>
      <c r="K36" s="4" t="e">
        <f>KB25GAI[[#This Row],[GA Revenue]]/KB25GAI[[#This Row],[Total Shop Revenue]]</f>
        <v>#DIV/0!</v>
      </c>
      <c r="M36" t="e">
        <f>KB25GAI[[#This Row],[GA Items Sold]]/KB25GAI[[#This Row],[Total Items Sold]]</f>
        <v>#DIV/0!</v>
      </c>
      <c r="N36" t="e">
        <f>(KB25GAI[[#This Row],[Total Shop Revenue]]-KB25GAI[[#This Row],[GA Revenue]])/(KB25GAI[[#This Row],[Total Items Sold]]-KB25GAI[[#This Row],[GA Items Sold]])</f>
        <v>#DIV/0!</v>
      </c>
    </row>
    <row r="37" spans="1:14" x14ac:dyDescent="0.35">
      <c r="A37">
        <v>36</v>
      </c>
      <c r="D37" s="2">
        <f>(0.03*KB25GAI[[#This Row],[GA Revenue]])+(0.2*(0.03*KB25GAI[[#This Row],[GA Revenue]]))</f>
        <v>0</v>
      </c>
      <c r="E37" s="2">
        <f>KB25GAI[[#This Row],[GA Revenue]]-KB25GAI[[#This Row],[Commission]]</f>
        <v>0</v>
      </c>
      <c r="F37" s="2">
        <f>KB25GAI[[#This Row],[Sales ex Comm]]*0.25</f>
        <v>0</v>
      </c>
      <c r="G37" s="3" t="e">
        <f>KB25GAI[[#This Row],[GA Revenue]]/KB25GAI[[#This Row],[GA Items Sold]]</f>
        <v>#DIV/0!</v>
      </c>
      <c r="H37" s="1">
        <v>45899</v>
      </c>
      <c r="I37" t="s">
        <v>16</v>
      </c>
      <c r="K37" s="4" t="e">
        <f>KB25GAI[[#This Row],[GA Revenue]]/KB25GAI[[#This Row],[Total Shop Revenue]]</f>
        <v>#DIV/0!</v>
      </c>
      <c r="M37" t="e">
        <f>KB25GAI[[#This Row],[GA Items Sold]]/KB25GAI[[#This Row],[Total Items Sold]]</f>
        <v>#DIV/0!</v>
      </c>
      <c r="N37" t="e">
        <f>(KB25GAI[[#This Row],[Total Shop Revenue]]-KB25GAI[[#This Row],[GA Revenue]])/(KB25GAI[[#This Row],[Total Items Sold]]-KB25GAI[[#This Row],[GA Items Sold]])</f>
        <v>#DIV/0!</v>
      </c>
    </row>
    <row r="38" spans="1:14" x14ac:dyDescent="0.35">
      <c r="A38">
        <v>37</v>
      </c>
      <c r="D38" s="2">
        <f>(0.03*KB25GAI[[#This Row],[GA Revenue]])+(0.2*(0.03*KB25GAI[[#This Row],[GA Revenue]]))</f>
        <v>0</v>
      </c>
      <c r="E38" s="2">
        <f>KB25GAI[[#This Row],[GA Revenue]]-KB25GAI[[#This Row],[Commission]]</f>
        <v>0</v>
      </c>
      <c r="F38" s="2">
        <f>KB25GAI[[#This Row],[Sales ex Comm]]*0.25</f>
        <v>0</v>
      </c>
      <c r="G38" s="3" t="e">
        <f>KB25GAI[[#This Row],[GA Revenue]]/KB25GAI[[#This Row],[GA Items Sold]]</f>
        <v>#DIV/0!</v>
      </c>
      <c r="H38" s="1">
        <v>45906</v>
      </c>
      <c r="I38" t="s">
        <v>16</v>
      </c>
      <c r="K38" s="4" t="e">
        <f>KB25GAI[[#This Row],[GA Revenue]]/KB25GAI[[#This Row],[Total Shop Revenue]]</f>
        <v>#DIV/0!</v>
      </c>
      <c r="M38" t="e">
        <f>KB25GAI[[#This Row],[GA Items Sold]]/KB25GAI[[#This Row],[Total Items Sold]]</f>
        <v>#DIV/0!</v>
      </c>
      <c r="N38" t="e">
        <f>(KB25GAI[[#This Row],[Total Shop Revenue]]-KB25GAI[[#This Row],[GA Revenue]])/(KB25GAI[[#This Row],[Total Items Sold]]-KB25GAI[[#This Row],[GA Items Sold]])</f>
        <v>#DIV/0!</v>
      </c>
    </row>
    <row r="39" spans="1:14" x14ac:dyDescent="0.35">
      <c r="A39">
        <v>38</v>
      </c>
      <c r="D39" s="2">
        <f>(0.03*KB25GAI[[#This Row],[GA Revenue]])+(0.2*(0.03*KB25GAI[[#This Row],[GA Revenue]]))</f>
        <v>0</v>
      </c>
      <c r="E39" s="2">
        <f>KB25GAI[[#This Row],[GA Revenue]]-KB25GAI[[#This Row],[Commission]]</f>
        <v>0</v>
      </c>
      <c r="F39" s="2">
        <f>KB25GAI[[#This Row],[Sales ex Comm]]*0.25</f>
        <v>0</v>
      </c>
      <c r="G39" s="3" t="e">
        <f>KB25GAI[[#This Row],[GA Revenue]]/KB25GAI[[#This Row],[GA Items Sold]]</f>
        <v>#DIV/0!</v>
      </c>
      <c r="H39" s="1">
        <v>45913</v>
      </c>
      <c r="I39" t="s">
        <v>16</v>
      </c>
      <c r="K39" s="4" t="e">
        <f>KB25GAI[[#This Row],[GA Revenue]]/KB25GAI[[#This Row],[Total Shop Revenue]]</f>
        <v>#DIV/0!</v>
      </c>
      <c r="M39" t="e">
        <f>KB25GAI[[#This Row],[GA Items Sold]]/KB25GAI[[#This Row],[Total Items Sold]]</f>
        <v>#DIV/0!</v>
      </c>
      <c r="N39" t="e">
        <f>(KB25GAI[[#This Row],[Total Shop Revenue]]-KB25GAI[[#This Row],[GA Revenue]])/(KB25GAI[[#This Row],[Total Items Sold]]-KB25GAI[[#This Row],[GA Items Sold]])</f>
        <v>#DIV/0!</v>
      </c>
    </row>
    <row r="40" spans="1:14" x14ac:dyDescent="0.35">
      <c r="A40">
        <v>39</v>
      </c>
      <c r="D40" s="2">
        <f>(0.03*KB25GAI[[#This Row],[GA Revenue]])+(0.2*(0.03*KB25GAI[[#This Row],[GA Revenue]]))</f>
        <v>0</v>
      </c>
      <c r="E40" s="2">
        <f>KB25GAI[[#This Row],[GA Revenue]]-KB25GAI[[#This Row],[Commission]]</f>
        <v>0</v>
      </c>
      <c r="F40" s="2">
        <f>KB25GAI[[#This Row],[Sales ex Comm]]*0.25</f>
        <v>0</v>
      </c>
      <c r="G40" s="3" t="e">
        <f>KB25GAI[[#This Row],[GA Revenue]]/KB25GAI[[#This Row],[GA Items Sold]]</f>
        <v>#DIV/0!</v>
      </c>
      <c r="H40" s="1">
        <v>45920</v>
      </c>
      <c r="I40" t="s">
        <v>16</v>
      </c>
      <c r="K40" s="4" t="e">
        <f>KB25GAI[[#This Row],[GA Revenue]]/KB25GAI[[#This Row],[Total Shop Revenue]]</f>
        <v>#DIV/0!</v>
      </c>
      <c r="M40" t="e">
        <f>KB25GAI[[#This Row],[GA Items Sold]]/KB25GAI[[#This Row],[Total Items Sold]]</f>
        <v>#DIV/0!</v>
      </c>
      <c r="N40" t="e">
        <f>(KB25GAI[[#This Row],[Total Shop Revenue]]-KB25GAI[[#This Row],[GA Revenue]])/(KB25GAI[[#This Row],[Total Items Sold]]-KB25GAI[[#This Row],[GA Items Sold]])</f>
        <v>#DIV/0!</v>
      </c>
    </row>
    <row r="41" spans="1:14" x14ac:dyDescent="0.35">
      <c r="A41">
        <v>40</v>
      </c>
      <c r="D41" s="2">
        <f>(0.03*KB25GAI[[#This Row],[GA Revenue]])+(0.2*(0.03*KB25GAI[[#This Row],[GA Revenue]]))</f>
        <v>0</v>
      </c>
      <c r="E41" s="2">
        <f>KB25GAI[[#This Row],[GA Revenue]]-KB25GAI[[#This Row],[Commission]]</f>
        <v>0</v>
      </c>
      <c r="F41" s="2">
        <f>KB25GAI[[#This Row],[Sales ex Comm]]*0.25</f>
        <v>0</v>
      </c>
      <c r="G41" s="3" t="e">
        <f>KB25GAI[[#This Row],[GA Revenue]]/KB25GAI[[#This Row],[GA Items Sold]]</f>
        <v>#DIV/0!</v>
      </c>
      <c r="H41" s="1">
        <v>45927</v>
      </c>
      <c r="I41" t="s">
        <v>16</v>
      </c>
      <c r="K41" s="4" t="e">
        <f>KB25GAI[[#This Row],[GA Revenue]]/KB25GAI[[#This Row],[Total Shop Revenue]]</f>
        <v>#DIV/0!</v>
      </c>
      <c r="M41" t="e">
        <f>KB25GAI[[#This Row],[GA Items Sold]]/KB25GAI[[#This Row],[Total Items Sold]]</f>
        <v>#DIV/0!</v>
      </c>
      <c r="N41" t="e">
        <f>(KB25GAI[[#This Row],[Total Shop Revenue]]-KB25GAI[[#This Row],[GA Revenue]])/(KB25GAI[[#This Row],[Total Items Sold]]-KB25GAI[[#This Row],[GA Items Sold]])</f>
        <v>#DIV/0!</v>
      </c>
    </row>
    <row r="42" spans="1:14" x14ac:dyDescent="0.35">
      <c r="A42">
        <v>41</v>
      </c>
      <c r="D42" s="2">
        <f>(0.03*KB25GAI[[#This Row],[GA Revenue]])+(0.2*(0.03*KB25GAI[[#This Row],[GA Revenue]]))</f>
        <v>0</v>
      </c>
      <c r="E42" s="2">
        <f>KB25GAI[[#This Row],[GA Revenue]]-KB25GAI[[#This Row],[Commission]]</f>
        <v>0</v>
      </c>
      <c r="F42" s="2">
        <f>KB25GAI[[#This Row],[Sales ex Comm]]*0.25</f>
        <v>0</v>
      </c>
      <c r="G42" s="3" t="e">
        <f>KB25GAI[[#This Row],[GA Revenue]]/KB25GAI[[#This Row],[GA Items Sold]]</f>
        <v>#DIV/0!</v>
      </c>
      <c r="H42" s="1">
        <v>45934</v>
      </c>
      <c r="I42" t="s">
        <v>16</v>
      </c>
      <c r="K42" s="4" t="e">
        <f>KB25GAI[[#This Row],[GA Revenue]]/KB25GAI[[#This Row],[Total Shop Revenue]]</f>
        <v>#DIV/0!</v>
      </c>
      <c r="M42" t="e">
        <f>KB25GAI[[#This Row],[GA Items Sold]]/KB25GAI[[#This Row],[Total Items Sold]]</f>
        <v>#DIV/0!</v>
      </c>
      <c r="N42" t="e">
        <f>(KB25GAI[[#This Row],[Total Shop Revenue]]-KB25GAI[[#This Row],[GA Revenue]])/(KB25GAI[[#This Row],[Total Items Sold]]-KB25GAI[[#This Row],[GA Items Sold]])</f>
        <v>#DIV/0!</v>
      </c>
    </row>
    <row r="43" spans="1:14" x14ac:dyDescent="0.35">
      <c r="A43">
        <v>42</v>
      </c>
      <c r="D43" s="2">
        <f>(0.03*KB25GAI[[#This Row],[GA Revenue]])+(0.2*(0.03*KB25GAI[[#This Row],[GA Revenue]]))</f>
        <v>0</v>
      </c>
      <c r="E43" s="2">
        <f>KB25GAI[[#This Row],[GA Revenue]]-KB25GAI[[#This Row],[Commission]]</f>
        <v>0</v>
      </c>
      <c r="F43" s="2">
        <f>KB25GAI[[#This Row],[Sales ex Comm]]*0.25</f>
        <v>0</v>
      </c>
      <c r="G43" s="3" t="e">
        <f>KB25GAI[[#This Row],[GA Revenue]]/KB25GAI[[#This Row],[GA Items Sold]]</f>
        <v>#DIV/0!</v>
      </c>
      <c r="H43" s="1">
        <v>45941</v>
      </c>
      <c r="I43" t="s">
        <v>16</v>
      </c>
      <c r="K43" s="4" t="e">
        <f>KB25GAI[[#This Row],[GA Revenue]]/KB25GAI[[#This Row],[Total Shop Revenue]]</f>
        <v>#DIV/0!</v>
      </c>
      <c r="M43" t="e">
        <f>KB25GAI[[#This Row],[GA Items Sold]]/KB25GAI[[#This Row],[Total Items Sold]]</f>
        <v>#DIV/0!</v>
      </c>
      <c r="N43" t="e">
        <f>(KB25GAI[[#This Row],[Total Shop Revenue]]-KB25GAI[[#This Row],[GA Revenue]])/(KB25GAI[[#This Row],[Total Items Sold]]-KB25GAI[[#This Row],[GA Items Sold]])</f>
        <v>#DIV/0!</v>
      </c>
    </row>
    <row r="44" spans="1:14" x14ac:dyDescent="0.35">
      <c r="A44">
        <v>43</v>
      </c>
      <c r="D44" s="2">
        <f>(0.03*KB25GAI[[#This Row],[GA Revenue]])+(0.2*(0.03*KB25GAI[[#This Row],[GA Revenue]]))</f>
        <v>0</v>
      </c>
      <c r="E44" s="2">
        <f>KB25GAI[[#This Row],[GA Revenue]]-KB25GAI[[#This Row],[Commission]]</f>
        <v>0</v>
      </c>
      <c r="F44" s="2">
        <f>KB25GAI[[#This Row],[Sales ex Comm]]*0.25</f>
        <v>0</v>
      </c>
      <c r="G44" s="3" t="e">
        <f>KB25GAI[[#This Row],[GA Revenue]]/KB25GAI[[#This Row],[GA Items Sold]]</f>
        <v>#DIV/0!</v>
      </c>
      <c r="H44" s="1">
        <v>45948</v>
      </c>
      <c r="I44" t="s">
        <v>16</v>
      </c>
      <c r="K44" s="4" t="e">
        <f>KB25GAI[[#This Row],[GA Revenue]]/KB25GAI[[#This Row],[Total Shop Revenue]]</f>
        <v>#DIV/0!</v>
      </c>
      <c r="M44" t="e">
        <f>KB25GAI[[#This Row],[GA Items Sold]]/KB25GAI[[#This Row],[Total Items Sold]]</f>
        <v>#DIV/0!</v>
      </c>
      <c r="N44" t="e">
        <f>(KB25GAI[[#This Row],[Total Shop Revenue]]-KB25GAI[[#This Row],[GA Revenue]])/(KB25GAI[[#This Row],[Total Items Sold]]-KB25GAI[[#This Row],[GA Items Sold]])</f>
        <v>#DIV/0!</v>
      </c>
    </row>
    <row r="45" spans="1:14" x14ac:dyDescent="0.35">
      <c r="A45">
        <v>44</v>
      </c>
      <c r="D45" s="2">
        <f>(0.03*KB25GAI[[#This Row],[GA Revenue]])+(0.2*(0.03*KB25GAI[[#This Row],[GA Revenue]]))</f>
        <v>0</v>
      </c>
      <c r="E45" s="2">
        <f>KB25GAI[[#This Row],[GA Revenue]]-KB25GAI[[#This Row],[Commission]]</f>
        <v>0</v>
      </c>
      <c r="F45" s="2">
        <f>KB25GAI[[#This Row],[Sales ex Comm]]*0.25</f>
        <v>0</v>
      </c>
      <c r="G45" s="3" t="e">
        <f>KB25GAI[[#This Row],[GA Revenue]]/KB25GAI[[#This Row],[GA Items Sold]]</f>
        <v>#DIV/0!</v>
      </c>
      <c r="H45" s="1">
        <v>45955</v>
      </c>
      <c r="I45" t="s">
        <v>16</v>
      </c>
      <c r="K45" s="4" t="e">
        <f>KB25GAI[[#This Row],[GA Revenue]]/KB25GAI[[#This Row],[Total Shop Revenue]]</f>
        <v>#DIV/0!</v>
      </c>
      <c r="M45" t="e">
        <f>KB25GAI[[#This Row],[GA Items Sold]]/KB25GAI[[#This Row],[Total Items Sold]]</f>
        <v>#DIV/0!</v>
      </c>
      <c r="N45" t="e">
        <f>(KB25GAI[[#This Row],[Total Shop Revenue]]-KB25GAI[[#This Row],[GA Revenue]])/(KB25GAI[[#This Row],[Total Items Sold]]-KB25GAI[[#This Row],[GA Items Sold]])</f>
        <v>#DIV/0!</v>
      </c>
    </row>
    <row r="46" spans="1:14" x14ac:dyDescent="0.35">
      <c r="A46">
        <v>45</v>
      </c>
      <c r="D46" s="2">
        <f>(0.03*KB25GAI[[#This Row],[GA Revenue]])+(0.2*(0.03*KB25GAI[[#This Row],[GA Revenue]]))</f>
        <v>0</v>
      </c>
      <c r="E46" s="2">
        <f>KB25GAI[[#This Row],[GA Revenue]]-KB25GAI[[#This Row],[Commission]]</f>
        <v>0</v>
      </c>
      <c r="F46" s="2">
        <f>KB25GAI[[#This Row],[Sales ex Comm]]*0.25</f>
        <v>0</v>
      </c>
      <c r="G46" s="3" t="e">
        <f>KB25GAI[[#This Row],[GA Revenue]]/KB25GAI[[#This Row],[GA Items Sold]]</f>
        <v>#DIV/0!</v>
      </c>
      <c r="H46" s="1">
        <v>45962</v>
      </c>
      <c r="I46" t="s">
        <v>16</v>
      </c>
      <c r="K46" s="4" t="e">
        <f>KB25GAI[[#This Row],[GA Revenue]]/KB25GAI[[#This Row],[Total Shop Revenue]]</f>
        <v>#DIV/0!</v>
      </c>
      <c r="M46" t="e">
        <f>KB25GAI[[#This Row],[GA Items Sold]]/KB25GAI[[#This Row],[Total Items Sold]]</f>
        <v>#DIV/0!</v>
      </c>
      <c r="N46" t="e">
        <f>(KB25GAI[[#This Row],[Total Shop Revenue]]-KB25GAI[[#This Row],[GA Revenue]])/(KB25GAI[[#This Row],[Total Items Sold]]-KB25GAI[[#This Row],[GA Items Sold]])</f>
        <v>#DIV/0!</v>
      </c>
    </row>
    <row r="47" spans="1:14" x14ac:dyDescent="0.35">
      <c r="A47">
        <v>46</v>
      </c>
      <c r="D47" s="2">
        <f>(0.03*KB25GAI[[#This Row],[GA Revenue]])+(0.2*(0.03*KB25GAI[[#This Row],[GA Revenue]]))</f>
        <v>0</v>
      </c>
      <c r="E47" s="2">
        <f>KB25GAI[[#This Row],[GA Revenue]]-KB25GAI[[#This Row],[Commission]]</f>
        <v>0</v>
      </c>
      <c r="F47" s="2">
        <f>KB25GAI[[#This Row],[Sales ex Comm]]*0.25</f>
        <v>0</v>
      </c>
      <c r="G47" s="3" t="e">
        <f>KB25GAI[[#This Row],[GA Revenue]]/KB25GAI[[#This Row],[GA Items Sold]]</f>
        <v>#DIV/0!</v>
      </c>
      <c r="H47" s="1">
        <v>45969</v>
      </c>
      <c r="I47" t="s">
        <v>16</v>
      </c>
      <c r="K47" s="4" t="e">
        <f>KB25GAI[[#This Row],[GA Revenue]]/KB25GAI[[#This Row],[Total Shop Revenue]]</f>
        <v>#DIV/0!</v>
      </c>
      <c r="M47" t="e">
        <f>KB25GAI[[#This Row],[GA Items Sold]]/KB25GAI[[#This Row],[Total Items Sold]]</f>
        <v>#DIV/0!</v>
      </c>
      <c r="N47" t="e">
        <f>(KB25GAI[[#This Row],[Total Shop Revenue]]-KB25GAI[[#This Row],[GA Revenue]])/(KB25GAI[[#This Row],[Total Items Sold]]-KB25GAI[[#This Row],[GA Items Sold]])</f>
        <v>#DIV/0!</v>
      </c>
    </row>
    <row r="48" spans="1:14" x14ac:dyDescent="0.35">
      <c r="A48">
        <v>47</v>
      </c>
      <c r="D48" s="2">
        <f>(0.03*KB25GAI[[#This Row],[GA Revenue]])+(0.2*(0.03*KB25GAI[[#This Row],[GA Revenue]]))</f>
        <v>0</v>
      </c>
      <c r="E48" s="2">
        <f>KB25GAI[[#This Row],[GA Revenue]]-KB25GAI[[#This Row],[Commission]]</f>
        <v>0</v>
      </c>
      <c r="F48" s="2">
        <f>KB25GAI[[#This Row],[Sales ex Comm]]*0.25</f>
        <v>0</v>
      </c>
      <c r="G48" s="3" t="e">
        <f>KB25GAI[[#This Row],[GA Revenue]]/KB25GAI[[#This Row],[GA Items Sold]]</f>
        <v>#DIV/0!</v>
      </c>
      <c r="H48" s="1">
        <v>45976</v>
      </c>
      <c r="I48" t="s">
        <v>16</v>
      </c>
      <c r="K48" s="4" t="e">
        <f>KB25GAI[[#This Row],[GA Revenue]]/KB25GAI[[#This Row],[Total Shop Revenue]]</f>
        <v>#DIV/0!</v>
      </c>
      <c r="M48" t="e">
        <f>KB25GAI[[#This Row],[GA Items Sold]]/KB25GAI[[#This Row],[Total Items Sold]]</f>
        <v>#DIV/0!</v>
      </c>
      <c r="N48" t="e">
        <f>(KB25GAI[[#This Row],[Total Shop Revenue]]-KB25GAI[[#This Row],[GA Revenue]])/(KB25GAI[[#This Row],[Total Items Sold]]-KB25GAI[[#This Row],[GA Items Sold]])</f>
        <v>#DIV/0!</v>
      </c>
    </row>
    <row r="49" spans="1:14" x14ac:dyDescent="0.35">
      <c r="A49">
        <v>48</v>
      </c>
      <c r="D49" s="2">
        <f>(0.03*KB25GAI[[#This Row],[GA Revenue]])+(0.2*(0.03*KB25GAI[[#This Row],[GA Revenue]]))</f>
        <v>0</v>
      </c>
      <c r="E49" s="2">
        <f>KB25GAI[[#This Row],[GA Revenue]]-KB25GAI[[#This Row],[Commission]]</f>
        <v>0</v>
      </c>
      <c r="F49" s="2">
        <f>KB25GAI[[#This Row],[Sales ex Comm]]*0.25</f>
        <v>0</v>
      </c>
      <c r="G49" s="3" t="e">
        <f>KB25GAI[[#This Row],[GA Revenue]]/KB25GAI[[#This Row],[GA Items Sold]]</f>
        <v>#DIV/0!</v>
      </c>
      <c r="H49" s="1">
        <v>45983</v>
      </c>
      <c r="I49" t="s">
        <v>16</v>
      </c>
      <c r="K49" s="4" t="e">
        <f>KB25GAI[[#This Row],[GA Revenue]]/KB25GAI[[#This Row],[Total Shop Revenue]]</f>
        <v>#DIV/0!</v>
      </c>
      <c r="M49" t="e">
        <f>KB25GAI[[#This Row],[GA Items Sold]]/KB25GAI[[#This Row],[Total Items Sold]]</f>
        <v>#DIV/0!</v>
      </c>
      <c r="N49" t="e">
        <f>(KB25GAI[[#This Row],[Total Shop Revenue]]-KB25GAI[[#This Row],[GA Revenue]])/(KB25GAI[[#This Row],[Total Items Sold]]-KB25GAI[[#This Row],[GA Items Sold]])</f>
        <v>#DIV/0!</v>
      </c>
    </row>
    <row r="50" spans="1:14" x14ac:dyDescent="0.35">
      <c r="A50">
        <v>49</v>
      </c>
      <c r="D50" s="2">
        <f>(0.03*KB25GAI[[#This Row],[GA Revenue]])+(0.2*(0.03*KB25GAI[[#This Row],[GA Revenue]]))</f>
        <v>0</v>
      </c>
      <c r="E50" s="2">
        <f>KB25GAI[[#This Row],[GA Revenue]]-KB25GAI[[#This Row],[Commission]]</f>
        <v>0</v>
      </c>
      <c r="F50" s="2">
        <f>KB25GAI[[#This Row],[Sales ex Comm]]*0.25</f>
        <v>0</v>
      </c>
      <c r="G50" s="3" t="e">
        <f>KB25GAI[[#This Row],[GA Revenue]]/KB25GAI[[#This Row],[GA Items Sold]]</f>
        <v>#DIV/0!</v>
      </c>
      <c r="H50" s="1">
        <v>45990</v>
      </c>
      <c r="I50" t="s">
        <v>16</v>
      </c>
      <c r="K50" s="4" t="e">
        <f>KB25GAI[[#This Row],[GA Revenue]]/KB25GAI[[#This Row],[Total Shop Revenue]]</f>
        <v>#DIV/0!</v>
      </c>
      <c r="M50" t="e">
        <f>KB25GAI[[#This Row],[GA Items Sold]]/KB25GAI[[#This Row],[Total Items Sold]]</f>
        <v>#DIV/0!</v>
      </c>
      <c r="N50" t="e">
        <f>(KB25GAI[[#This Row],[Total Shop Revenue]]-KB25GAI[[#This Row],[GA Revenue]])/(KB25GAI[[#This Row],[Total Items Sold]]-KB25GAI[[#This Row],[GA Items Sold]])</f>
        <v>#DIV/0!</v>
      </c>
    </row>
    <row r="51" spans="1:14" x14ac:dyDescent="0.35">
      <c r="A51">
        <v>50</v>
      </c>
      <c r="D51" s="2">
        <f>(0.03*KB25GAI[[#This Row],[GA Revenue]])+(0.2*(0.03*KB25GAI[[#This Row],[GA Revenue]]))</f>
        <v>0</v>
      </c>
      <c r="E51" s="2">
        <f>KB25GAI[[#This Row],[GA Revenue]]-KB25GAI[[#This Row],[Commission]]</f>
        <v>0</v>
      </c>
      <c r="F51" s="2">
        <f>KB25GAI[[#This Row],[Sales ex Comm]]*0.25</f>
        <v>0</v>
      </c>
      <c r="G51" s="3" t="e">
        <f>KB25GAI[[#This Row],[GA Revenue]]/KB25GAI[[#This Row],[GA Items Sold]]</f>
        <v>#DIV/0!</v>
      </c>
      <c r="H51" s="1">
        <v>45997</v>
      </c>
      <c r="I51" t="s">
        <v>16</v>
      </c>
      <c r="K51" s="4" t="e">
        <f>KB25GAI[[#This Row],[GA Revenue]]/KB25GAI[[#This Row],[Total Shop Revenue]]</f>
        <v>#DIV/0!</v>
      </c>
      <c r="M51" t="e">
        <f>KB25GAI[[#This Row],[GA Items Sold]]/KB25GAI[[#This Row],[Total Items Sold]]</f>
        <v>#DIV/0!</v>
      </c>
      <c r="N51" t="e">
        <f>(KB25GAI[[#This Row],[Total Shop Revenue]]-KB25GAI[[#This Row],[GA Revenue]])/(KB25GAI[[#This Row],[Total Items Sold]]-KB25GAI[[#This Row],[GA Items Sold]])</f>
        <v>#DIV/0!</v>
      </c>
    </row>
    <row r="52" spans="1:14" x14ac:dyDescent="0.35">
      <c r="A52">
        <v>51</v>
      </c>
      <c r="D52" s="2">
        <f>(0.03*KB25GAI[[#This Row],[GA Revenue]])+(0.2*(0.03*KB25GAI[[#This Row],[GA Revenue]]))</f>
        <v>0</v>
      </c>
      <c r="E52" s="2">
        <f>KB25GAI[[#This Row],[GA Revenue]]-KB25GAI[[#This Row],[Commission]]</f>
        <v>0</v>
      </c>
      <c r="F52" s="2">
        <f>KB25GAI[[#This Row],[Sales ex Comm]]*0.25</f>
        <v>0</v>
      </c>
      <c r="G52" s="3" t="e">
        <f>KB25GAI[[#This Row],[GA Revenue]]/KB25GAI[[#This Row],[GA Items Sold]]</f>
        <v>#DIV/0!</v>
      </c>
      <c r="H52" s="1">
        <v>46004</v>
      </c>
      <c r="I52" t="s">
        <v>16</v>
      </c>
      <c r="K52" s="4" t="e">
        <f>KB25GAI[[#This Row],[GA Revenue]]/KB25GAI[[#This Row],[Total Shop Revenue]]</f>
        <v>#DIV/0!</v>
      </c>
      <c r="M52" t="e">
        <f>KB25GAI[[#This Row],[GA Items Sold]]/KB25GAI[[#This Row],[Total Items Sold]]</f>
        <v>#DIV/0!</v>
      </c>
      <c r="N52" t="e">
        <f>(KB25GAI[[#This Row],[Total Shop Revenue]]-KB25GAI[[#This Row],[GA Revenue]])/(KB25GAI[[#This Row],[Total Items Sold]]-KB25GAI[[#This Row],[GA Items Sold]])</f>
        <v>#DIV/0!</v>
      </c>
    </row>
    <row r="53" spans="1:14" x14ac:dyDescent="0.35">
      <c r="A53">
        <v>52</v>
      </c>
      <c r="D53" s="2">
        <f>(0.03*KB25GAI[[#This Row],[GA Revenue]])+(0.2*(0.03*KB25GAI[[#This Row],[GA Revenue]]))</f>
        <v>0</v>
      </c>
      <c r="E53" s="2">
        <f>KB25GAI[[#This Row],[GA Revenue]]-KB25GAI[[#This Row],[Commission]]</f>
        <v>0</v>
      </c>
      <c r="F53" s="2">
        <f>KB25GAI[[#This Row],[Sales ex Comm]]*0.25</f>
        <v>0</v>
      </c>
      <c r="G53" s="3" t="e">
        <f>KB25GAI[[#This Row],[GA Revenue]]/KB25GAI[[#This Row],[GA Items Sold]]</f>
        <v>#DIV/0!</v>
      </c>
      <c r="H53" s="1">
        <v>46011</v>
      </c>
      <c r="I53" t="s">
        <v>16</v>
      </c>
      <c r="K53" s="4" t="e">
        <f>KB25GAI[[#This Row],[GA Revenue]]/KB25GAI[[#This Row],[Total Shop Revenue]]</f>
        <v>#DIV/0!</v>
      </c>
      <c r="M53" t="e">
        <f>KB25GAI[[#This Row],[GA Items Sold]]/KB25GAI[[#This Row],[Total Items Sold]]</f>
        <v>#DIV/0!</v>
      </c>
      <c r="N53" t="e">
        <f>(KB25GAI[[#This Row],[Total Shop Revenue]]-KB25GAI[[#This Row],[GA Revenue]])/(KB25GAI[[#This Row],[Total Items Sold]]-KB25GAI[[#This Row],[GA Items Sold]])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7D02-A8DE-489F-A15F-22443ACAA7EE}">
  <sheetPr codeName="Sheet8"/>
  <dimension ref="A1:N53"/>
  <sheetViews>
    <sheetView topLeftCell="H1" workbookViewId="0">
      <selection activeCell="N2" sqref="N2"/>
    </sheetView>
  </sheetViews>
  <sheetFormatPr defaultRowHeight="14.5" x14ac:dyDescent="0.35"/>
  <cols>
    <col min="1" max="1" width="18.08984375" customWidth="1"/>
    <col min="2" max="2" width="17.1796875" customWidth="1"/>
    <col min="3" max="3" width="17.81640625" style="2" customWidth="1"/>
    <col min="4" max="4" width="17.90625" style="2" customWidth="1"/>
    <col min="5" max="5" width="19" style="2" customWidth="1"/>
    <col min="6" max="6" width="17.81640625" style="2" customWidth="1"/>
    <col min="7" max="7" width="18.1796875" style="3" customWidth="1"/>
    <col min="8" max="8" width="20" customWidth="1"/>
    <col min="9" max="9" width="17.90625" customWidth="1"/>
    <col min="10" max="10" width="23.08984375" customWidth="1"/>
    <col min="11" max="11" width="17.6328125" style="4" customWidth="1"/>
    <col min="12" max="13" width="17.90625" customWidth="1"/>
    <col min="14" max="14" width="22.81640625" customWidth="1"/>
  </cols>
  <sheetData>
    <row r="1" spans="1:14" x14ac:dyDescent="0.35">
      <c r="A1" t="s">
        <v>0</v>
      </c>
      <c r="B1" t="s">
        <v>8</v>
      </c>
      <c r="C1" s="2" t="s">
        <v>7</v>
      </c>
      <c r="D1" s="2" t="s">
        <v>1</v>
      </c>
      <c r="E1" s="2" t="s">
        <v>3</v>
      </c>
      <c r="F1" s="2" t="s">
        <v>2</v>
      </c>
      <c r="G1" s="3" t="s">
        <v>4</v>
      </c>
      <c r="H1" t="s">
        <v>5</v>
      </c>
      <c r="I1" t="s">
        <v>6</v>
      </c>
      <c r="J1" t="s">
        <v>9</v>
      </c>
      <c r="K1" s="4" t="s">
        <v>10</v>
      </c>
      <c r="L1" t="s">
        <v>23</v>
      </c>
      <c r="M1" t="s">
        <v>24</v>
      </c>
      <c r="N1" t="s">
        <v>25</v>
      </c>
    </row>
    <row r="2" spans="1:14" x14ac:dyDescent="0.35">
      <c r="A2">
        <v>1</v>
      </c>
      <c r="D2" s="2">
        <f>(0.03*LW25GAI[[#This Row],[GA Revenue]])+(0.2*(0.03*LW25GAI[[#This Row],[GA Revenue]]))</f>
        <v>0</v>
      </c>
      <c r="E2" s="2">
        <f>LW25GAI[[#This Row],[GA Revenue]]-LW25GAI[[#This Row],[Commission]]</f>
        <v>0</v>
      </c>
      <c r="F2" s="2">
        <f>LW25GAI[[#This Row],[Sales ex Comm]]*0.25</f>
        <v>0</v>
      </c>
      <c r="G2" s="3" t="e">
        <f>LW25GAI[[#This Row],[GA Revenue]]/LW25GAI[[#This Row],[GA Items Sold]]</f>
        <v>#DIV/0!</v>
      </c>
      <c r="H2" s="1">
        <v>45654</v>
      </c>
      <c r="I2" t="s">
        <v>18</v>
      </c>
      <c r="K2" s="4" t="e">
        <f>LW25GAI[[#This Row],[GA Revenue]]/LW25GAI[[#This Row],[Total Shop Revenue]]</f>
        <v>#DIV/0!</v>
      </c>
      <c r="M2" t="e">
        <f>LW25GAI[[#This Row],[GA Items Sold]]/LW25GAI[[#This Row],[Total Items Sold]]</f>
        <v>#DIV/0!</v>
      </c>
      <c r="N2" t="e">
        <f>(LW25GAI[[#This Row],[Total Shop Revenue]]-LW25GAI[[#This Row],[GA Revenue]])/(LW25GAI[[#This Row],[Total Items Sold]]-LW25GAI[[#This Row],[GA Items Sold]])</f>
        <v>#DIV/0!</v>
      </c>
    </row>
    <row r="3" spans="1:14" x14ac:dyDescent="0.35">
      <c r="A3">
        <v>2</v>
      </c>
      <c r="D3" s="2">
        <f>(0.03*LW25GAI[[#This Row],[GA Revenue]])+(0.2*(0.03*LW25GAI[[#This Row],[GA Revenue]]))</f>
        <v>0</v>
      </c>
      <c r="E3" s="2">
        <f>LW25GAI[[#This Row],[GA Revenue]]-LW25GAI[[#This Row],[Commission]]</f>
        <v>0</v>
      </c>
      <c r="F3" s="2">
        <f>LW25GAI[[#This Row],[Sales ex Comm]]*0.25</f>
        <v>0</v>
      </c>
      <c r="G3" s="3" t="e">
        <f>LW25GAI[[#This Row],[GA Revenue]]/LW25GAI[[#This Row],[GA Items Sold]]</f>
        <v>#DIV/0!</v>
      </c>
      <c r="H3" s="1">
        <v>45661</v>
      </c>
      <c r="I3" t="s">
        <v>18</v>
      </c>
      <c r="K3" s="4" t="e">
        <f>LW25GAI[[#This Row],[GA Revenue]]/LW25GAI[[#This Row],[Total Shop Revenue]]</f>
        <v>#DIV/0!</v>
      </c>
      <c r="M3" t="e">
        <f>LW25GAI[[#This Row],[GA Items Sold]]/LW25GAI[[#This Row],[Total Items Sold]]</f>
        <v>#DIV/0!</v>
      </c>
      <c r="N3" t="e">
        <f>(LW25GAI[[#This Row],[Total Shop Revenue]]-LW25GAI[[#This Row],[GA Revenue]])/(LW25GAI[[#This Row],[Total Items Sold]]-LW25GAI[[#This Row],[GA Items Sold]])</f>
        <v>#DIV/0!</v>
      </c>
    </row>
    <row r="4" spans="1:14" x14ac:dyDescent="0.35">
      <c r="A4">
        <v>3</v>
      </c>
      <c r="D4" s="2">
        <f>(0.03*LW25GAI[[#This Row],[GA Revenue]])+(0.2*(0.03*LW25GAI[[#This Row],[GA Revenue]]))</f>
        <v>0</v>
      </c>
      <c r="E4" s="2">
        <f>LW25GAI[[#This Row],[GA Revenue]]-LW25GAI[[#This Row],[Commission]]</f>
        <v>0</v>
      </c>
      <c r="F4" s="2">
        <f>LW25GAI[[#This Row],[Sales ex Comm]]*0.25</f>
        <v>0</v>
      </c>
      <c r="G4" s="3" t="e">
        <f>LW25GAI[[#This Row],[GA Revenue]]/LW25GAI[[#This Row],[GA Items Sold]]</f>
        <v>#DIV/0!</v>
      </c>
      <c r="H4" s="1">
        <v>45668</v>
      </c>
      <c r="I4" t="s">
        <v>18</v>
      </c>
      <c r="K4" s="4" t="e">
        <f>LW25GAI[[#This Row],[GA Revenue]]/LW25GAI[[#This Row],[Total Shop Revenue]]</f>
        <v>#DIV/0!</v>
      </c>
      <c r="M4" t="e">
        <f>LW25GAI[[#This Row],[GA Items Sold]]/LW25GAI[[#This Row],[Total Items Sold]]</f>
        <v>#DIV/0!</v>
      </c>
      <c r="N4" t="e">
        <f>(LW25GAI[[#This Row],[Total Shop Revenue]]-LW25GAI[[#This Row],[GA Revenue]])/(LW25GAI[[#This Row],[Total Items Sold]]-LW25GAI[[#This Row],[GA Items Sold]])</f>
        <v>#DIV/0!</v>
      </c>
    </row>
    <row r="5" spans="1:14" x14ac:dyDescent="0.35">
      <c r="A5">
        <v>4</v>
      </c>
      <c r="D5" s="2">
        <f>(0.03*LW25GAI[[#This Row],[GA Revenue]])+(0.2*(0.03*LW25GAI[[#This Row],[GA Revenue]]))</f>
        <v>0</v>
      </c>
      <c r="E5" s="2">
        <f>LW25GAI[[#This Row],[GA Revenue]]-LW25GAI[[#This Row],[Commission]]</f>
        <v>0</v>
      </c>
      <c r="F5" s="2">
        <f>LW25GAI[[#This Row],[Sales ex Comm]]*0.25</f>
        <v>0</v>
      </c>
      <c r="G5" s="3" t="e">
        <f>LW25GAI[[#This Row],[GA Revenue]]/LW25GAI[[#This Row],[GA Items Sold]]</f>
        <v>#DIV/0!</v>
      </c>
      <c r="H5" s="1">
        <v>45675</v>
      </c>
      <c r="I5" t="s">
        <v>18</v>
      </c>
      <c r="K5" s="4" t="e">
        <f>LW25GAI[[#This Row],[GA Revenue]]/LW25GAI[[#This Row],[Total Shop Revenue]]</f>
        <v>#DIV/0!</v>
      </c>
      <c r="M5" t="e">
        <f>LW25GAI[[#This Row],[GA Items Sold]]/LW25GAI[[#This Row],[Total Items Sold]]</f>
        <v>#DIV/0!</v>
      </c>
      <c r="N5" t="e">
        <f>(LW25GAI[[#This Row],[Total Shop Revenue]]-LW25GAI[[#This Row],[GA Revenue]])/(LW25GAI[[#This Row],[Total Items Sold]]-LW25GAI[[#This Row],[GA Items Sold]])</f>
        <v>#DIV/0!</v>
      </c>
    </row>
    <row r="6" spans="1:14" x14ac:dyDescent="0.35">
      <c r="A6">
        <v>5</v>
      </c>
      <c r="D6" s="2">
        <f>(0.03*LW25GAI[[#This Row],[GA Revenue]])+(0.2*(0.03*LW25GAI[[#This Row],[GA Revenue]]))</f>
        <v>0</v>
      </c>
      <c r="E6" s="2">
        <f>LW25GAI[[#This Row],[GA Revenue]]-LW25GAI[[#This Row],[Commission]]</f>
        <v>0</v>
      </c>
      <c r="F6" s="2">
        <f>LW25GAI[[#This Row],[Sales ex Comm]]*0.25</f>
        <v>0</v>
      </c>
      <c r="G6" s="3" t="e">
        <f>LW25GAI[[#This Row],[GA Revenue]]/LW25GAI[[#This Row],[GA Items Sold]]</f>
        <v>#DIV/0!</v>
      </c>
      <c r="H6" s="1">
        <v>45682</v>
      </c>
      <c r="I6" t="s">
        <v>18</v>
      </c>
      <c r="K6" s="4" t="e">
        <f>LW25GAI[[#This Row],[GA Revenue]]/LW25GAI[[#This Row],[Total Shop Revenue]]</f>
        <v>#DIV/0!</v>
      </c>
      <c r="M6" t="e">
        <f>LW25GAI[[#This Row],[GA Items Sold]]/LW25GAI[[#This Row],[Total Items Sold]]</f>
        <v>#DIV/0!</v>
      </c>
      <c r="N6" t="e">
        <f>(LW25GAI[[#This Row],[Total Shop Revenue]]-LW25GAI[[#This Row],[GA Revenue]])/(LW25GAI[[#This Row],[Total Items Sold]]-LW25GAI[[#This Row],[GA Items Sold]])</f>
        <v>#DIV/0!</v>
      </c>
    </row>
    <row r="7" spans="1:14" x14ac:dyDescent="0.35">
      <c r="A7">
        <v>6</v>
      </c>
      <c r="D7" s="2">
        <f>(0.03*LW25GAI[[#This Row],[GA Revenue]])+(0.2*(0.03*LW25GAI[[#This Row],[GA Revenue]]))</f>
        <v>0</v>
      </c>
      <c r="E7" s="2">
        <f>LW25GAI[[#This Row],[GA Revenue]]-LW25GAI[[#This Row],[Commission]]</f>
        <v>0</v>
      </c>
      <c r="F7" s="2">
        <f>LW25GAI[[#This Row],[Sales ex Comm]]*0.25</f>
        <v>0</v>
      </c>
      <c r="G7" s="3" t="e">
        <f>LW25GAI[[#This Row],[GA Revenue]]/LW25GAI[[#This Row],[GA Items Sold]]</f>
        <v>#DIV/0!</v>
      </c>
      <c r="H7" s="1">
        <v>45689</v>
      </c>
      <c r="I7" t="s">
        <v>18</v>
      </c>
      <c r="K7" s="4" t="e">
        <f>LW25GAI[[#This Row],[GA Revenue]]/LW25GAI[[#This Row],[Total Shop Revenue]]</f>
        <v>#DIV/0!</v>
      </c>
      <c r="M7" t="e">
        <f>LW25GAI[[#This Row],[GA Items Sold]]/LW25GAI[[#This Row],[Total Items Sold]]</f>
        <v>#DIV/0!</v>
      </c>
      <c r="N7" t="e">
        <f>(LW25GAI[[#This Row],[Total Shop Revenue]]-LW25GAI[[#This Row],[GA Revenue]])/(LW25GAI[[#This Row],[Total Items Sold]]-LW25GAI[[#This Row],[GA Items Sold]])</f>
        <v>#DIV/0!</v>
      </c>
    </row>
    <row r="8" spans="1:14" x14ac:dyDescent="0.35">
      <c r="A8">
        <v>7</v>
      </c>
      <c r="D8" s="2">
        <f>(0.03*LW25GAI[[#This Row],[GA Revenue]])+(0.2*(0.03*LW25GAI[[#This Row],[GA Revenue]]))</f>
        <v>0</v>
      </c>
      <c r="E8" s="2">
        <f>LW25GAI[[#This Row],[GA Revenue]]-LW25GAI[[#This Row],[Commission]]</f>
        <v>0</v>
      </c>
      <c r="F8" s="2">
        <f>LW25GAI[[#This Row],[Sales ex Comm]]*0.25</f>
        <v>0</v>
      </c>
      <c r="G8" s="3" t="e">
        <f>LW25GAI[[#This Row],[GA Revenue]]/LW25GAI[[#This Row],[GA Items Sold]]</f>
        <v>#DIV/0!</v>
      </c>
      <c r="H8" s="1">
        <v>45696</v>
      </c>
      <c r="I8" t="s">
        <v>18</v>
      </c>
      <c r="K8" s="4" t="e">
        <f>LW25GAI[[#This Row],[GA Revenue]]/LW25GAI[[#This Row],[Total Shop Revenue]]</f>
        <v>#DIV/0!</v>
      </c>
      <c r="M8" t="e">
        <f>LW25GAI[[#This Row],[GA Items Sold]]/LW25GAI[[#This Row],[Total Items Sold]]</f>
        <v>#DIV/0!</v>
      </c>
      <c r="N8" t="e">
        <f>(LW25GAI[[#This Row],[Total Shop Revenue]]-LW25GAI[[#This Row],[GA Revenue]])/(LW25GAI[[#This Row],[Total Items Sold]]-LW25GAI[[#This Row],[GA Items Sold]])</f>
        <v>#DIV/0!</v>
      </c>
    </row>
    <row r="9" spans="1:14" x14ac:dyDescent="0.35">
      <c r="A9">
        <v>8</v>
      </c>
      <c r="D9" s="2">
        <f>(0.03*LW25GAI[[#This Row],[GA Revenue]])+(0.2*(0.03*LW25GAI[[#This Row],[GA Revenue]]))</f>
        <v>0</v>
      </c>
      <c r="E9" s="2">
        <f>LW25GAI[[#This Row],[GA Revenue]]-LW25GAI[[#This Row],[Commission]]</f>
        <v>0</v>
      </c>
      <c r="F9" s="2">
        <f>LW25GAI[[#This Row],[Sales ex Comm]]*0.25</f>
        <v>0</v>
      </c>
      <c r="G9" s="3" t="e">
        <f>LW25GAI[[#This Row],[GA Revenue]]/LW25GAI[[#This Row],[GA Items Sold]]</f>
        <v>#DIV/0!</v>
      </c>
      <c r="H9" s="1">
        <v>45703</v>
      </c>
      <c r="I9" t="s">
        <v>18</v>
      </c>
      <c r="K9" s="4" t="e">
        <f>LW25GAI[[#This Row],[GA Revenue]]/LW25GAI[[#This Row],[Total Shop Revenue]]</f>
        <v>#DIV/0!</v>
      </c>
      <c r="M9" t="e">
        <f>LW25GAI[[#This Row],[GA Items Sold]]/LW25GAI[[#This Row],[Total Items Sold]]</f>
        <v>#DIV/0!</v>
      </c>
      <c r="N9" t="e">
        <f>(LW25GAI[[#This Row],[Total Shop Revenue]]-LW25GAI[[#This Row],[GA Revenue]])/(LW25GAI[[#This Row],[Total Items Sold]]-LW25GAI[[#This Row],[GA Items Sold]])</f>
        <v>#DIV/0!</v>
      </c>
    </row>
    <row r="10" spans="1:14" x14ac:dyDescent="0.35">
      <c r="A10">
        <v>9</v>
      </c>
      <c r="D10" s="2">
        <f>(0.03*LW25GAI[[#This Row],[GA Revenue]])+(0.2*(0.03*LW25GAI[[#This Row],[GA Revenue]]))</f>
        <v>0</v>
      </c>
      <c r="E10" s="2">
        <f>LW25GAI[[#This Row],[GA Revenue]]-LW25GAI[[#This Row],[Commission]]</f>
        <v>0</v>
      </c>
      <c r="F10" s="2">
        <f>LW25GAI[[#This Row],[Sales ex Comm]]*0.25</f>
        <v>0</v>
      </c>
      <c r="G10" s="3" t="e">
        <f>LW25GAI[[#This Row],[GA Revenue]]/LW25GAI[[#This Row],[GA Items Sold]]</f>
        <v>#DIV/0!</v>
      </c>
      <c r="H10" s="1">
        <v>45710</v>
      </c>
      <c r="I10" t="s">
        <v>18</v>
      </c>
      <c r="K10" s="4" t="e">
        <f>LW25GAI[[#This Row],[GA Revenue]]/LW25GAI[[#This Row],[Total Shop Revenue]]</f>
        <v>#DIV/0!</v>
      </c>
      <c r="M10" t="e">
        <f>LW25GAI[[#This Row],[GA Items Sold]]/LW25GAI[[#This Row],[Total Items Sold]]</f>
        <v>#DIV/0!</v>
      </c>
      <c r="N10" t="e">
        <f>(LW25GAI[[#This Row],[Total Shop Revenue]]-LW25GAI[[#This Row],[GA Revenue]])/(LW25GAI[[#This Row],[Total Items Sold]]-LW25GAI[[#This Row],[GA Items Sold]])</f>
        <v>#DIV/0!</v>
      </c>
    </row>
    <row r="11" spans="1:14" x14ac:dyDescent="0.35">
      <c r="A11">
        <v>10</v>
      </c>
      <c r="D11" s="2">
        <f>(0.03*LW25GAI[[#This Row],[GA Revenue]])+(0.2*(0.03*LW25GAI[[#This Row],[GA Revenue]]))</f>
        <v>0</v>
      </c>
      <c r="E11" s="2">
        <f>LW25GAI[[#This Row],[GA Revenue]]-LW25GAI[[#This Row],[Commission]]</f>
        <v>0</v>
      </c>
      <c r="F11" s="2">
        <f>LW25GAI[[#This Row],[Sales ex Comm]]*0.25</f>
        <v>0</v>
      </c>
      <c r="G11" s="3" t="e">
        <f>LW25GAI[[#This Row],[GA Revenue]]/LW25GAI[[#This Row],[GA Items Sold]]</f>
        <v>#DIV/0!</v>
      </c>
      <c r="H11" s="1">
        <v>45717</v>
      </c>
      <c r="I11" t="s">
        <v>18</v>
      </c>
      <c r="K11" s="4" t="e">
        <f>LW25GAI[[#This Row],[GA Revenue]]/LW25GAI[[#This Row],[Total Shop Revenue]]</f>
        <v>#DIV/0!</v>
      </c>
      <c r="M11" t="e">
        <f>LW25GAI[[#This Row],[GA Items Sold]]/LW25GAI[[#This Row],[Total Items Sold]]</f>
        <v>#DIV/0!</v>
      </c>
      <c r="N11" t="e">
        <f>(LW25GAI[[#This Row],[Total Shop Revenue]]-LW25GAI[[#This Row],[GA Revenue]])/(LW25GAI[[#This Row],[Total Items Sold]]-LW25GAI[[#This Row],[GA Items Sold]])</f>
        <v>#DIV/0!</v>
      </c>
    </row>
    <row r="12" spans="1:14" x14ac:dyDescent="0.35">
      <c r="A12">
        <v>11</v>
      </c>
      <c r="D12" s="2">
        <f>(0.03*LW25GAI[[#This Row],[GA Revenue]])+(0.2*(0.03*LW25GAI[[#This Row],[GA Revenue]]))</f>
        <v>0</v>
      </c>
      <c r="E12" s="2">
        <f>LW25GAI[[#This Row],[GA Revenue]]-LW25GAI[[#This Row],[Commission]]</f>
        <v>0</v>
      </c>
      <c r="F12" s="2">
        <f>LW25GAI[[#This Row],[Sales ex Comm]]*0.25</f>
        <v>0</v>
      </c>
      <c r="G12" s="3" t="e">
        <f>LW25GAI[[#This Row],[GA Revenue]]/LW25GAI[[#This Row],[GA Items Sold]]</f>
        <v>#DIV/0!</v>
      </c>
      <c r="H12" s="1">
        <v>45724</v>
      </c>
      <c r="I12" t="s">
        <v>18</v>
      </c>
      <c r="K12" s="4" t="e">
        <f>LW25GAI[[#This Row],[GA Revenue]]/LW25GAI[[#This Row],[Total Shop Revenue]]</f>
        <v>#DIV/0!</v>
      </c>
      <c r="M12" t="e">
        <f>LW25GAI[[#This Row],[GA Items Sold]]/LW25GAI[[#This Row],[Total Items Sold]]</f>
        <v>#DIV/0!</v>
      </c>
      <c r="N12" t="e">
        <f>(LW25GAI[[#This Row],[Total Shop Revenue]]-LW25GAI[[#This Row],[GA Revenue]])/(LW25GAI[[#This Row],[Total Items Sold]]-LW25GAI[[#This Row],[GA Items Sold]])</f>
        <v>#DIV/0!</v>
      </c>
    </row>
    <row r="13" spans="1:14" x14ac:dyDescent="0.35">
      <c r="A13">
        <v>12</v>
      </c>
      <c r="D13" s="2">
        <f>(0.03*LW25GAI[[#This Row],[GA Revenue]])+(0.2*(0.03*LW25GAI[[#This Row],[GA Revenue]]))</f>
        <v>0</v>
      </c>
      <c r="E13" s="2">
        <f>LW25GAI[[#This Row],[GA Revenue]]-LW25GAI[[#This Row],[Commission]]</f>
        <v>0</v>
      </c>
      <c r="F13" s="2">
        <f>LW25GAI[[#This Row],[Sales ex Comm]]*0.25</f>
        <v>0</v>
      </c>
      <c r="G13" s="3" t="e">
        <f>LW25GAI[[#This Row],[GA Revenue]]/LW25GAI[[#This Row],[GA Items Sold]]</f>
        <v>#DIV/0!</v>
      </c>
      <c r="H13" s="1">
        <v>45731</v>
      </c>
      <c r="I13" t="s">
        <v>18</v>
      </c>
      <c r="K13" s="4" t="e">
        <f>LW25GAI[[#This Row],[GA Revenue]]/LW25GAI[[#This Row],[Total Shop Revenue]]</f>
        <v>#DIV/0!</v>
      </c>
      <c r="M13" t="e">
        <f>LW25GAI[[#This Row],[GA Items Sold]]/LW25GAI[[#This Row],[Total Items Sold]]</f>
        <v>#DIV/0!</v>
      </c>
      <c r="N13" t="e">
        <f>(LW25GAI[[#This Row],[Total Shop Revenue]]-LW25GAI[[#This Row],[GA Revenue]])/(LW25GAI[[#This Row],[Total Items Sold]]-LW25GAI[[#This Row],[GA Items Sold]])</f>
        <v>#DIV/0!</v>
      </c>
    </row>
    <row r="14" spans="1:14" x14ac:dyDescent="0.35">
      <c r="A14">
        <v>13</v>
      </c>
      <c r="D14" s="2">
        <f>(0.03*LW25GAI[[#This Row],[GA Revenue]])+(0.2*(0.03*LW25GAI[[#This Row],[GA Revenue]]))</f>
        <v>0</v>
      </c>
      <c r="E14" s="2">
        <f>LW25GAI[[#This Row],[GA Revenue]]-LW25GAI[[#This Row],[Commission]]</f>
        <v>0</v>
      </c>
      <c r="F14" s="2">
        <f>LW25GAI[[#This Row],[Sales ex Comm]]*0.25</f>
        <v>0</v>
      </c>
      <c r="G14" s="3" t="e">
        <f>LW25GAI[[#This Row],[GA Revenue]]/LW25GAI[[#This Row],[GA Items Sold]]</f>
        <v>#DIV/0!</v>
      </c>
      <c r="H14" s="1">
        <v>45738</v>
      </c>
      <c r="I14" t="s">
        <v>18</v>
      </c>
      <c r="K14" s="4" t="e">
        <f>LW25GAI[[#This Row],[GA Revenue]]/LW25GAI[[#This Row],[Total Shop Revenue]]</f>
        <v>#DIV/0!</v>
      </c>
      <c r="M14" t="e">
        <f>LW25GAI[[#This Row],[GA Items Sold]]/LW25GAI[[#This Row],[Total Items Sold]]</f>
        <v>#DIV/0!</v>
      </c>
      <c r="N14" t="e">
        <f>(LW25GAI[[#This Row],[Total Shop Revenue]]-LW25GAI[[#This Row],[GA Revenue]])/(LW25GAI[[#This Row],[Total Items Sold]]-LW25GAI[[#This Row],[GA Items Sold]])</f>
        <v>#DIV/0!</v>
      </c>
    </row>
    <row r="15" spans="1:14" x14ac:dyDescent="0.35">
      <c r="A15">
        <v>14</v>
      </c>
      <c r="D15" s="2">
        <f>(0.03*LW25GAI[[#This Row],[GA Revenue]])+(0.2*(0.03*LW25GAI[[#This Row],[GA Revenue]]))</f>
        <v>0</v>
      </c>
      <c r="E15" s="2">
        <f>LW25GAI[[#This Row],[GA Revenue]]-LW25GAI[[#This Row],[Commission]]</f>
        <v>0</v>
      </c>
      <c r="F15" s="2">
        <f>LW25GAI[[#This Row],[Sales ex Comm]]*0.25</f>
        <v>0</v>
      </c>
      <c r="G15" s="3" t="e">
        <f>LW25GAI[[#This Row],[GA Revenue]]/LW25GAI[[#This Row],[GA Items Sold]]</f>
        <v>#DIV/0!</v>
      </c>
      <c r="H15" s="1">
        <v>45745</v>
      </c>
      <c r="I15" t="s">
        <v>18</v>
      </c>
      <c r="K15" s="4" t="e">
        <f>LW25GAI[[#This Row],[GA Revenue]]/LW25GAI[[#This Row],[Total Shop Revenue]]</f>
        <v>#DIV/0!</v>
      </c>
      <c r="M15" t="e">
        <f>LW25GAI[[#This Row],[GA Items Sold]]/LW25GAI[[#This Row],[Total Items Sold]]</f>
        <v>#DIV/0!</v>
      </c>
      <c r="N15" t="e">
        <f>(LW25GAI[[#This Row],[Total Shop Revenue]]-LW25GAI[[#This Row],[GA Revenue]])/(LW25GAI[[#This Row],[Total Items Sold]]-LW25GAI[[#This Row],[GA Items Sold]])</f>
        <v>#DIV/0!</v>
      </c>
    </row>
    <row r="16" spans="1:14" x14ac:dyDescent="0.35">
      <c r="A16">
        <v>15</v>
      </c>
      <c r="D16" s="2">
        <f>(0.03*LW25GAI[[#This Row],[GA Revenue]])+(0.2*(0.03*LW25GAI[[#This Row],[GA Revenue]]))</f>
        <v>0</v>
      </c>
      <c r="E16" s="2">
        <f>LW25GAI[[#This Row],[GA Revenue]]-LW25GAI[[#This Row],[Commission]]</f>
        <v>0</v>
      </c>
      <c r="F16" s="2">
        <f>LW25GAI[[#This Row],[Sales ex Comm]]*0.25</f>
        <v>0</v>
      </c>
      <c r="G16" s="3" t="e">
        <f>LW25GAI[[#This Row],[GA Revenue]]/LW25GAI[[#This Row],[GA Items Sold]]</f>
        <v>#DIV/0!</v>
      </c>
      <c r="H16" s="1">
        <v>45752</v>
      </c>
      <c r="I16" t="s">
        <v>18</v>
      </c>
      <c r="K16" s="4" t="e">
        <f>LW25GAI[[#This Row],[GA Revenue]]/LW25GAI[[#This Row],[Total Shop Revenue]]</f>
        <v>#DIV/0!</v>
      </c>
      <c r="M16" t="e">
        <f>LW25GAI[[#This Row],[GA Items Sold]]/LW25GAI[[#This Row],[Total Items Sold]]</f>
        <v>#DIV/0!</v>
      </c>
      <c r="N16" t="e">
        <f>(LW25GAI[[#This Row],[Total Shop Revenue]]-LW25GAI[[#This Row],[GA Revenue]])/(LW25GAI[[#This Row],[Total Items Sold]]-LW25GAI[[#This Row],[GA Items Sold]])</f>
        <v>#DIV/0!</v>
      </c>
    </row>
    <row r="17" spans="1:14" x14ac:dyDescent="0.35">
      <c r="A17">
        <v>16</v>
      </c>
      <c r="D17" s="2">
        <f>(0.03*LW25GAI[[#This Row],[GA Revenue]])+(0.2*(0.03*LW25GAI[[#This Row],[GA Revenue]]))</f>
        <v>0</v>
      </c>
      <c r="E17" s="2">
        <f>LW25GAI[[#This Row],[GA Revenue]]-LW25GAI[[#This Row],[Commission]]</f>
        <v>0</v>
      </c>
      <c r="F17" s="2">
        <f>LW25GAI[[#This Row],[Sales ex Comm]]*0.25</f>
        <v>0</v>
      </c>
      <c r="G17" s="3" t="e">
        <f>LW25GAI[[#This Row],[GA Revenue]]/LW25GAI[[#This Row],[GA Items Sold]]</f>
        <v>#DIV/0!</v>
      </c>
      <c r="H17" s="1">
        <v>45759</v>
      </c>
      <c r="I17" t="s">
        <v>18</v>
      </c>
      <c r="K17" s="4" t="e">
        <f>LW25GAI[[#This Row],[GA Revenue]]/LW25GAI[[#This Row],[Total Shop Revenue]]</f>
        <v>#DIV/0!</v>
      </c>
      <c r="M17" t="e">
        <f>LW25GAI[[#This Row],[GA Items Sold]]/LW25GAI[[#This Row],[Total Items Sold]]</f>
        <v>#DIV/0!</v>
      </c>
      <c r="N17" t="e">
        <f>(LW25GAI[[#This Row],[Total Shop Revenue]]-LW25GAI[[#This Row],[GA Revenue]])/(LW25GAI[[#This Row],[Total Items Sold]]-LW25GAI[[#This Row],[GA Items Sold]])</f>
        <v>#DIV/0!</v>
      </c>
    </row>
    <row r="18" spans="1:14" x14ac:dyDescent="0.35">
      <c r="A18">
        <v>17</v>
      </c>
      <c r="D18" s="2">
        <f>(0.03*LW25GAI[[#This Row],[GA Revenue]])+(0.2*(0.03*LW25GAI[[#This Row],[GA Revenue]]))</f>
        <v>0</v>
      </c>
      <c r="E18" s="2">
        <f>LW25GAI[[#This Row],[GA Revenue]]-LW25GAI[[#This Row],[Commission]]</f>
        <v>0</v>
      </c>
      <c r="F18" s="2">
        <f>LW25GAI[[#This Row],[Sales ex Comm]]*0.25</f>
        <v>0</v>
      </c>
      <c r="G18" s="3" t="e">
        <f>LW25GAI[[#This Row],[GA Revenue]]/LW25GAI[[#This Row],[GA Items Sold]]</f>
        <v>#DIV/0!</v>
      </c>
      <c r="H18" s="1">
        <v>45766</v>
      </c>
      <c r="I18" t="s">
        <v>18</v>
      </c>
      <c r="K18" s="4" t="e">
        <f>LW25GAI[[#This Row],[GA Revenue]]/LW25GAI[[#This Row],[Total Shop Revenue]]</f>
        <v>#DIV/0!</v>
      </c>
      <c r="M18" t="e">
        <f>LW25GAI[[#This Row],[GA Items Sold]]/LW25GAI[[#This Row],[Total Items Sold]]</f>
        <v>#DIV/0!</v>
      </c>
      <c r="N18" t="e">
        <f>(LW25GAI[[#This Row],[Total Shop Revenue]]-LW25GAI[[#This Row],[GA Revenue]])/(LW25GAI[[#This Row],[Total Items Sold]]-LW25GAI[[#This Row],[GA Items Sold]])</f>
        <v>#DIV/0!</v>
      </c>
    </row>
    <row r="19" spans="1:14" x14ac:dyDescent="0.35">
      <c r="A19">
        <v>18</v>
      </c>
      <c r="D19" s="2">
        <f>(0.03*LW25GAI[[#This Row],[GA Revenue]])+(0.2*(0.03*LW25GAI[[#This Row],[GA Revenue]]))</f>
        <v>0</v>
      </c>
      <c r="E19" s="2">
        <f>LW25GAI[[#This Row],[GA Revenue]]-LW25GAI[[#This Row],[Commission]]</f>
        <v>0</v>
      </c>
      <c r="F19" s="2">
        <f>LW25GAI[[#This Row],[Sales ex Comm]]*0.25</f>
        <v>0</v>
      </c>
      <c r="G19" s="3" t="e">
        <f>LW25GAI[[#This Row],[GA Revenue]]/LW25GAI[[#This Row],[GA Items Sold]]</f>
        <v>#DIV/0!</v>
      </c>
      <c r="H19" s="1">
        <v>45773</v>
      </c>
      <c r="I19" t="s">
        <v>18</v>
      </c>
      <c r="K19" s="4" t="e">
        <f>LW25GAI[[#This Row],[GA Revenue]]/LW25GAI[[#This Row],[Total Shop Revenue]]</f>
        <v>#DIV/0!</v>
      </c>
      <c r="M19" t="e">
        <f>LW25GAI[[#This Row],[GA Items Sold]]/LW25GAI[[#This Row],[Total Items Sold]]</f>
        <v>#DIV/0!</v>
      </c>
      <c r="N19" t="e">
        <f>(LW25GAI[[#This Row],[Total Shop Revenue]]-LW25GAI[[#This Row],[GA Revenue]])/(LW25GAI[[#This Row],[Total Items Sold]]-LW25GAI[[#This Row],[GA Items Sold]])</f>
        <v>#DIV/0!</v>
      </c>
    </row>
    <row r="20" spans="1:14" x14ac:dyDescent="0.35">
      <c r="A20">
        <v>19</v>
      </c>
      <c r="D20" s="2">
        <f>(0.03*LW25GAI[[#This Row],[GA Revenue]])+(0.2*(0.03*LW25GAI[[#This Row],[GA Revenue]]))</f>
        <v>0</v>
      </c>
      <c r="E20" s="2">
        <f>LW25GAI[[#This Row],[GA Revenue]]-LW25GAI[[#This Row],[Commission]]</f>
        <v>0</v>
      </c>
      <c r="F20" s="2">
        <f>LW25GAI[[#This Row],[Sales ex Comm]]*0.25</f>
        <v>0</v>
      </c>
      <c r="G20" s="3" t="e">
        <f>LW25GAI[[#This Row],[GA Revenue]]/LW25GAI[[#This Row],[GA Items Sold]]</f>
        <v>#DIV/0!</v>
      </c>
      <c r="H20" s="1">
        <v>45780</v>
      </c>
      <c r="I20" t="s">
        <v>18</v>
      </c>
      <c r="K20" s="4" t="e">
        <f>LW25GAI[[#This Row],[GA Revenue]]/LW25GAI[[#This Row],[Total Shop Revenue]]</f>
        <v>#DIV/0!</v>
      </c>
      <c r="M20" t="e">
        <f>LW25GAI[[#This Row],[GA Items Sold]]/LW25GAI[[#This Row],[Total Items Sold]]</f>
        <v>#DIV/0!</v>
      </c>
      <c r="N20" t="e">
        <f>(LW25GAI[[#This Row],[Total Shop Revenue]]-LW25GAI[[#This Row],[GA Revenue]])/(LW25GAI[[#This Row],[Total Items Sold]]-LW25GAI[[#This Row],[GA Items Sold]])</f>
        <v>#DIV/0!</v>
      </c>
    </row>
    <row r="21" spans="1:14" x14ac:dyDescent="0.35">
      <c r="A21">
        <v>20</v>
      </c>
      <c r="D21" s="2">
        <f>(0.03*LW25GAI[[#This Row],[GA Revenue]])+(0.2*(0.03*LW25GAI[[#This Row],[GA Revenue]]))</f>
        <v>0</v>
      </c>
      <c r="E21" s="2">
        <f>LW25GAI[[#This Row],[GA Revenue]]-LW25GAI[[#This Row],[Commission]]</f>
        <v>0</v>
      </c>
      <c r="F21" s="2">
        <f>LW25GAI[[#This Row],[Sales ex Comm]]*0.25</f>
        <v>0</v>
      </c>
      <c r="G21" s="3" t="e">
        <f>LW25GAI[[#This Row],[GA Revenue]]/LW25GAI[[#This Row],[GA Items Sold]]</f>
        <v>#DIV/0!</v>
      </c>
      <c r="H21" s="1">
        <v>45787</v>
      </c>
      <c r="I21" t="s">
        <v>18</v>
      </c>
      <c r="K21" s="4" t="e">
        <f>LW25GAI[[#This Row],[GA Revenue]]/LW25GAI[[#This Row],[Total Shop Revenue]]</f>
        <v>#DIV/0!</v>
      </c>
      <c r="M21" t="e">
        <f>LW25GAI[[#This Row],[GA Items Sold]]/LW25GAI[[#This Row],[Total Items Sold]]</f>
        <v>#DIV/0!</v>
      </c>
      <c r="N21" t="e">
        <f>(LW25GAI[[#This Row],[Total Shop Revenue]]-LW25GAI[[#This Row],[GA Revenue]])/(LW25GAI[[#This Row],[Total Items Sold]]-LW25GAI[[#This Row],[GA Items Sold]])</f>
        <v>#DIV/0!</v>
      </c>
    </row>
    <row r="22" spans="1:14" x14ac:dyDescent="0.35">
      <c r="A22">
        <v>21</v>
      </c>
      <c r="D22" s="2">
        <f>(0.03*LW25GAI[[#This Row],[GA Revenue]])+(0.2*(0.03*LW25GAI[[#This Row],[GA Revenue]]))</f>
        <v>0</v>
      </c>
      <c r="E22" s="2">
        <f>LW25GAI[[#This Row],[GA Revenue]]-LW25GAI[[#This Row],[Commission]]</f>
        <v>0</v>
      </c>
      <c r="F22" s="2">
        <f>LW25GAI[[#This Row],[Sales ex Comm]]*0.25</f>
        <v>0</v>
      </c>
      <c r="G22" s="3" t="e">
        <f>LW25GAI[[#This Row],[GA Revenue]]/LW25GAI[[#This Row],[GA Items Sold]]</f>
        <v>#DIV/0!</v>
      </c>
      <c r="H22" s="1">
        <v>45794</v>
      </c>
      <c r="I22" t="s">
        <v>18</v>
      </c>
      <c r="K22" s="4" t="e">
        <f>LW25GAI[[#This Row],[GA Revenue]]/LW25GAI[[#This Row],[Total Shop Revenue]]</f>
        <v>#DIV/0!</v>
      </c>
      <c r="M22" t="e">
        <f>LW25GAI[[#This Row],[GA Items Sold]]/LW25GAI[[#This Row],[Total Items Sold]]</f>
        <v>#DIV/0!</v>
      </c>
      <c r="N22" t="e">
        <f>(LW25GAI[[#This Row],[Total Shop Revenue]]-LW25GAI[[#This Row],[GA Revenue]])/(LW25GAI[[#This Row],[Total Items Sold]]-LW25GAI[[#This Row],[GA Items Sold]])</f>
        <v>#DIV/0!</v>
      </c>
    </row>
    <row r="23" spans="1:14" x14ac:dyDescent="0.35">
      <c r="A23">
        <v>22</v>
      </c>
      <c r="D23" s="2">
        <f>(0.03*LW25GAI[[#This Row],[GA Revenue]])+(0.2*(0.03*LW25GAI[[#This Row],[GA Revenue]]))</f>
        <v>0</v>
      </c>
      <c r="E23" s="2">
        <f>LW25GAI[[#This Row],[GA Revenue]]-LW25GAI[[#This Row],[Commission]]</f>
        <v>0</v>
      </c>
      <c r="F23" s="2">
        <f>LW25GAI[[#This Row],[Sales ex Comm]]*0.25</f>
        <v>0</v>
      </c>
      <c r="G23" s="3" t="e">
        <f>LW25GAI[[#This Row],[GA Revenue]]/LW25GAI[[#This Row],[GA Items Sold]]</f>
        <v>#DIV/0!</v>
      </c>
      <c r="H23" s="1">
        <v>45801</v>
      </c>
      <c r="I23" t="s">
        <v>18</v>
      </c>
      <c r="K23" s="4" t="e">
        <f>LW25GAI[[#This Row],[GA Revenue]]/LW25GAI[[#This Row],[Total Shop Revenue]]</f>
        <v>#DIV/0!</v>
      </c>
      <c r="M23" t="e">
        <f>LW25GAI[[#This Row],[GA Items Sold]]/LW25GAI[[#This Row],[Total Items Sold]]</f>
        <v>#DIV/0!</v>
      </c>
      <c r="N23" t="e">
        <f>(LW25GAI[[#This Row],[Total Shop Revenue]]-LW25GAI[[#This Row],[GA Revenue]])/(LW25GAI[[#This Row],[Total Items Sold]]-LW25GAI[[#This Row],[GA Items Sold]])</f>
        <v>#DIV/0!</v>
      </c>
    </row>
    <row r="24" spans="1:14" x14ac:dyDescent="0.35">
      <c r="A24">
        <v>23</v>
      </c>
      <c r="D24" s="2">
        <f>(0.03*LW25GAI[[#This Row],[GA Revenue]])+(0.2*(0.03*LW25GAI[[#This Row],[GA Revenue]]))</f>
        <v>0</v>
      </c>
      <c r="E24" s="2">
        <f>LW25GAI[[#This Row],[GA Revenue]]-LW25GAI[[#This Row],[Commission]]</f>
        <v>0</v>
      </c>
      <c r="F24" s="2">
        <f>LW25GAI[[#This Row],[Sales ex Comm]]*0.25</f>
        <v>0</v>
      </c>
      <c r="G24" s="3" t="e">
        <f>LW25GAI[[#This Row],[GA Revenue]]/LW25GAI[[#This Row],[GA Items Sold]]</f>
        <v>#DIV/0!</v>
      </c>
      <c r="H24" s="1">
        <v>45808</v>
      </c>
      <c r="I24" t="s">
        <v>18</v>
      </c>
      <c r="K24" s="4" t="e">
        <f>LW25GAI[[#This Row],[GA Revenue]]/LW25GAI[[#This Row],[Total Shop Revenue]]</f>
        <v>#DIV/0!</v>
      </c>
      <c r="M24" t="e">
        <f>LW25GAI[[#This Row],[GA Items Sold]]/LW25GAI[[#This Row],[Total Items Sold]]</f>
        <v>#DIV/0!</v>
      </c>
      <c r="N24" t="e">
        <f>(LW25GAI[[#This Row],[Total Shop Revenue]]-LW25GAI[[#This Row],[GA Revenue]])/(LW25GAI[[#This Row],[Total Items Sold]]-LW25GAI[[#This Row],[GA Items Sold]])</f>
        <v>#DIV/0!</v>
      </c>
    </row>
    <row r="25" spans="1:14" x14ac:dyDescent="0.35">
      <c r="A25">
        <v>24</v>
      </c>
      <c r="D25" s="2">
        <f>(0.03*LW25GAI[[#This Row],[GA Revenue]])+(0.2*(0.03*LW25GAI[[#This Row],[GA Revenue]]))</f>
        <v>0</v>
      </c>
      <c r="E25" s="2">
        <f>LW25GAI[[#This Row],[GA Revenue]]-LW25GAI[[#This Row],[Commission]]</f>
        <v>0</v>
      </c>
      <c r="F25" s="2">
        <f>LW25GAI[[#This Row],[Sales ex Comm]]*0.25</f>
        <v>0</v>
      </c>
      <c r="G25" s="3" t="e">
        <f>LW25GAI[[#This Row],[GA Revenue]]/LW25GAI[[#This Row],[GA Items Sold]]</f>
        <v>#DIV/0!</v>
      </c>
      <c r="H25" s="1">
        <v>45815</v>
      </c>
      <c r="I25" t="s">
        <v>18</v>
      </c>
      <c r="K25" s="4" t="e">
        <f>LW25GAI[[#This Row],[GA Revenue]]/LW25GAI[[#This Row],[Total Shop Revenue]]</f>
        <v>#DIV/0!</v>
      </c>
      <c r="M25" t="e">
        <f>LW25GAI[[#This Row],[GA Items Sold]]/LW25GAI[[#This Row],[Total Items Sold]]</f>
        <v>#DIV/0!</v>
      </c>
      <c r="N25" t="e">
        <f>(LW25GAI[[#This Row],[Total Shop Revenue]]-LW25GAI[[#This Row],[GA Revenue]])/(LW25GAI[[#This Row],[Total Items Sold]]-LW25GAI[[#This Row],[GA Items Sold]])</f>
        <v>#DIV/0!</v>
      </c>
    </row>
    <row r="26" spans="1:14" x14ac:dyDescent="0.35">
      <c r="A26">
        <v>25</v>
      </c>
      <c r="D26" s="2">
        <f>(0.03*LW25GAI[[#This Row],[GA Revenue]])+(0.2*(0.03*LW25GAI[[#This Row],[GA Revenue]]))</f>
        <v>0</v>
      </c>
      <c r="E26" s="2">
        <f>LW25GAI[[#This Row],[GA Revenue]]-LW25GAI[[#This Row],[Commission]]</f>
        <v>0</v>
      </c>
      <c r="F26" s="2">
        <f>LW25GAI[[#This Row],[Sales ex Comm]]*0.25</f>
        <v>0</v>
      </c>
      <c r="G26" s="3" t="e">
        <f>LW25GAI[[#This Row],[GA Revenue]]/LW25GAI[[#This Row],[GA Items Sold]]</f>
        <v>#DIV/0!</v>
      </c>
      <c r="H26" s="1">
        <v>45822</v>
      </c>
      <c r="I26" t="s">
        <v>18</v>
      </c>
      <c r="K26" s="4" t="e">
        <f>LW25GAI[[#This Row],[GA Revenue]]/LW25GAI[[#This Row],[Total Shop Revenue]]</f>
        <v>#DIV/0!</v>
      </c>
      <c r="M26" t="e">
        <f>LW25GAI[[#This Row],[GA Items Sold]]/LW25GAI[[#This Row],[Total Items Sold]]</f>
        <v>#DIV/0!</v>
      </c>
      <c r="N26" t="e">
        <f>(LW25GAI[[#This Row],[Total Shop Revenue]]-LW25GAI[[#This Row],[GA Revenue]])/(LW25GAI[[#This Row],[Total Items Sold]]-LW25GAI[[#This Row],[GA Items Sold]])</f>
        <v>#DIV/0!</v>
      </c>
    </row>
    <row r="27" spans="1:14" x14ac:dyDescent="0.35">
      <c r="A27">
        <v>26</v>
      </c>
      <c r="D27" s="2">
        <f>(0.03*LW25GAI[[#This Row],[GA Revenue]])+(0.2*(0.03*LW25GAI[[#This Row],[GA Revenue]]))</f>
        <v>0</v>
      </c>
      <c r="E27" s="2">
        <f>LW25GAI[[#This Row],[GA Revenue]]-LW25GAI[[#This Row],[Commission]]</f>
        <v>0</v>
      </c>
      <c r="F27" s="2">
        <f>LW25GAI[[#This Row],[Sales ex Comm]]*0.25</f>
        <v>0</v>
      </c>
      <c r="G27" s="3" t="e">
        <f>LW25GAI[[#This Row],[GA Revenue]]/LW25GAI[[#This Row],[GA Items Sold]]</f>
        <v>#DIV/0!</v>
      </c>
      <c r="H27" s="1">
        <v>45829</v>
      </c>
      <c r="I27" t="s">
        <v>18</v>
      </c>
      <c r="K27" s="4" t="e">
        <f>LW25GAI[[#This Row],[GA Revenue]]/LW25GAI[[#This Row],[Total Shop Revenue]]</f>
        <v>#DIV/0!</v>
      </c>
      <c r="M27" t="e">
        <f>LW25GAI[[#This Row],[GA Items Sold]]/LW25GAI[[#This Row],[Total Items Sold]]</f>
        <v>#DIV/0!</v>
      </c>
      <c r="N27" t="e">
        <f>(LW25GAI[[#This Row],[Total Shop Revenue]]-LW25GAI[[#This Row],[GA Revenue]])/(LW25GAI[[#This Row],[Total Items Sold]]-LW25GAI[[#This Row],[GA Items Sold]])</f>
        <v>#DIV/0!</v>
      </c>
    </row>
    <row r="28" spans="1:14" x14ac:dyDescent="0.35">
      <c r="A28">
        <v>27</v>
      </c>
      <c r="D28" s="2">
        <f>(0.03*LW25GAI[[#This Row],[GA Revenue]])+(0.2*(0.03*LW25GAI[[#This Row],[GA Revenue]]))</f>
        <v>0</v>
      </c>
      <c r="E28" s="2">
        <f>LW25GAI[[#This Row],[GA Revenue]]-LW25GAI[[#This Row],[Commission]]</f>
        <v>0</v>
      </c>
      <c r="F28" s="2">
        <f>LW25GAI[[#This Row],[Sales ex Comm]]*0.25</f>
        <v>0</v>
      </c>
      <c r="G28" s="3" t="e">
        <f>LW25GAI[[#This Row],[GA Revenue]]/LW25GAI[[#This Row],[GA Items Sold]]</f>
        <v>#DIV/0!</v>
      </c>
      <c r="H28" s="1">
        <v>45836</v>
      </c>
      <c r="I28" t="s">
        <v>18</v>
      </c>
      <c r="K28" s="4" t="e">
        <f>LW25GAI[[#This Row],[GA Revenue]]/LW25GAI[[#This Row],[Total Shop Revenue]]</f>
        <v>#DIV/0!</v>
      </c>
      <c r="M28" t="e">
        <f>LW25GAI[[#This Row],[GA Items Sold]]/LW25GAI[[#This Row],[Total Items Sold]]</f>
        <v>#DIV/0!</v>
      </c>
      <c r="N28" t="e">
        <f>(LW25GAI[[#This Row],[Total Shop Revenue]]-LW25GAI[[#This Row],[GA Revenue]])/(LW25GAI[[#This Row],[Total Items Sold]]-LW25GAI[[#This Row],[GA Items Sold]])</f>
        <v>#DIV/0!</v>
      </c>
    </row>
    <row r="29" spans="1:14" x14ac:dyDescent="0.35">
      <c r="A29">
        <v>28</v>
      </c>
      <c r="D29" s="2">
        <f>(0.03*LW25GAI[[#This Row],[GA Revenue]])+(0.2*(0.03*LW25GAI[[#This Row],[GA Revenue]]))</f>
        <v>0</v>
      </c>
      <c r="E29" s="2">
        <f>LW25GAI[[#This Row],[GA Revenue]]-LW25GAI[[#This Row],[Commission]]</f>
        <v>0</v>
      </c>
      <c r="F29" s="2">
        <f>LW25GAI[[#This Row],[Sales ex Comm]]*0.25</f>
        <v>0</v>
      </c>
      <c r="G29" s="3" t="e">
        <f>LW25GAI[[#This Row],[GA Revenue]]/LW25GAI[[#This Row],[GA Items Sold]]</f>
        <v>#DIV/0!</v>
      </c>
      <c r="H29" s="1">
        <v>45843</v>
      </c>
      <c r="I29" t="s">
        <v>18</v>
      </c>
      <c r="K29" s="4" t="e">
        <f>LW25GAI[[#This Row],[GA Revenue]]/LW25GAI[[#This Row],[Total Shop Revenue]]</f>
        <v>#DIV/0!</v>
      </c>
      <c r="M29" t="e">
        <f>LW25GAI[[#This Row],[GA Items Sold]]/LW25GAI[[#This Row],[Total Items Sold]]</f>
        <v>#DIV/0!</v>
      </c>
      <c r="N29" t="e">
        <f>(LW25GAI[[#This Row],[Total Shop Revenue]]-LW25GAI[[#This Row],[GA Revenue]])/(LW25GAI[[#This Row],[Total Items Sold]]-LW25GAI[[#This Row],[GA Items Sold]])</f>
        <v>#DIV/0!</v>
      </c>
    </row>
    <row r="30" spans="1:14" x14ac:dyDescent="0.35">
      <c r="A30">
        <v>29</v>
      </c>
      <c r="D30" s="2">
        <f>(0.03*LW25GAI[[#This Row],[GA Revenue]])+(0.2*(0.03*LW25GAI[[#This Row],[GA Revenue]]))</f>
        <v>0</v>
      </c>
      <c r="E30" s="2">
        <f>LW25GAI[[#This Row],[GA Revenue]]-LW25GAI[[#This Row],[Commission]]</f>
        <v>0</v>
      </c>
      <c r="F30" s="2">
        <f>LW25GAI[[#This Row],[Sales ex Comm]]*0.25</f>
        <v>0</v>
      </c>
      <c r="G30" s="3" t="e">
        <f>LW25GAI[[#This Row],[GA Revenue]]/LW25GAI[[#This Row],[GA Items Sold]]</f>
        <v>#DIV/0!</v>
      </c>
      <c r="H30" s="1">
        <v>45850</v>
      </c>
      <c r="I30" t="s">
        <v>18</v>
      </c>
      <c r="K30" s="4" t="e">
        <f>LW25GAI[[#This Row],[GA Revenue]]/LW25GAI[[#This Row],[Total Shop Revenue]]</f>
        <v>#DIV/0!</v>
      </c>
      <c r="M30" t="e">
        <f>LW25GAI[[#This Row],[GA Items Sold]]/LW25GAI[[#This Row],[Total Items Sold]]</f>
        <v>#DIV/0!</v>
      </c>
      <c r="N30" t="e">
        <f>(LW25GAI[[#This Row],[Total Shop Revenue]]-LW25GAI[[#This Row],[GA Revenue]])/(LW25GAI[[#This Row],[Total Items Sold]]-LW25GAI[[#This Row],[GA Items Sold]])</f>
        <v>#DIV/0!</v>
      </c>
    </row>
    <row r="31" spans="1:14" x14ac:dyDescent="0.35">
      <c r="A31">
        <v>30</v>
      </c>
      <c r="D31" s="2">
        <f>(0.03*LW25GAI[[#This Row],[GA Revenue]])+(0.2*(0.03*LW25GAI[[#This Row],[GA Revenue]]))</f>
        <v>0</v>
      </c>
      <c r="E31" s="2">
        <f>LW25GAI[[#This Row],[GA Revenue]]-LW25GAI[[#This Row],[Commission]]</f>
        <v>0</v>
      </c>
      <c r="F31" s="2">
        <f>LW25GAI[[#This Row],[Sales ex Comm]]*0.25</f>
        <v>0</v>
      </c>
      <c r="G31" s="3" t="e">
        <f>LW25GAI[[#This Row],[GA Revenue]]/LW25GAI[[#This Row],[GA Items Sold]]</f>
        <v>#DIV/0!</v>
      </c>
      <c r="H31" s="1">
        <v>45857</v>
      </c>
      <c r="I31" t="s">
        <v>18</v>
      </c>
      <c r="K31" s="4" t="e">
        <f>LW25GAI[[#This Row],[GA Revenue]]/LW25GAI[[#This Row],[Total Shop Revenue]]</f>
        <v>#DIV/0!</v>
      </c>
      <c r="M31" t="e">
        <f>LW25GAI[[#This Row],[GA Items Sold]]/LW25GAI[[#This Row],[Total Items Sold]]</f>
        <v>#DIV/0!</v>
      </c>
      <c r="N31" t="e">
        <f>(LW25GAI[[#This Row],[Total Shop Revenue]]-LW25GAI[[#This Row],[GA Revenue]])/(LW25GAI[[#This Row],[Total Items Sold]]-LW25GAI[[#This Row],[GA Items Sold]])</f>
        <v>#DIV/0!</v>
      </c>
    </row>
    <row r="32" spans="1:14" x14ac:dyDescent="0.35">
      <c r="A32">
        <v>31</v>
      </c>
      <c r="D32" s="2">
        <f>(0.03*LW25GAI[[#This Row],[GA Revenue]])+(0.2*(0.03*LW25GAI[[#This Row],[GA Revenue]]))</f>
        <v>0</v>
      </c>
      <c r="E32" s="2">
        <f>LW25GAI[[#This Row],[GA Revenue]]-LW25GAI[[#This Row],[Commission]]</f>
        <v>0</v>
      </c>
      <c r="F32" s="2">
        <f>LW25GAI[[#This Row],[Sales ex Comm]]*0.25</f>
        <v>0</v>
      </c>
      <c r="G32" s="3" t="e">
        <f>LW25GAI[[#This Row],[GA Revenue]]/LW25GAI[[#This Row],[GA Items Sold]]</f>
        <v>#DIV/0!</v>
      </c>
      <c r="H32" s="1">
        <v>45864</v>
      </c>
      <c r="I32" t="s">
        <v>18</v>
      </c>
      <c r="K32" s="4" t="e">
        <f>LW25GAI[[#This Row],[GA Revenue]]/LW25GAI[[#This Row],[Total Shop Revenue]]</f>
        <v>#DIV/0!</v>
      </c>
      <c r="M32" t="e">
        <f>LW25GAI[[#This Row],[GA Items Sold]]/LW25GAI[[#This Row],[Total Items Sold]]</f>
        <v>#DIV/0!</v>
      </c>
      <c r="N32" t="e">
        <f>(LW25GAI[[#This Row],[Total Shop Revenue]]-LW25GAI[[#This Row],[GA Revenue]])/(LW25GAI[[#This Row],[Total Items Sold]]-LW25GAI[[#This Row],[GA Items Sold]])</f>
        <v>#DIV/0!</v>
      </c>
    </row>
    <row r="33" spans="1:14" x14ac:dyDescent="0.35">
      <c r="A33">
        <v>32</v>
      </c>
      <c r="D33" s="2">
        <f>(0.03*LW25GAI[[#This Row],[GA Revenue]])+(0.2*(0.03*LW25GAI[[#This Row],[GA Revenue]]))</f>
        <v>0</v>
      </c>
      <c r="E33" s="2">
        <f>LW25GAI[[#This Row],[GA Revenue]]-LW25GAI[[#This Row],[Commission]]</f>
        <v>0</v>
      </c>
      <c r="F33" s="2">
        <f>LW25GAI[[#This Row],[Sales ex Comm]]*0.25</f>
        <v>0</v>
      </c>
      <c r="G33" s="3" t="e">
        <f>LW25GAI[[#This Row],[GA Revenue]]/LW25GAI[[#This Row],[GA Items Sold]]</f>
        <v>#DIV/0!</v>
      </c>
      <c r="H33" s="1">
        <v>45871</v>
      </c>
      <c r="I33" t="s">
        <v>18</v>
      </c>
      <c r="K33" s="4" t="e">
        <f>LW25GAI[[#This Row],[GA Revenue]]/LW25GAI[[#This Row],[Total Shop Revenue]]</f>
        <v>#DIV/0!</v>
      </c>
      <c r="M33" t="e">
        <f>LW25GAI[[#This Row],[GA Items Sold]]/LW25GAI[[#This Row],[Total Items Sold]]</f>
        <v>#DIV/0!</v>
      </c>
      <c r="N33" t="e">
        <f>(LW25GAI[[#This Row],[Total Shop Revenue]]-LW25GAI[[#This Row],[GA Revenue]])/(LW25GAI[[#This Row],[Total Items Sold]]-LW25GAI[[#This Row],[GA Items Sold]])</f>
        <v>#DIV/0!</v>
      </c>
    </row>
    <row r="34" spans="1:14" x14ac:dyDescent="0.35">
      <c r="A34">
        <v>33</v>
      </c>
      <c r="D34" s="2">
        <f>(0.03*LW25GAI[[#This Row],[GA Revenue]])+(0.2*(0.03*LW25GAI[[#This Row],[GA Revenue]]))</f>
        <v>0</v>
      </c>
      <c r="E34" s="2">
        <f>LW25GAI[[#This Row],[GA Revenue]]-LW25GAI[[#This Row],[Commission]]</f>
        <v>0</v>
      </c>
      <c r="F34" s="2">
        <f>LW25GAI[[#This Row],[Sales ex Comm]]*0.25</f>
        <v>0</v>
      </c>
      <c r="G34" s="3" t="e">
        <f>LW25GAI[[#This Row],[GA Revenue]]/LW25GAI[[#This Row],[GA Items Sold]]</f>
        <v>#DIV/0!</v>
      </c>
      <c r="H34" s="1">
        <v>45878</v>
      </c>
      <c r="I34" t="s">
        <v>18</v>
      </c>
      <c r="K34" s="4" t="e">
        <f>LW25GAI[[#This Row],[GA Revenue]]/LW25GAI[[#This Row],[Total Shop Revenue]]</f>
        <v>#DIV/0!</v>
      </c>
      <c r="M34" t="e">
        <f>LW25GAI[[#This Row],[GA Items Sold]]/LW25GAI[[#This Row],[Total Items Sold]]</f>
        <v>#DIV/0!</v>
      </c>
      <c r="N34" t="e">
        <f>(LW25GAI[[#This Row],[Total Shop Revenue]]-LW25GAI[[#This Row],[GA Revenue]])/(LW25GAI[[#This Row],[Total Items Sold]]-LW25GAI[[#This Row],[GA Items Sold]])</f>
        <v>#DIV/0!</v>
      </c>
    </row>
    <row r="35" spans="1:14" x14ac:dyDescent="0.35">
      <c r="A35">
        <v>34</v>
      </c>
      <c r="D35" s="2">
        <f>(0.03*LW25GAI[[#This Row],[GA Revenue]])+(0.2*(0.03*LW25GAI[[#This Row],[GA Revenue]]))</f>
        <v>0</v>
      </c>
      <c r="E35" s="2">
        <f>LW25GAI[[#This Row],[GA Revenue]]-LW25GAI[[#This Row],[Commission]]</f>
        <v>0</v>
      </c>
      <c r="F35" s="2">
        <f>LW25GAI[[#This Row],[Sales ex Comm]]*0.25</f>
        <v>0</v>
      </c>
      <c r="G35" s="3" t="e">
        <f>LW25GAI[[#This Row],[GA Revenue]]/LW25GAI[[#This Row],[GA Items Sold]]</f>
        <v>#DIV/0!</v>
      </c>
      <c r="H35" s="1">
        <v>45885</v>
      </c>
      <c r="I35" t="s">
        <v>18</v>
      </c>
      <c r="K35" s="4" t="e">
        <f>LW25GAI[[#This Row],[GA Revenue]]/LW25GAI[[#This Row],[Total Shop Revenue]]</f>
        <v>#DIV/0!</v>
      </c>
      <c r="M35" t="e">
        <f>LW25GAI[[#This Row],[GA Items Sold]]/LW25GAI[[#This Row],[Total Items Sold]]</f>
        <v>#DIV/0!</v>
      </c>
      <c r="N35" t="e">
        <f>(LW25GAI[[#This Row],[Total Shop Revenue]]-LW25GAI[[#This Row],[GA Revenue]])/(LW25GAI[[#This Row],[Total Items Sold]]-LW25GAI[[#This Row],[GA Items Sold]])</f>
        <v>#DIV/0!</v>
      </c>
    </row>
    <row r="36" spans="1:14" x14ac:dyDescent="0.35">
      <c r="A36">
        <v>35</v>
      </c>
      <c r="D36" s="2">
        <f>(0.03*LW25GAI[[#This Row],[GA Revenue]])+(0.2*(0.03*LW25GAI[[#This Row],[GA Revenue]]))</f>
        <v>0</v>
      </c>
      <c r="E36" s="2">
        <f>LW25GAI[[#This Row],[GA Revenue]]-LW25GAI[[#This Row],[Commission]]</f>
        <v>0</v>
      </c>
      <c r="F36" s="2">
        <f>LW25GAI[[#This Row],[Sales ex Comm]]*0.25</f>
        <v>0</v>
      </c>
      <c r="G36" s="3" t="e">
        <f>LW25GAI[[#This Row],[GA Revenue]]/LW25GAI[[#This Row],[GA Items Sold]]</f>
        <v>#DIV/0!</v>
      </c>
      <c r="H36" s="1">
        <v>45892</v>
      </c>
      <c r="I36" t="s">
        <v>18</v>
      </c>
      <c r="K36" s="4" t="e">
        <f>LW25GAI[[#This Row],[GA Revenue]]/LW25GAI[[#This Row],[Total Shop Revenue]]</f>
        <v>#DIV/0!</v>
      </c>
      <c r="M36" t="e">
        <f>LW25GAI[[#This Row],[GA Items Sold]]/LW25GAI[[#This Row],[Total Items Sold]]</f>
        <v>#DIV/0!</v>
      </c>
      <c r="N36" t="e">
        <f>(LW25GAI[[#This Row],[Total Shop Revenue]]-LW25GAI[[#This Row],[GA Revenue]])/(LW25GAI[[#This Row],[Total Items Sold]]-LW25GAI[[#This Row],[GA Items Sold]])</f>
        <v>#DIV/0!</v>
      </c>
    </row>
    <row r="37" spans="1:14" x14ac:dyDescent="0.35">
      <c r="A37">
        <v>36</v>
      </c>
      <c r="D37" s="2">
        <f>(0.03*LW25GAI[[#This Row],[GA Revenue]])+(0.2*(0.03*LW25GAI[[#This Row],[GA Revenue]]))</f>
        <v>0</v>
      </c>
      <c r="E37" s="2">
        <f>LW25GAI[[#This Row],[GA Revenue]]-LW25GAI[[#This Row],[Commission]]</f>
        <v>0</v>
      </c>
      <c r="F37" s="2">
        <f>LW25GAI[[#This Row],[Sales ex Comm]]*0.25</f>
        <v>0</v>
      </c>
      <c r="G37" s="3" t="e">
        <f>LW25GAI[[#This Row],[GA Revenue]]/LW25GAI[[#This Row],[GA Items Sold]]</f>
        <v>#DIV/0!</v>
      </c>
      <c r="H37" s="1">
        <v>45899</v>
      </c>
      <c r="I37" t="s">
        <v>18</v>
      </c>
      <c r="K37" s="4" t="e">
        <f>LW25GAI[[#This Row],[GA Revenue]]/LW25GAI[[#This Row],[Total Shop Revenue]]</f>
        <v>#DIV/0!</v>
      </c>
      <c r="M37" t="e">
        <f>LW25GAI[[#This Row],[GA Items Sold]]/LW25GAI[[#This Row],[Total Items Sold]]</f>
        <v>#DIV/0!</v>
      </c>
      <c r="N37" t="e">
        <f>(LW25GAI[[#This Row],[Total Shop Revenue]]-LW25GAI[[#This Row],[GA Revenue]])/(LW25GAI[[#This Row],[Total Items Sold]]-LW25GAI[[#This Row],[GA Items Sold]])</f>
        <v>#DIV/0!</v>
      </c>
    </row>
    <row r="38" spans="1:14" x14ac:dyDescent="0.35">
      <c r="A38">
        <v>37</v>
      </c>
      <c r="D38" s="2">
        <f>(0.03*LW25GAI[[#This Row],[GA Revenue]])+(0.2*(0.03*LW25GAI[[#This Row],[GA Revenue]]))</f>
        <v>0</v>
      </c>
      <c r="E38" s="2">
        <f>LW25GAI[[#This Row],[GA Revenue]]-LW25GAI[[#This Row],[Commission]]</f>
        <v>0</v>
      </c>
      <c r="F38" s="2">
        <f>LW25GAI[[#This Row],[Sales ex Comm]]*0.25</f>
        <v>0</v>
      </c>
      <c r="G38" s="3" t="e">
        <f>LW25GAI[[#This Row],[GA Revenue]]/LW25GAI[[#This Row],[GA Items Sold]]</f>
        <v>#DIV/0!</v>
      </c>
      <c r="H38" s="1">
        <v>45906</v>
      </c>
      <c r="I38" t="s">
        <v>18</v>
      </c>
      <c r="K38" s="4" t="e">
        <f>LW25GAI[[#This Row],[GA Revenue]]/LW25GAI[[#This Row],[Total Shop Revenue]]</f>
        <v>#DIV/0!</v>
      </c>
      <c r="M38" t="e">
        <f>LW25GAI[[#This Row],[GA Items Sold]]/LW25GAI[[#This Row],[Total Items Sold]]</f>
        <v>#DIV/0!</v>
      </c>
      <c r="N38" t="e">
        <f>(LW25GAI[[#This Row],[Total Shop Revenue]]-LW25GAI[[#This Row],[GA Revenue]])/(LW25GAI[[#This Row],[Total Items Sold]]-LW25GAI[[#This Row],[GA Items Sold]])</f>
        <v>#DIV/0!</v>
      </c>
    </row>
    <row r="39" spans="1:14" x14ac:dyDescent="0.35">
      <c r="A39">
        <v>38</v>
      </c>
      <c r="D39" s="2">
        <f>(0.03*LW25GAI[[#This Row],[GA Revenue]])+(0.2*(0.03*LW25GAI[[#This Row],[GA Revenue]]))</f>
        <v>0</v>
      </c>
      <c r="E39" s="2">
        <f>LW25GAI[[#This Row],[GA Revenue]]-LW25GAI[[#This Row],[Commission]]</f>
        <v>0</v>
      </c>
      <c r="F39" s="2">
        <f>LW25GAI[[#This Row],[Sales ex Comm]]*0.25</f>
        <v>0</v>
      </c>
      <c r="G39" s="3" t="e">
        <f>LW25GAI[[#This Row],[GA Revenue]]/LW25GAI[[#This Row],[GA Items Sold]]</f>
        <v>#DIV/0!</v>
      </c>
      <c r="H39" s="1">
        <v>45913</v>
      </c>
      <c r="I39" t="s">
        <v>18</v>
      </c>
      <c r="K39" s="4" t="e">
        <f>LW25GAI[[#This Row],[GA Revenue]]/LW25GAI[[#This Row],[Total Shop Revenue]]</f>
        <v>#DIV/0!</v>
      </c>
      <c r="M39" t="e">
        <f>LW25GAI[[#This Row],[GA Items Sold]]/LW25GAI[[#This Row],[Total Items Sold]]</f>
        <v>#DIV/0!</v>
      </c>
      <c r="N39" t="e">
        <f>(LW25GAI[[#This Row],[Total Shop Revenue]]-LW25GAI[[#This Row],[GA Revenue]])/(LW25GAI[[#This Row],[Total Items Sold]]-LW25GAI[[#This Row],[GA Items Sold]])</f>
        <v>#DIV/0!</v>
      </c>
    </row>
    <row r="40" spans="1:14" x14ac:dyDescent="0.35">
      <c r="A40">
        <v>39</v>
      </c>
      <c r="D40" s="2">
        <f>(0.03*LW25GAI[[#This Row],[GA Revenue]])+(0.2*(0.03*LW25GAI[[#This Row],[GA Revenue]]))</f>
        <v>0</v>
      </c>
      <c r="E40" s="2">
        <f>LW25GAI[[#This Row],[GA Revenue]]-LW25GAI[[#This Row],[Commission]]</f>
        <v>0</v>
      </c>
      <c r="F40" s="2">
        <f>LW25GAI[[#This Row],[Sales ex Comm]]*0.25</f>
        <v>0</v>
      </c>
      <c r="G40" s="3" t="e">
        <f>LW25GAI[[#This Row],[GA Revenue]]/LW25GAI[[#This Row],[GA Items Sold]]</f>
        <v>#DIV/0!</v>
      </c>
      <c r="H40" s="1">
        <v>45920</v>
      </c>
      <c r="I40" t="s">
        <v>18</v>
      </c>
      <c r="K40" s="4" t="e">
        <f>LW25GAI[[#This Row],[GA Revenue]]/LW25GAI[[#This Row],[Total Shop Revenue]]</f>
        <v>#DIV/0!</v>
      </c>
      <c r="M40" t="e">
        <f>LW25GAI[[#This Row],[GA Items Sold]]/LW25GAI[[#This Row],[Total Items Sold]]</f>
        <v>#DIV/0!</v>
      </c>
      <c r="N40" t="e">
        <f>(LW25GAI[[#This Row],[Total Shop Revenue]]-LW25GAI[[#This Row],[GA Revenue]])/(LW25GAI[[#This Row],[Total Items Sold]]-LW25GAI[[#This Row],[GA Items Sold]])</f>
        <v>#DIV/0!</v>
      </c>
    </row>
    <row r="41" spans="1:14" x14ac:dyDescent="0.35">
      <c r="A41">
        <v>40</v>
      </c>
      <c r="D41" s="2">
        <f>(0.03*LW25GAI[[#This Row],[GA Revenue]])+(0.2*(0.03*LW25GAI[[#This Row],[GA Revenue]]))</f>
        <v>0</v>
      </c>
      <c r="E41" s="2">
        <f>LW25GAI[[#This Row],[GA Revenue]]-LW25GAI[[#This Row],[Commission]]</f>
        <v>0</v>
      </c>
      <c r="F41" s="2">
        <f>LW25GAI[[#This Row],[Sales ex Comm]]*0.25</f>
        <v>0</v>
      </c>
      <c r="G41" s="3" t="e">
        <f>LW25GAI[[#This Row],[GA Revenue]]/LW25GAI[[#This Row],[GA Items Sold]]</f>
        <v>#DIV/0!</v>
      </c>
      <c r="H41" s="1">
        <v>45927</v>
      </c>
      <c r="I41" t="s">
        <v>18</v>
      </c>
      <c r="K41" s="4" t="e">
        <f>LW25GAI[[#This Row],[GA Revenue]]/LW25GAI[[#This Row],[Total Shop Revenue]]</f>
        <v>#DIV/0!</v>
      </c>
      <c r="M41" t="e">
        <f>LW25GAI[[#This Row],[GA Items Sold]]/LW25GAI[[#This Row],[Total Items Sold]]</f>
        <v>#DIV/0!</v>
      </c>
      <c r="N41" t="e">
        <f>(LW25GAI[[#This Row],[Total Shop Revenue]]-LW25GAI[[#This Row],[GA Revenue]])/(LW25GAI[[#This Row],[Total Items Sold]]-LW25GAI[[#This Row],[GA Items Sold]])</f>
        <v>#DIV/0!</v>
      </c>
    </row>
    <row r="42" spans="1:14" x14ac:dyDescent="0.35">
      <c r="A42">
        <v>41</v>
      </c>
      <c r="D42" s="2">
        <f>(0.03*LW25GAI[[#This Row],[GA Revenue]])+(0.2*(0.03*LW25GAI[[#This Row],[GA Revenue]]))</f>
        <v>0</v>
      </c>
      <c r="E42" s="2">
        <f>LW25GAI[[#This Row],[GA Revenue]]-LW25GAI[[#This Row],[Commission]]</f>
        <v>0</v>
      </c>
      <c r="F42" s="2">
        <f>LW25GAI[[#This Row],[Sales ex Comm]]*0.25</f>
        <v>0</v>
      </c>
      <c r="G42" s="3" t="e">
        <f>LW25GAI[[#This Row],[GA Revenue]]/LW25GAI[[#This Row],[GA Items Sold]]</f>
        <v>#DIV/0!</v>
      </c>
      <c r="H42" s="1">
        <v>45934</v>
      </c>
      <c r="I42" t="s">
        <v>18</v>
      </c>
      <c r="K42" s="4" t="e">
        <f>LW25GAI[[#This Row],[GA Revenue]]/LW25GAI[[#This Row],[Total Shop Revenue]]</f>
        <v>#DIV/0!</v>
      </c>
      <c r="M42" t="e">
        <f>LW25GAI[[#This Row],[GA Items Sold]]/LW25GAI[[#This Row],[Total Items Sold]]</f>
        <v>#DIV/0!</v>
      </c>
      <c r="N42" t="e">
        <f>(LW25GAI[[#This Row],[Total Shop Revenue]]-LW25GAI[[#This Row],[GA Revenue]])/(LW25GAI[[#This Row],[Total Items Sold]]-LW25GAI[[#This Row],[GA Items Sold]])</f>
        <v>#DIV/0!</v>
      </c>
    </row>
    <row r="43" spans="1:14" x14ac:dyDescent="0.35">
      <c r="A43">
        <v>42</v>
      </c>
      <c r="D43" s="2">
        <f>(0.03*LW25GAI[[#This Row],[GA Revenue]])+(0.2*(0.03*LW25GAI[[#This Row],[GA Revenue]]))</f>
        <v>0</v>
      </c>
      <c r="E43" s="2">
        <f>LW25GAI[[#This Row],[GA Revenue]]-LW25GAI[[#This Row],[Commission]]</f>
        <v>0</v>
      </c>
      <c r="F43" s="2">
        <f>LW25GAI[[#This Row],[Sales ex Comm]]*0.25</f>
        <v>0</v>
      </c>
      <c r="G43" s="3" t="e">
        <f>LW25GAI[[#This Row],[GA Revenue]]/LW25GAI[[#This Row],[GA Items Sold]]</f>
        <v>#DIV/0!</v>
      </c>
      <c r="H43" s="1">
        <v>45941</v>
      </c>
      <c r="I43" t="s">
        <v>18</v>
      </c>
      <c r="K43" s="4" t="e">
        <f>LW25GAI[[#This Row],[GA Revenue]]/LW25GAI[[#This Row],[Total Shop Revenue]]</f>
        <v>#DIV/0!</v>
      </c>
      <c r="M43" t="e">
        <f>LW25GAI[[#This Row],[GA Items Sold]]/LW25GAI[[#This Row],[Total Items Sold]]</f>
        <v>#DIV/0!</v>
      </c>
      <c r="N43" t="e">
        <f>(LW25GAI[[#This Row],[Total Shop Revenue]]-LW25GAI[[#This Row],[GA Revenue]])/(LW25GAI[[#This Row],[Total Items Sold]]-LW25GAI[[#This Row],[GA Items Sold]])</f>
        <v>#DIV/0!</v>
      </c>
    </row>
    <row r="44" spans="1:14" x14ac:dyDescent="0.35">
      <c r="A44">
        <v>43</v>
      </c>
      <c r="D44" s="2">
        <f>(0.03*LW25GAI[[#This Row],[GA Revenue]])+(0.2*(0.03*LW25GAI[[#This Row],[GA Revenue]]))</f>
        <v>0</v>
      </c>
      <c r="E44" s="2">
        <f>LW25GAI[[#This Row],[GA Revenue]]-LW25GAI[[#This Row],[Commission]]</f>
        <v>0</v>
      </c>
      <c r="F44" s="2">
        <f>LW25GAI[[#This Row],[Sales ex Comm]]*0.25</f>
        <v>0</v>
      </c>
      <c r="G44" s="3" t="e">
        <f>LW25GAI[[#This Row],[GA Revenue]]/LW25GAI[[#This Row],[GA Items Sold]]</f>
        <v>#DIV/0!</v>
      </c>
      <c r="H44" s="1">
        <v>45948</v>
      </c>
      <c r="I44" t="s">
        <v>18</v>
      </c>
      <c r="K44" s="4" t="e">
        <f>LW25GAI[[#This Row],[GA Revenue]]/LW25GAI[[#This Row],[Total Shop Revenue]]</f>
        <v>#DIV/0!</v>
      </c>
      <c r="M44" t="e">
        <f>LW25GAI[[#This Row],[GA Items Sold]]/LW25GAI[[#This Row],[Total Items Sold]]</f>
        <v>#DIV/0!</v>
      </c>
      <c r="N44" t="e">
        <f>(LW25GAI[[#This Row],[Total Shop Revenue]]-LW25GAI[[#This Row],[GA Revenue]])/(LW25GAI[[#This Row],[Total Items Sold]]-LW25GAI[[#This Row],[GA Items Sold]])</f>
        <v>#DIV/0!</v>
      </c>
    </row>
    <row r="45" spans="1:14" x14ac:dyDescent="0.35">
      <c r="A45">
        <v>44</v>
      </c>
      <c r="D45" s="2">
        <f>(0.03*LW25GAI[[#This Row],[GA Revenue]])+(0.2*(0.03*LW25GAI[[#This Row],[GA Revenue]]))</f>
        <v>0</v>
      </c>
      <c r="E45" s="2">
        <f>LW25GAI[[#This Row],[GA Revenue]]-LW25GAI[[#This Row],[Commission]]</f>
        <v>0</v>
      </c>
      <c r="F45" s="2">
        <f>LW25GAI[[#This Row],[Sales ex Comm]]*0.25</f>
        <v>0</v>
      </c>
      <c r="G45" s="3" t="e">
        <f>LW25GAI[[#This Row],[GA Revenue]]/LW25GAI[[#This Row],[GA Items Sold]]</f>
        <v>#DIV/0!</v>
      </c>
      <c r="H45" s="1">
        <v>45955</v>
      </c>
      <c r="I45" t="s">
        <v>18</v>
      </c>
      <c r="K45" s="4" t="e">
        <f>LW25GAI[[#This Row],[GA Revenue]]/LW25GAI[[#This Row],[Total Shop Revenue]]</f>
        <v>#DIV/0!</v>
      </c>
      <c r="M45" t="e">
        <f>LW25GAI[[#This Row],[GA Items Sold]]/LW25GAI[[#This Row],[Total Items Sold]]</f>
        <v>#DIV/0!</v>
      </c>
      <c r="N45" t="e">
        <f>(LW25GAI[[#This Row],[Total Shop Revenue]]-LW25GAI[[#This Row],[GA Revenue]])/(LW25GAI[[#This Row],[Total Items Sold]]-LW25GAI[[#This Row],[GA Items Sold]])</f>
        <v>#DIV/0!</v>
      </c>
    </row>
    <row r="46" spans="1:14" x14ac:dyDescent="0.35">
      <c r="A46">
        <v>45</v>
      </c>
      <c r="D46" s="2">
        <f>(0.03*LW25GAI[[#This Row],[GA Revenue]])+(0.2*(0.03*LW25GAI[[#This Row],[GA Revenue]]))</f>
        <v>0</v>
      </c>
      <c r="E46" s="2">
        <f>LW25GAI[[#This Row],[GA Revenue]]-LW25GAI[[#This Row],[Commission]]</f>
        <v>0</v>
      </c>
      <c r="F46" s="2">
        <f>LW25GAI[[#This Row],[Sales ex Comm]]*0.25</f>
        <v>0</v>
      </c>
      <c r="G46" s="3" t="e">
        <f>LW25GAI[[#This Row],[GA Revenue]]/LW25GAI[[#This Row],[GA Items Sold]]</f>
        <v>#DIV/0!</v>
      </c>
      <c r="H46" s="1">
        <v>45962</v>
      </c>
      <c r="I46" t="s">
        <v>18</v>
      </c>
      <c r="K46" s="4" t="e">
        <f>LW25GAI[[#This Row],[GA Revenue]]/LW25GAI[[#This Row],[Total Shop Revenue]]</f>
        <v>#DIV/0!</v>
      </c>
      <c r="M46" t="e">
        <f>LW25GAI[[#This Row],[GA Items Sold]]/LW25GAI[[#This Row],[Total Items Sold]]</f>
        <v>#DIV/0!</v>
      </c>
      <c r="N46" t="e">
        <f>(LW25GAI[[#This Row],[Total Shop Revenue]]-LW25GAI[[#This Row],[GA Revenue]])/(LW25GAI[[#This Row],[Total Items Sold]]-LW25GAI[[#This Row],[GA Items Sold]])</f>
        <v>#DIV/0!</v>
      </c>
    </row>
    <row r="47" spans="1:14" x14ac:dyDescent="0.35">
      <c r="A47">
        <v>46</v>
      </c>
      <c r="D47" s="2">
        <f>(0.03*LW25GAI[[#This Row],[GA Revenue]])+(0.2*(0.03*LW25GAI[[#This Row],[GA Revenue]]))</f>
        <v>0</v>
      </c>
      <c r="E47" s="2">
        <f>LW25GAI[[#This Row],[GA Revenue]]-LW25GAI[[#This Row],[Commission]]</f>
        <v>0</v>
      </c>
      <c r="F47" s="2">
        <f>LW25GAI[[#This Row],[Sales ex Comm]]*0.25</f>
        <v>0</v>
      </c>
      <c r="G47" s="3" t="e">
        <f>LW25GAI[[#This Row],[GA Revenue]]/LW25GAI[[#This Row],[GA Items Sold]]</f>
        <v>#DIV/0!</v>
      </c>
      <c r="H47" s="1">
        <v>45969</v>
      </c>
      <c r="I47" t="s">
        <v>18</v>
      </c>
      <c r="K47" s="4" t="e">
        <f>LW25GAI[[#This Row],[GA Revenue]]/LW25GAI[[#This Row],[Total Shop Revenue]]</f>
        <v>#DIV/0!</v>
      </c>
      <c r="M47" t="e">
        <f>LW25GAI[[#This Row],[GA Items Sold]]/LW25GAI[[#This Row],[Total Items Sold]]</f>
        <v>#DIV/0!</v>
      </c>
      <c r="N47" t="e">
        <f>(LW25GAI[[#This Row],[Total Shop Revenue]]-LW25GAI[[#This Row],[GA Revenue]])/(LW25GAI[[#This Row],[Total Items Sold]]-LW25GAI[[#This Row],[GA Items Sold]])</f>
        <v>#DIV/0!</v>
      </c>
    </row>
    <row r="48" spans="1:14" x14ac:dyDescent="0.35">
      <c r="A48">
        <v>47</v>
      </c>
      <c r="D48" s="2">
        <f>(0.03*LW25GAI[[#This Row],[GA Revenue]])+(0.2*(0.03*LW25GAI[[#This Row],[GA Revenue]]))</f>
        <v>0</v>
      </c>
      <c r="E48" s="2">
        <f>LW25GAI[[#This Row],[GA Revenue]]-LW25GAI[[#This Row],[Commission]]</f>
        <v>0</v>
      </c>
      <c r="F48" s="2">
        <f>LW25GAI[[#This Row],[Sales ex Comm]]*0.25</f>
        <v>0</v>
      </c>
      <c r="G48" s="3" t="e">
        <f>LW25GAI[[#This Row],[GA Revenue]]/LW25GAI[[#This Row],[GA Items Sold]]</f>
        <v>#DIV/0!</v>
      </c>
      <c r="H48" s="1">
        <v>45976</v>
      </c>
      <c r="I48" t="s">
        <v>18</v>
      </c>
      <c r="K48" s="4" t="e">
        <f>LW25GAI[[#This Row],[GA Revenue]]/LW25GAI[[#This Row],[Total Shop Revenue]]</f>
        <v>#DIV/0!</v>
      </c>
      <c r="M48" t="e">
        <f>LW25GAI[[#This Row],[GA Items Sold]]/LW25GAI[[#This Row],[Total Items Sold]]</f>
        <v>#DIV/0!</v>
      </c>
      <c r="N48" t="e">
        <f>(LW25GAI[[#This Row],[Total Shop Revenue]]-LW25GAI[[#This Row],[GA Revenue]])/(LW25GAI[[#This Row],[Total Items Sold]]-LW25GAI[[#This Row],[GA Items Sold]])</f>
        <v>#DIV/0!</v>
      </c>
    </row>
    <row r="49" spans="1:14" x14ac:dyDescent="0.35">
      <c r="A49">
        <v>48</v>
      </c>
      <c r="D49" s="2">
        <f>(0.03*LW25GAI[[#This Row],[GA Revenue]])+(0.2*(0.03*LW25GAI[[#This Row],[GA Revenue]]))</f>
        <v>0</v>
      </c>
      <c r="E49" s="2">
        <f>LW25GAI[[#This Row],[GA Revenue]]-LW25GAI[[#This Row],[Commission]]</f>
        <v>0</v>
      </c>
      <c r="F49" s="2">
        <f>LW25GAI[[#This Row],[Sales ex Comm]]*0.25</f>
        <v>0</v>
      </c>
      <c r="G49" s="3" t="e">
        <f>LW25GAI[[#This Row],[GA Revenue]]/LW25GAI[[#This Row],[GA Items Sold]]</f>
        <v>#DIV/0!</v>
      </c>
      <c r="H49" s="1">
        <v>45983</v>
      </c>
      <c r="I49" t="s">
        <v>18</v>
      </c>
      <c r="K49" s="4" t="e">
        <f>LW25GAI[[#This Row],[GA Revenue]]/LW25GAI[[#This Row],[Total Shop Revenue]]</f>
        <v>#DIV/0!</v>
      </c>
      <c r="M49" t="e">
        <f>LW25GAI[[#This Row],[GA Items Sold]]/LW25GAI[[#This Row],[Total Items Sold]]</f>
        <v>#DIV/0!</v>
      </c>
      <c r="N49" t="e">
        <f>(LW25GAI[[#This Row],[Total Shop Revenue]]-LW25GAI[[#This Row],[GA Revenue]])/(LW25GAI[[#This Row],[Total Items Sold]]-LW25GAI[[#This Row],[GA Items Sold]])</f>
        <v>#DIV/0!</v>
      </c>
    </row>
    <row r="50" spans="1:14" x14ac:dyDescent="0.35">
      <c r="A50">
        <v>49</v>
      </c>
      <c r="D50" s="2">
        <f>(0.03*LW25GAI[[#This Row],[GA Revenue]])+(0.2*(0.03*LW25GAI[[#This Row],[GA Revenue]]))</f>
        <v>0</v>
      </c>
      <c r="E50" s="2">
        <f>LW25GAI[[#This Row],[GA Revenue]]-LW25GAI[[#This Row],[Commission]]</f>
        <v>0</v>
      </c>
      <c r="F50" s="2">
        <f>LW25GAI[[#This Row],[Sales ex Comm]]*0.25</f>
        <v>0</v>
      </c>
      <c r="G50" s="3" t="e">
        <f>LW25GAI[[#This Row],[GA Revenue]]/LW25GAI[[#This Row],[GA Items Sold]]</f>
        <v>#DIV/0!</v>
      </c>
      <c r="H50" s="1">
        <v>45990</v>
      </c>
      <c r="I50" t="s">
        <v>18</v>
      </c>
      <c r="K50" s="4" t="e">
        <f>LW25GAI[[#This Row],[GA Revenue]]/LW25GAI[[#This Row],[Total Shop Revenue]]</f>
        <v>#DIV/0!</v>
      </c>
      <c r="M50" t="e">
        <f>LW25GAI[[#This Row],[GA Items Sold]]/LW25GAI[[#This Row],[Total Items Sold]]</f>
        <v>#DIV/0!</v>
      </c>
      <c r="N50" t="e">
        <f>(LW25GAI[[#This Row],[Total Shop Revenue]]-LW25GAI[[#This Row],[GA Revenue]])/(LW25GAI[[#This Row],[Total Items Sold]]-LW25GAI[[#This Row],[GA Items Sold]])</f>
        <v>#DIV/0!</v>
      </c>
    </row>
    <row r="51" spans="1:14" x14ac:dyDescent="0.35">
      <c r="A51">
        <v>50</v>
      </c>
      <c r="D51" s="2">
        <f>(0.03*LW25GAI[[#This Row],[GA Revenue]])+(0.2*(0.03*LW25GAI[[#This Row],[GA Revenue]]))</f>
        <v>0</v>
      </c>
      <c r="E51" s="2">
        <f>LW25GAI[[#This Row],[GA Revenue]]-LW25GAI[[#This Row],[Commission]]</f>
        <v>0</v>
      </c>
      <c r="F51" s="2">
        <f>LW25GAI[[#This Row],[Sales ex Comm]]*0.25</f>
        <v>0</v>
      </c>
      <c r="G51" s="3" t="e">
        <f>LW25GAI[[#This Row],[GA Revenue]]/LW25GAI[[#This Row],[GA Items Sold]]</f>
        <v>#DIV/0!</v>
      </c>
      <c r="H51" s="1">
        <v>45997</v>
      </c>
      <c r="I51" t="s">
        <v>18</v>
      </c>
      <c r="K51" s="4" t="e">
        <f>LW25GAI[[#This Row],[GA Revenue]]/LW25GAI[[#This Row],[Total Shop Revenue]]</f>
        <v>#DIV/0!</v>
      </c>
      <c r="M51" t="e">
        <f>LW25GAI[[#This Row],[GA Items Sold]]/LW25GAI[[#This Row],[Total Items Sold]]</f>
        <v>#DIV/0!</v>
      </c>
      <c r="N51" t="e">
        <f>(LW25GAI[[#This Row],[Total Shop Revenue]]-LW25GAI[[#This Row],[GA Revenue]])/(LW25GAI[[#This Row],[Total Items Sold]]-LW25GAI[[#This Row],[GA Items Sold]])</f>
        <v>#DIV/0!</v>
      </c>
    </row>
    <row r="52" spans="1:14" x14ac:dyDescent="0.35">
      <c r="A52">
        <v>51</v>
      </c>
      <c r="D52" s="2">
        <f>(0.03*LW25GAI[[#This Row],[GA Revenue]])+(0.2*(0.03*LW25GAI[[#This Row],[GA Revenue]]))</f>
        <v>0</v>
      </c>
      <c r="E52" s="2">
        <f>LW25GAI[[#This Row],[GA Revenue]]-LW25GAI[[#This Row],[Commission]]</f>
        <v>0</v>
      </c>
      <c r="F52" s="2">
        <f>LW25GAI[[#This Row],[Sales ex Comm]]*0.25</f>
        <v>0</v>
      </c>
      <c r="G52" s="3" t="e">
        <f>LW25GAI[[#This Row],[GA Revenue]]/LW25GAI[[#This Row],[GA Items Sold]]</f>
        <v>#DIV/0!</v>
      </c>
      <c r="H52" s="1">
        <v>46004</v>
      </c>
      <c r="I52" t="s">
        <v>18</v>
      </c>
      <c r="K52" s="4" t="e">
        <f>LW25GAI[[#This Row],[GA Revenue]]/LW25GAI[[#This Row],[Total Shop Revenue]]</f>
        <v>#DIV/0!</v>
      </c>
      <c r="M52" t="e">
        <f>LW25GAI[[#This Row],[GA Items Sold]]/LW25GAI[[#This Row],[Total Items Sold]]</f>
        <v>#DIV/0!</v>
      </c>
      <c r="N52" t="e">
        <f>(LW25GAI[[#This Row],[Total Shop Revenue]]-LW25GAI[[#This Row],[GA Revenue]])/(LW25GAI[[#This Row],[Total Items Sold]]-LW25GAI[[#This Row],[GA Items Sold]])</f>
        <v>#DIV/0!</v>
      </c>
    </row>
    <row r="53" spans="1:14" x14ac:dyDescent="0.35">
      <c r="A53">
        <v>52</v>
      </c>
      <c r="D53" s="2">
        <f>(0.03*LW25GAI[[#This Row],[GA Revenue]])+(0.2*(0.03*LW25GAI[[#This Row],[GA Revenue]]))</f>
        <v>0</v>
      </c>
      <c r="E53" s="2">
        <f>LW25GAI[[#This Row],[GA Revenue]]-LW25GAI[[#This Row],[Commission]]</f>
        <v>0</v>
      </c>
      <c r="F53" s="2">
        <f>LW25GAI[[#This Row],[Sales ex Comm]]*0.25</f>
        <v>0</v>
      </c>
      <c r="G53" s="3" t="e">
        <f>LW25GAI[[#This Row],[GA Revenue]]/LW25GAI[[#This Row],[GA Items Sold]]</f>
        <v>#DIV/0!</v>
      </c>
      <c r="H53" s="1">
        <v>46011</v>
      </c>
      <c r="I53" t="s">
        <v>18</v>
      </c>
      <c r="K53" s="4" t="e">
        <f>LW25GAI[[#This Row],[GA Revenue]]/LW25GAI[[#This Row],[Total Shop Revenue]]</f>
        <v>#DIV/0!</v>
      </c>
      <c r="M53" t="e">
        <f>LW25GAI[[#This Row],[GA Items Sold]]/LW25GAI[[#This Row],[Total Items Sold]]</f>
        <v>#DIV/0!</v>
      </c>
      <c r="N53" t="e">
        <f>(LW25GAI[[#This Row],[Total Shop Revenue]]-LW25GAI[[#This Row],[GA Revenue]])/(LW25GAI[[#This Row],[Total Items Sold]]-LW25GAI[[#This Row],[GA Items Sold]])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042EF-DD44-49A9-9812-E7425608F73D}">
  <sheetPr codeName="Sheet9"/>
  <dimension ref="A1:N53"/>
  <sheetViews>
    <sheetView topLeftCell="G1" workbookViewId="0">
      <selection activeCell="N2" sqref="N2"/>
    </sheetView>
  </sheetViews>
  <sheetFormatPr defaultRowHeight="14.5" x14ac:dyDescent="0.35"/>
  <cols>
    <col min="1" max="1" width="18.08984375" customWidth="1"/>
    <col min="2" max="2" width="17.1796875" customWidth="1"/>
    <col min="3" max="3" width="17.81640625" style="2" customWidth="1"/>
    <col min="4" max="4" width="17.90625" style="2" customWidth="1"/>
    <col min="5" max="5" width="19" style="2" customWidth="1"/>
    <col min="6" max="6" width="17.81640625" style="2" customWidth="1"/>
    <col min="7" max="7" width="18.1796875" style="3" customWidth="1"/>
    <col min="8" max="8" width="20" customWidth="1"/>
    <col min="9" max="9" width="17.90625" customWidth="1"/>
    <col min="10" max="10" width="23.08984375" customWidth="1"/>
    <col min="11" max="11" width="17.6328125" style="4" customWidth="1"/>
    <col min="12" max="12" width="17.36328125" customWidth="1"/>
    <col min="13" max="13" width="17.81640625" customWidth="1"/>
    <col min="14" max="14" width="22.81640625" customWidth="1"/>
  </cols>
  <sheetData>
    <row r="1" spans="1:14" x14ac:dyDescent="0.35">
      <c r="A1" t="s">
        <v>0</v>
      </c>
      <c r="B1" t="s">
        <v>8</v>
      </c>
      <c r="C1" s="2" t="s">
        <v>7</v>
      </c>
      <c r="D1" s="2" t="s">
        <v>1</v>
      </c>
      <c r="E1" s="2" t="s">
        <v>3</v>
      </c>
      <c r="F1" s="2" t="s">
        <v>2</v>
      </c>
      <c r="G1" s="3" t="s">
        <v>4</v>
      </c>
      <c r="H1" t="s">
        <v>5</v>
      </c>
      <c r="I1" t="s">
        <v>6</v>
      </c>
      <c r="J1" t="s">
        <v>9</v>
      </c>
      <c r="K1" s="4" t="s">
        <v>10</v>
      </c>
      <c r="L1" t="s">
        <v>23</v>
      </c>
      <c r="M1" t="s">
        <v>24</v>
      </c>
      <c r="N1" t="s">
        <v>25</v>
      </c>
    </row>
    <row r="2" spans="1:14" x14ac:dyDescent="0.35">
      <c r="A2">
        <v>1</v>
      </c>
      <c r="D2" s="2">
        <f>(0.03*PK25GAI[[#This Row],[GA Revenue]])+(0.2*(0.03*PK25GAI[[#This Row],[GA Revenue]]))</f>
        <v>0</v>
      </c>
      <c r="E2" s="2">
        <f>PK25GAI[[#This Row],[GA Revenue]]-PK25GAI[[#This Row],[Commission]]</f>
        <v>0</v>
      </c>
      <c r="F2" s="2">
        <f>PK25GAI[[#This Row],[Sales ex Comm]]*0.25</f>
        <v>0</v>
      </c>
      <c r="G2" s="3" t="e">
        <f>PK25GAI[[#This Row],[GA Revenue]]/PK25GAI[[#This Row],[GA Items Sold]]</f>
        <v>#DIV/0!</v>
      </c>
      <c r="H2" s="1">
        <v>45654</v>
      </c>
      <c r="I2" t="s">
        <v>17</v>
      </c>
      <c r="K2" s="4" t="e">
        <f>PK25GAI[[#This Row],[GA Revenue]]/PK25GAI[[#This Row],[Total Shop Revenue]]</f>
        <v>#DIV/0!</v>
      </c>
      <c r="M2" t="e">
        <f>PK25GAI[[#This Row],[GA Items Sold]]/PK25GAI[[#This Row],[Total Items Sold]]</f>
        <v>#DIV/0!</v>
      </c>
      <c r="N2" t="e">
        <f>(PK25GAI[[#This Row],[Total Shop Revenue]]-PK25GAI[[#This Row],[GA Revenue]])/(PK25GAI[[#This Row],[Total Items Sold]]-PK25GAI[[#This Row],[GA Items Sold]])</f>
        <v>#DIV/0!</v>
      </c>
    </row>
    <row r="3" spans="1:14" x14ac:dyDescent="0.35">
      <c r="A3">
        <v>2</v>
      </c>
      <c r="D3" s="2">
        <f>(0.03*PK25GAI[[#This Row],[GA Revenue]])+(0.2*(0.03*PK25GAI[[#This Row],[GA Revenue]]))</f>
        <v>0</v>
      </c>
      <c r="E3" s="2">
        <f>PK25GAI[[#This Row],[GA Revenue]]-PK25GAI[[#This Row],[Commission]]</f>
        <v>0</v>
      </c>
      <c r="F3" s="2">
        <f>PK25GAI[[#This Row],[Sales ex Comm]]*0.25</f>
        <v>0</v>
      </c>
      <c r="G3" s="3" t="e">
        <f>PK25GAI[[#This Row],[GA Revenue]]/PK25GAI[[#This Row],[GA Items Sold]]</f>
        <v>#DIV/0!</v>
      </c>
      <c r="H3" s="1">
        <v>45661</v>
      </c>
      <c r="I3" t="s">
        <v>17</v>
      </c>
      <c r="K3" s="4" t="e">
        <f>PK25GAI[[#This Row],[GA Revenue]]/PK25GAI[[#This Row],[Total Shop Revenue]]</f>
        <v>#DIV/0!</v>
      </c>
      <c r="M3" t="e">
        <f>PK25GAI[[#This Row],[GA Items Sold]]/PK25GAI[[#This Row],[Total Items Sold]]</f>
        <v>#DIV/0!</v>
      </c>
      <c r="N3" t="e">
        <f>(PK25GAI[[#This Row],[Total Shop Revenue]]-PK25GAI[[#This Row],[GA Revenue]])/(PK25GAI[[#This Row],[Total Items Sold]]-PK25GAI[[#This Row],[GA Items Sold]])</f>
        <v>#DIV/0!</v>
      </c>
    </row>
    <row r="4" spans="1:14" x14ac:dyDescent="0.35">
      <c r="A4">
        <v>3</v>
      </c>
      <c r="D4" s="2">
        <f>(0.03*PK25GAI[[#This Row],[GA Revenue]])+(0.2*(0.03*PK25GAI[[#This Row],[GA Revenue]]))</f>
        <v>0</v>
      </c>
      <c r="E4" s="2">
        <f>PK25GAI[[#This Row],[GA Revenue]]-PK25GAI[[#This Row],[Commission]]</f>
        <v>0</v>
      </c>
      <c r="F4" s="2">
        <f>PK25GAI[[#This Row],[Sales ex Comm]]*0.25</f>
        <v>0</v>
      </c>
      <c r="G4" s="3" t="e">
        <f>PK25GAI[[#This Row],[GA Revenue]]/PK25GAI[[#This Row],[GA Items Sold]]</f>
        <v>#DIV/0!</v>
      </c>
      <c r="H4" s="1">
        <v>45668</v>
      </c>
      <c r="I4" t="s">
        <v>17</v>
      </c>
      <c r="K4" s="4" t="e">
        <f>PK25GAI[[#This Row],[GA Revenue]]/PK25GAI[[#This Row],[Total Shop Revenue]]</f>
        <v>#DIV/0!</v>
      </c>
      <c r="M4" t="e">
        <f>PK25GAI[[#This Row],[GA Items Sold]]/PK25GAI[[#This Row],[Total Items Sold]]</f>
        <v>#DIV/0!</v>
      </c>
      <c r="N4" t="e">
        <f>(PK25GAI[[#This Row],[Total Shop Revenue]]-PK25GAI[[#This Row],[GA Revenue]])/(PK25GAI[[#This Row],[Total Items Sold]]-PK25GAI[[#This Row],[GA Items Sold]])</f>
        <v>#DIV/0!</v>
      </c>
    </row>
    <row r="5" spans="1:14" x14ac:dyDescent="0.35">
      <c r="A5">
        <v>4</v>
      </c>
      <c r="D5" s="2">
        <f>(0.03*PK25GAI[[#This Row],[GA Revenue]])+(0.2*(0.03*PK25GAI[[#This Row],[GA Revenue]]))</f>
        <v>0</v>
      </c>
      <c r="E5" s="2">
        <f>PK25GAI[[#This Row],[GA Revenue]]-PK25GAI[[#This Row],[Commission]]</f>
        <v>0</v>
      </c>
      <c r="F5" s="2">
        <f>PK25GAI[[#This Row],[Sales ex Comm]]*0.25</f>
        <v>0</v>
      </c>
      <c r="G5" s="3" t="e">
        <f>PK25GAI[[#This Row],[GA Revenue]]/PK25GAI[[#This Row],[GA Items Sold]]</f>
        <v>#DIV/0!</v>
      </c>
      <c r="H5" s="1">
        <v>45675</v>
      </c>
      <c r="I5" t="s">
        <v>17</v>
      </c>
      <c r="K5" s="4" t="e">
        <f>PK25GAI[[#This Row],[GA Revenue]]/PK25GAI[[#This Row],[Total Shop Revenue]]</f>
        <v>#DIV/0!</v>
      </c>
      <c r="M5" t="e">
        <f>PK25GAI[[#This Row],[GA Items Sold]]/PK25GAI[[#This Row],[Total Items Sold]]</f>
        <v>#DIV/0!</v>
      </c>
      <c r="N5" t="e">
        <f>(PK25GAI[[#This Row],[Total Shop Revenue]]-PK25GAI[[#This Row],[GA Revenue]])/(PK25GAI[[#This Row],[Total Items Sold]]-PK25GAI[[#This Row],[GA Items Sold]])</f>
        <v>#DIV/0!</v>
      </c>
    </row>
    <row r="6" spans="1:14" x14ac:dyDescent="0.35">
      <c r="A6">
        <v>5</v>
      </c>
      <c r="D6" s="2">
        <f>(0.03*PK25GAI[[#This Row],[GA Revenue]])+(0.2*(0.03*PK25GAI[[#This Row],[GA Revenue]]))</f>
        <v>0</v>
      </c>
      <c r="E6" s="2">
        <f>PK25GAI[[#This Row],[GA Revenue]]-PK25GAI[[#This Row],[Commission]]</f>
        <v>0</v>
      </c>
      <c r="F6" s="2">
        <f>PK25GAI[[#This Row],[Sales ex Comm]]*0.25</f>
        <v>0</v>
      </c>
      <c r="G6" s="3" t="e">
        <f>PK25GAI[[#This Row],[GA Revenue]]/PK25GAI[[#This Row],[GA Items Sold]]</f>
        <v>#DIV/0!</v>
      </c>
      <c r="H6" s="1">
        <v>45682</v>
      </c>
      <c r="I6" t="s">
        <v>17</v>
      </c>
      <c r="K6" s="4" t="e">
        <f>PK25GAI[[#This Row],[GA Revenue]]/PK25GAI[[#This Row],[Total Shop Revenue]]</f>
        <v>#DIV/0!</v>
      </c>
      <c r="M6" t="e">
        <f>PK25GAI[[#This Row],[GA Items Sold]]/PK25GAI[[#This Row],[Total Items Sold]]</f>
        <v>#DIV/0!</v>
      </c>
      <c r="N6" t="e">
        <f>(PK25GAI[[#This Row],[Total Shop Revenue]]-PK25GAI[[#This Row],[GA Revenue]])/(PK25GAI[[#This Row],[Total Items Sold]]-PK25GAI[[#This Row],[GA Items Sold]])</f>
        <v>#DIV/0!</v>
      </c>
    </row>
    <row r="7" spans="1:14" x14ac:dyDescent="0.35">
      <c r="A7">
        <v>6</v>
      </c>
      <c r="D7" s="2">
        <f>(0.03*PK25GAI[[#This Row],[GA Revenue]])+(0.2*(0.03*PK25GAI[[#This Row],[GA Revenue]]))</f>
        <v>0</v>
      </c>
      <c r="E7" s="2">
        <f>PK25GAI[[#This Row],[GA Revenue]]-PK25GAI[[#This Row],[Commission]]</f>
        <v>0</v>
      </c>
      <c r="F7" s="2">
        <f>PK25GAI[[#This Row],[Sales ex Comm]]*0.25</f>
        <v>0</v>
      </c>
      <c r="G7" s="3" t="e">
        <f>PK25GAI[[#This Row],[GA Revenue]]/PK25GAI[[#This Row],[GA Items Sold]]</f>
        <v>#DIV/0!</v>
      </c>
      <c r="H7" s="1">
        <v>45689</v>
      </c>
      <c r="I7" t="s">
        <v>17</v>
      </c>
      <c r="K7" s="4" t="e">
        <f>PK25GAI[[#This Row],[GA Revenue]]/PK25GAI[[#This Row],[Total Shop Revenue]]</f>
        <v>#DIV/0!</v>
      </c>
      <c r="M7" t="e">
        <f>PK25GAI[[#This Row],[GA Items Sold]]/PK25GAI[[#This Row],[Total Items Sold]]</f>
        <v>#DIV/0!</v>
      </c>
      <c r="N7" t="e">
        <f>(PK25GAI[[#This Row],[Total Shop Revenue]]-PK25GAI[[#This Row],[GA Revenue]])/(PK25GAI[[#This Row],[Total Items Sold]]-PK25GAI[[#This Row],[GA Items Sold]])</f>
        <v>#DIV/0!</v>
      </c>
    </row>
    <row r="8" spans="1:14" x14ac:dyDescent="0.35">
      <c r="A8">
        <v>7</v>
      </c>
      <c r="D8" s="2">
        <f>(0.03*PK25GAI[[#This Row],[GA Revenue]])+(0.2*(0.03*PK25GAI[[#This Row],[GA Revenue]]))</f>
        <v>0</v>
      </c>
      <c r="E8" s="2">
        <f>PK25GAI[[#This Row],[GA Revenue]]-PK25GAI[[#This Row],[Commission]]</f>
        <v>0</v>
      </c>
      <c r="F8" s="2">
        <f>PK25GAI[[#This Row],[Sales ex Comm]]*0.25</f>
        <v>0</v>
      </c>
      <c r="G8" s="3" t="e">
        <f>PK25GAI[[#This Row],[GA Revenue]]/PK25GAI[[#This Row],[GA Items Sold]]</f>
        <v>#DIV/0!</v>
      </c>
      <c r="H8" s="1">
        <v>45696</v>
      </c>
      <c r="I8" t="s">
        <v>17</v>
      </c>
      <c r="K8" s="4" t="e">
        <f>PK25GAI[[#This Row],[GA Revenue]]/PK25GAI[[#This Row],[Total Shop Revenue]]</f>
        <v>#DIV/0!</v>
      </c>
      <c r="M8" t="e">
        <f>PK25GAI[[#This Row],[GA Items Sold]]/PK25GAI[[#This Row],[Total Items Sold]]</f>
        <v>#DIV/0!</v>
      </c>
      <c r="N8" t="e">
        <f>(PK25GAI[[#This Row],[Total Shop Revenue]]-PK25GAI[[#This Row],[GA Revenue]])/(PK25GAI[[#This Row],[Total Items Sold]]-PK25GAI[[#This Row],[GA Items Sold]])</f>
        <v>#DIV/0!</v>
      </c>
    </row>
    <row r="9" spans="1:14" x14ac:dyDescent="0.35">
      <c r="A9">
        <v>8</v>
      </c>
      <c r="D9" s="2">
        <f>(0.03*PK25GAI[[#This Row],[GA Revenue]])+(0.2*(0.03*PK25GAI[[#This Row],[GA Revenue]]))</f>
        <v>0</v>
      </c>
      <c r="E9" s="2">
        <f>PK25GAI[[#This Row],[GA Revenue]]-PK25GAI[[#This Row],[Commission]]</f>
        <v>0</v>
      </c>
      <c r="F9" s="2">
        <f>PK25GAI[[#This Row],[Sales ex Comm]]*0.25</f>
        <v>0</v>
      </c>
      <c r="G9" s="3" t="e">
        <f>PK25GAI[[#This Row],[GA Revenue]]/PK25GAI[[#This Row],[GA Items Sold]]</f>
        <v>#DIV/0!</v>
      </c>
      <c r="H9" s="1">
        <v>45703</v>
      </c>
      <c r="I9" t="s">
        <v>17</v>
      </c>
      <c r="K9" s="4" t="e">
        <f>PK25GAI[[#This Row],[GA Revenue]]/PK25GAI[[#This Row],[Total Shop Revenue]]</f>
        <v>#DIV/0!</v>
      </c>
      <c r="M9" t="e">
        <f>PK25GAI[[#This Row],[GA Items Sold]]/PK25GAI[[#This Row],[Total Items Sold]]</f>
        <v>#DIV/0!</v>
      </c>
      <c r="N9" t="e">
        <f>(PK25GAI[[#This Row],[Total Shop Revenue]]-PK25GAI[[#This Row],[GA Revenue]])/(PK25GAI[[#This Row],[Total Items Sold]]-PK25GAI[[#This Row],[GA Items Sold]])</f>
        <v>#DIV/0!</v>
      </c>
    </row>
    <row r="10" spans="1:14" x14ac:dyDescent="0.35">
      <c r="A10">
        <v>9</v>
      </c>
      <c r="D10" s="2">
        <f>(0.03*PK25GAI[[#This Row],[GA Revenue]])+(0.2*(0.03*PK25GAI[[#This Row],[GA Revenue]]))</f>
        <v>0</v>
      </c>
      <c r="E10" s="2">
        <f>PK25GAI[[#This Row],[GA Revenue]]-PK25GAI[[#This Row],[Commission]]</f>
        <v>0</v>
      </c>
      <c r="F10" s="2">
        <f>PK25GAI[[#This Row],[Sales ex Comm]]*0.25</f>
        <v>0</v>
      </c>
      <c r="G10" s="3" t="e">
        <f>PK25GAI[[#This Row],[GA Revenue]]/PK25GAI[[#This Row],[GA Items Sold]]</f>
        <v>#DIV/0!</v>
      </c>
      <c r="H10" s="1">
        <v>45710</v>
      </c>
      <c r="I10" t="s">
        <v>17</v>
      </c>
      <c r="K10" s="4" t="e">
        <f>PK25GAI[[#This Row],[GA Revenue]]/PK25GAI[[#This Row],[Total Shop Revenue]]</f>
        <v>#DIV/0!</v>
      </c>
      <c r="M10" t="e">
        <f>PK25GAI[[#This Row],[GA Items Sold]]/PK25GAI[[#This Row],[Total Items Sold]]</f>
        <v>#DIV/0!</v>
      </c>
      <c r="N10" t="e">
        <f>(PK25GAI[[#This Row],[Total Shop Revenue]]-PK25GAI[[#This Row],[GA Revenue]])/(PK25GAI[[#This Row],[Total Items Sold]]-PK25GAI[[#This Row],[GA Items Sold]])</f>
        <v>#DIV/0!</v>
      </c>
    </row>
    <row r="11" spans="1:14" x14ac:dyDescent="0.35">
      <c r="A11">
        <v>10</v>
      </c>
      <c r="D11" s="2">
        <f>(0.03*PK25GAI[[#This Row],[GA Revenue]])+(0.2*(0.03*PK25GAI[[#This Row],[GA Revenue]]))</f>
        <v>0</v>
      </c>
      <c r="E11" s="2">
        <f>PK25GAI[[#This Row],[GA Revenue]]-PK25GAI[[#This Row],[Commission]]</f>
        <v>0</v>
      </c>
      <c r="F11" s="2">
        <f>PK25GAI[[#This Row],[Sales ex Comm]]*0.25</f>
        <v>0</v>
      </c>
      <c r="G11" s="3" t="e">
        <f>PK25GAI[[#This Row],[GA Revenue]]/PK25GAI[[#This Row],[GA Items Sold]]</f>
        <v>#DIV/0!</v>
      </c>
      <c r="H11" s="1">
        <v>45717</v>
      </c>
      <c r="I11" t="s">
        <v>17</v>
      </c>
      <c r="K11" s="4" t="e">
        <f>PK25GAI[[#This Row],[GA Revenue]]/PK25GAI[[#This Row],[Total Shop Revenue]]</f>
        <v>#DIV/0!</v>
      </c>
      <c r="M11" t="e">
        <f>PK25GAI[[#This Row],[GA Items Sold]]/PK25GAI[[#This Row],[Total Items Sold]]</f>
        <v>#DIV/0!</v>
      </c>
      <c r="N11" t="e">
        <f>(PK25GAI[[#This Row],[Total Shop Revenue]]-PK25GAI[[#This Row],[GA Revenue]])/(PK25GAI[[#This Row],[Total Items Sold]]-PK25GAI[[#This Row],[GA Items Sold]])</f>
        <v>#DIV/0!</v>
      </c>
    </row>
    <row r="12" spans="1:14" x14ac:dyDescent="0.35">
      <c r="A12">
        <v>11</v>
      </c>
      <c r="D12" s="2">
        <f>(0.03*PK25GAI[[#This Row],[GA Revenue]])+(0.2*(0.03*PK25GAI[[#This Row],[GA Revenue]]))</f>
        <v>0</v>
      </c>
      <c r="E12" s="2">
        <f>PK25GAI[[#This Row],[GA Revenue]]-PK25GAI[[#This Row],[Commission]]</f>
        <v>0</v>
      </c>
      <c r="F12" s="2">
        <f>PK25GAI[[#This Row],[Sales ex Comm]]*0.25</f>
        <v>0</v>
      </c>
      <c r="G12" s="3" t="e">
        <f>PK25GAI[[#This Row],[GA Revenue]]/PK25GAI[[#This Row],[GA Items Sold]]</f>
        <v>#DIV/0!</v>
      </c>
      <c r="H12" s="1">
        <v>45724</v>
      </c>
      <c r="I12" t="s">
        <v>17</v>
      </c>
      <c r="K12" s="4" t="e">
        <f>PK25GAI[[#This Row],[GA Revenue]]/PK25GAI[[#This Row],[Total Shop Revenue]]</f>
        <v>#DIV/0!</v>
      </c>
      <c r="M12" t="e">
        <f>PK25GAI[[#This Row],[GA Items Sold]]/PK25GAI[[#This Row],[Total Items Sold]]</f>
        <v>#DIV/0!</v>
      </c>
      <c r="N12" t="e">
        <f>(PK25GAI[[#This Row],[Total Shop Revenue]]-PK25GAI[[#This Row],[GA Revenue]])/(PK25GAI[[#This Row],[Total Items Sold]]-PK25GAI[[#This Row],[GA Items Sold]])</f>
        <v>#DIV/0!</v>
      </c>
    </row>
    <row r="13" spans="1:14" x14ac:dyDescent="0.35">
      <c r="A13">
        <v>12</v>
      </c>
      <c r="D13" s="2">
        <f>(0.03*PK25GAI[[#This Row],[GA Revenue]])+(0.2*(0.03*PK25GAI[[#This Row],[GA Revenue]]))</f>
        <v>0</v>
      </c>
      <c r="E13" s="2">
        <f>PK25GAI[[#This Row],[GA Revenue]]-PK25GAI[[#This Row],[Commission]]</f>
        <v>0</v>
      </c>
      <c r="F13" s="2">
        <f>PK25GAI[[#This Row],[Sales ex Comm]]*0.25</f>
        <v>0</v>
      </c>
      <c r="G13" s="3" t="e">
        <f>PK25GAI[[#This Row],[GA Revenue]]/PK25GAI[[#This Row],[GA Items Sold]]</f>
        <v>#DIV/0!</v>
      </c>
      <c r="H13" s="1">
        <v>45731</v>
      </c>
      <c r="I13" t="s">
        <v>17</v>
      </c>
      <c r="K13" s="4" t="e">
        <f>PK25GAI[[#This Row],[GA Revenue]]/PK25GAI[[#This Row],[Total Shop Revenue]]</f>
        <v>#DIV/0!</v>
      </c>
      <c r="M13" t="e">
        <f>PK25GAI[[#This Row],[GA Items Sold]]/PK25GAI[[#This Row],[Total Items Sold]]</f>
        <v>#DIV/0!</v>
      </c>
      <c r="N13" t="e">
        <f>(PK25GAI[[#This Row],[Total Shop Revenue]]-PK25GAI[[#This Row],[GA Revenue]])/(PK25GAI[[#This Row],[Total Items Sold]]-PK25GAI[[#This Row],[GA Items Sold]])</f>
        <v>#DIV/0!</v>
      </c>
    </row>
    <row r="14" spans="1:14" x14ac:dyDescent="0.35">
      <c r="A14">
        <v>13</v>
      </c>
      <c r="D14" s="2">
        <f>(0.03*PK25GAI[[#This Row],[GA Revenue]])+(0.2*(0.03*PK25GAI[[#This Row],[GA Revenue]]))</f>
        <v>0</v>
      </c>
      <c r="E14" s="2">
        <f>PK25GAI[[#This Row],[GA Revenue]]-PK25GAI[[#This Row],[Commission]]</f>
        <v>0</v>
      </c>
      <c r="F14" s="2">
        <f>PK25GAI[[#This Row],[Sales ex Comm]]*0.25</f>
        <v>0</v>
      </c>
      <c r="G14" s="3" t="e">
        <f>PK25GAI[[#This Row],[GA Revenue]]/PK25GAI[[#This Row],[GA Items Sold]]</f>
        <v>#DIV/0!</v>
      </c>
      <c r="H14" s="1">
        <v>45738</v>
      </c>
      <c r="I14" t="s">
        <v>17</v>
      </c>
      <c r="K14" s="4" t="e">
        <f>PK25GAI[[#This Row],[GA Revenue]]/PK25GAI[[#This Row],[Total Shop Revenue]]</f>
        <v>#DIV/0!</v>
      </c>
      <c r="M14" t="e">
        <f>PK25GAI[[#This Row],[GA Items Sold]]/PK25GAI[[#This Row],[Total Items Sold]]</f>
        <v>#DIV/0!</v>
      </c>
      <c r="N14" t="e">
        <f>(PK25GAI[[#This Row],[Total Shop Revenue]]-PK25GAI[[#This Row],[GA Revenue]])/(PK25GAI[[#This Row],[Total Items Sold]]-PK25GAI[[#This Row],[GA Items Sold]])</f>
        <v>#DIV/0!</v>
      </c>
    </row>
    <row r="15" spans="1:14" x14ac:dyDescent="0.35">
      <c r="A15">
        <v>14</v>
      </c>
      <c r="D15" s="2">
        <f>(0.03*PK25GAI[[#This Row],[GA Revenue]])+(0.2*(0.03*PK25GAI[[#This Row],[GA Revenue]]))</f>
        <v>0</v>
      </c>
      <c r="E15" s="2">
        <f>PK25GAI[[#This Row],[GA Revenue]]-PK25GAI[[#This Row],[Commission]]</f>
        <v>0</v>
      </c>
      <c r="F15" s="2">
        <f>PK25GAI[[#This Row],[Sales ex Comm]]*0.25</f>
        <v>0</v>
      </c>
      <c r="G15" s="3" t="e">
        <f>PK25GAI[[#This Row],[GA Revenue]]/PK25GAI[[#This Row],[GA Items Sold]]</f>
        <v>#DIV/0!</v>
      </c>
      <c r="H15" s="1">
        <v>45745</v>
      </c>
      <c r="I15" t="s">
        <v>17</v>
      </c>
      <c r="K15" s="4" t="e">
        <f>PK25GAI[[#This Row],[GA Revenue]]/PK25GAI[[#This Row],[Total Shop Revenue]]</f>
        <v>#DIV/0!</v>
      </c>
      <c r="M15" t="e">
        <f>PK25GAI[[#This Row],[GA Items Sold]]/PK25GAI[[#This Row],[Total Items Sold]]</f>
        <v>#DIV/0!</v>
      </c>
      <c r="N15" t="e">
        <f>(PK25GAI[[#This Row],[Total Shop Revenue]]-PK25GAI[[#This Row],[GA Revenue]])/(PK25GAI[[#This Row],[Total Items Sold]]-PK25GAI[[#This Row],[GA Items Sold]])</f>
        <v>#DIV/0!</v>
      </c>
    </row>
    <row r="16" spans="1:14" x14ac:dyDescent="0.35">
      <c r="A16">
        <v>15</v>
      </c>
      <c r="D16" s="2">
        <f>(0.03*PK25GAI[[#This Row],[GA Revenue]])+(0.2*(0.03*PK25GAI[[#This Row],[GA Revenue]]))</f>
        <v>0</v>
      </c>
      <c r="E16" s="2">
        <f>PK25GAI[[#This Row],[GA Revenue]]-PK25GAI[[#This Row],[Commission]]</f>
        <v>0</v>
      </c>
      <c r="F16" s="2">
        <f>PK25GAI[[#This Row],[Sales ex Comm]]*0.25</f>
        <v>0</v>
      </c>
      <c r="G16" s="3" t="e">
        <f>PK25GAI[[#This Row],[GA Revenue]]/PK25GAI[[#This Row],[GA Items Sold]]</f>
        <v>#DIV/0!</v>
      </c>
      <c r="H16" s="1">
        <v>45752</v>
      </c>
      <c r="I16" t="s">
        <v>17</v>
      </c>
      <c r="K16" s="4" t="e">
        <f>PK25GAI[[#This Row],[GA Revenue]]/PK25GAI[[#This Row],[Total Shop Revenue]]</f>
        <v>#DIV/0!</v>
      </c>
      <c r="M16" t="e">
        <f>PK25GAI[[#This Row],[GA Items Sold]]/PK25GAI[[#This Row],[Total Items Sold]]</f>
        <v>#DIV/0!</v>
      </c>
      <c r="N16" t="e">
        <f>(PK25GAI[[#This Row],[Total Shop Revenue]]-PK25GAI[[#This Row],[GA Revenue]])/(PK25GAI[[#This Row],[Total Items Sold]]-PK25GAI[[#This Row],[GA Items Sold]])</f>
        <v>#DIV/0!</v>
      </c>
    </row>
    <row r="17" spans="1:14" x14ac:dyDescent="0.35">
      <c r="A17">
        <v>16</v>
      </c>
      <c r="D17" s="2">
        <f>(0.03*PK25GAI[[#This Row],[GA Revenue]])+(0.2*(0.03*PK25GAI[[#This Row],[GA Revenue]]))</f>
        <v>0</v>
      </c>
      <c r="E17" s="2">
        <f>PK25GAI[[#This Row],[GA Revenue]]-PK25GAI[[#This Row],[Commission]]</f>
        <v>0</v>
      </c>
      <c r="F17" s="2">
        <f>PK25GAI[[#This Row],[Sales ex Comm]]*0.25</f>
        <v>0</v>
      </c>
      <c r="G17" s="3" t="e">
        <f>PK25GAI[[#This Row],[GA Revenue]]/PK25GAI[[#This Row],[GA Items Sold]]</f>
        <v>#DIV/0!</v>
      </c>
      <c r="H17" s="1">
        <v>45759</v>
      </c>
      <c r="I17" t="s">
        <v>17</v>
      </c>
      <c r="K17" s="4" t="e">
        <f>PK25GAI[[#This Row],[GA Revenue]]/PK25GAI[[#This Row],[Total Shop Revenue]]</f>
        <v>#DIV/0!</v>
      </c>
      <c r="M17" t="e">
        <f>PK25GAI[[#This Row],[GA Items Sold]]/PK25GAI[[#This Row],[Total Items Sold]]</f>
        <v>#DIV/0!</v>
      </c>
      <c r="N17" t="e">
        <f>(PK25GAI[[#This Row],[Total Shop Revenue]]-PK25GAI[[#This Row],[GA Revenue]])/(PK25GAI[[#This Row],[Total Items Sold]]-PK25GAI[[#This Row],[GA Items Sold]])</f>
        <v>#DIV/0!</v>
      </c>
    </row>
    <row r="18" spans="1:14" x14ac:dyDescent="0.35">
      <c r="A18">
        <v>17</v>
      </c>
      <c r="D18" s="2">
        <f>(0.03*PK25GAI[[#This Row],[GA Revenue]])+(0.2*(0.03*PK25GAI[[#This Row],[GA Revenue]]))</f>
        <v>0</v>
      </c>
      <c r="E18" s="2">
        <f>PK25GAI[[#This Row],[GA Revenue]]-PK25GAI[[#This Row],[Commission]]</f>
        <v>0</v>
      </c>
      <c r="F18" s="2">
        <f>PK25GAI[[#This Row],[Sales ex Comm]]*0.25</f>
        <v>0</v>
      </c>
      <c r="G18" s="3" t="e">
        <f>PK25GAI[[#This Row],[GA Revenue]]/PK25GAI[[#This Row],[GA Items Sold]]</f>
        <v>#DIV/0!</v>
      </c>
      <c r="H18" s="1">
        <v>45766</v>
      </c>
      <c r="I18" t="s">
        <v>17</v>
      </c>
      <c r="K18" s="4" t="e">
        <f>PK25GAI[[#This Row],[GA Revenue]]/PK25GAI[[#This Row],[Total Shop Revenue]]</f>
        <v>#DIV/0!</v>
      </c>
      <c r="M18" t="e">
        <f>PK25GAI[[#This Row],[GA Items Sold]]/PK25GAI[[#This Row],[Total Items Sold]]</f>
        <v>#DIV/0!</v>
      </c>
      <c r="N18" t="e">
        <f>(PK25GAI[[#This Row],[Total Shop Revenue]]-PK25GAI[[#This Row],[GA Revenue]])/(PK25GAI[[#This Row],[Total Items Sold]]-PK25GAI[[#This Row],[GA Items Sold]])</f>
        <v>#DIV/0!</v>
      </c>
    </row>
    <row r="19" spans="1:14" x14ac:dyDescent="0.35">
      <c r="A19">
        <v>18</v>
      </c>
      <c r="D19" s="2">
        <f>(0.03*PK25GAI[[#This Row],[GA Revenue]])+(0.2*(0.03*PK25GAI[[#This Row],[GA Revenue]]))</f>
        <v>0</v>
      </c>
      <c r="E19" s="2">
        <f>PK25GAI[[#This Row],[GA Revenue]]-PK25GAI[[#This Row],[Commission]]</f>
        <v>0</v>
      </c>
      <c r="F19" s="2">
        <f>PK25GAI[[#This Row],[Sales ex Comm]]*0.25</f>
        <v>0</v>
      </c>
      <c r="G19" s="3" t="e">
        <f>PK25GAI[[#This Row],[GA Revenue]]/PK25GAI[[#This Row],[GA Items Sold]]</f>
        <v>#DIV/0!</v>
      </c>
      <c r="H19" s="1">
        <v>45773</v>
      </c>
      <c r="I19" t="s">
        <v>17</v>
      </c>
      <c r="K19" s="4" t="e">
        <f>PK25GAI[[#This Row],[GA Revenue]]/PK25GAI[[#This Row],[Total Shop Revenue]]</f>
        <v>#DIV/0!</v>
      </c>
      <c r="M19" t="e">
        <f>PK25GAI[[#This Row],[GA Items Sold]]/PK25GAI[[#This Row],[Total Items Sold]]</f>
        <v>#DIV/0!</v>
      </c>
      <c r="N19" t="e">
        <f>(PK25GAI[[#This Row],[Total Shop Revenue]]-PK25GAI[[#This Row],[GA Revenue]])/(PK25GAI[[#This Row],[Total Items Sold]]-PK25GAI[[#This Row],[GA Items Sold]])</f>
        <v>#DIV/0!</v>
      </c>
    </row>
    <row r="20" spans="1:14" x14ac:dyDescent="0.35">
      <c r="A20">
        <v>19</v>
      </c>
      <c r="D20" s="2">
        <f>(0.03*PK25GAI[[#This Row],[GA Revenue]])+(0.2*(0.03*PK25GAI[[#This Row],[GA Revenue]]))</f>
        <v>0</v>
      </c>
      <c r="E20" s="2">
        <f>PK25GAI[[#This Row],[GA Revenue]]-PK25GAI[[#This Row],[Commission]]</f>
        <v>0</v>
      </c>
      <c r="F20" s="2">
        <f>PK25GAI[[#This Row],[Sales ex Comm]]*0.25</f>
        <v>0</v>
      </c>
      <c r="G20" s="3" t="e">
        <f>PK25GAI[[#This Row],[GA Revenue]]/PK25GAI[[#This Row],[GA Items Sold]]</f>
        <v>#DIV/0!</v>
      </c>
      <c r="H20" s="1">
        <v>45780</v>
      </c>
      <c r="I20" t="s">
        <v>17</v>
      </c>
      <c r="K20" s="4" t="e">
        <f>PK25GAI[[#This Row],[GA Revenue]]/PK25GAI[[#This Row],[Total Shop Revenue]]</f>
        <v>#DIV/0!</v>
      </c>
      <c r="M20" t="e">
        <f>PK25GAI[[#This Row],[GA Items Sold]]/PK25GAI[[#This Row],[Total Items Sold]]</f>
        <v>#DIV/0!</v>
      </c>
      <c r="N20" t="e">
        <f>(PK25GAI[[#This Row],[Total Shop Revenue]]-PK25GAI[[#This Row],[GA Revenue]])/(PK25GAI[[#This Row],[Total Items Sold]]-PK25GAI[[#This Row],[GA Items Sold]])</f>
        <v>#DIV/0!</v>
      </c>
    </row>
    <row r="21" spans="1:14" x14ac:dyDescent="0.35">
      <c r="A21">
        <v>20</v>
      </c>
      <c r="D21" s="2">
        <f>(0.03*PK25GAI[[#This Row],[GA Revenue]])+(0.2*(0.03*PK25GAI[[#This Row],[GA Revenue]]))</f>
        <v>0</v>
      </c>
      <c r="E21" s="2">
        <f>PK25GAI[[#This Row],[GA Revenue]]-PK25GAI[[#This Row],[Commission]]</f>
        <v>0</v>
      </c>
      <c r="F21" s="2">
        <f>PK25GAI[[#This Row],[Sales ex Comm]]*0.25</f>
        <v>0</v>
      </c>
      <c r="G21" s="3" t="e">
        <f>PK25GAI[[#This Row],[GA Revenue]]/PK25GAI[[#This Row],[GA Items Sold]]</f>
        <v>#DIV/0!</v>
      </c>
      <c r="H21" s="1">
        <v>45787</v>
      </c>
      <c r="I21" t="s">
        <v>17</v>
      </c>
      <c r="K21" s="4" t="e">
        <f>PK25GAI[[#This Row],[GA Revenue]]/PK25GAI[[#This Row],[Total Shop Revenue]]</f>
        <v>#DIV/0!</v>
      </c>
      <c r="M21" t="e">
        <f>PK25GAI[[#This Row],[GA Items Sold]]/PK25GAI[[#This Row],[Total Items Sold]]</f>
        <v>#DIV/0!</v>
      </c>
      <c r="N21" t="e">
        <f>(PK25GAI[[#This Row],[Total Shop Revenue]]-PK25GAI[[#This Row],[GA Revenue]])/(PK25GAI[[#This Row],[Total Items Sold]]-PK25GAI[[#This Row],[GA Items Sold]])</f>
        <v>#DIV/0!</v>
      </c>
    </row>
    <row r="22" spans="1:14" x14ac:dyDescent="0.35">
      <c r="A22">
        <v>21</v>
      </c>
      <c r="D22" s="2">
        <f>(0.03*PK25GAI[[#This Row],[GA Revenue]])+(0.2*(0.03*PK25GAI[[#This Row],[GA Revenue]]))</f>
        <v>0</v>
      </c>
      <c r="E22" s="2">
        <f>PK25GAI[[#This Row],[GA Revenue]]-PK25GAI[[#This Row],[Commission]]</f>
        <v>0</v>
      </c>
      <c r="F22" s="2">
        <f>PK25GAI[[#This Row],[Sales ex Comm]]*0.25</f>
        <v>0</v>
      </c>
      <c r="G22" s="3" t="e">
        <f>PK25GAI[[#This Row],[GA Revenue]]/PK25GAI[[#This Row],[GA Items Sold]]</f>
        <v>#DIV/0!</v>
      </c>
      <c r="H22" s="1">
        <v>45794</v>
      </c>
      <c r="I22" t="s">
        <v>17</v>
      </c>
      <c r="K22" s="4" t="e">
        <f>PK25GAI[[#This Row],[GA Revenue]]/PK25GAI[[#This Row],[Total Shop Revenue]]</f>
        <v>#DIV/0!</v>
      </c>
      <c r="M22" t="e">
        <f>PK25GAI[[#This Row],[GA Items Sold]]/PK25GAI[[#This Row],[Total Items Sold]]</f>
        <v>#DIV/0!</v>
      </c>
      <c r="N22" t="e">
        <f>(PK25GAI[[#This Row],[Total Shop Revenue]]-PK25GAI[[#This Row],[GA Revenue]])/(PK25GAI[[#This Row],[Total Items Sold]]-PK25GAI[[#This Row],[GA Items Sold]])</f>
        <v>#DIV/0!</v>
      </c>
    </row>
    <row r="23" spans="1:14" x14ac:dyDescent="0.35">
      <c r="A23">
        <v>22</v>
      </c>
      <c r="D23" s="2">
        <f>(0.03*PK25GAI[[#This Row],[GA Revenue]])+(0.2*(0.03*PK25GAI[[#This Row],[GA Revenue]]))</f>
        <v>0</v>
      </c>
      <c r="E23" s="2">
        <f>PK25GAI[[#This Row],[GA Revenue]]-PK25GAI[[#This Row],[Commission]]</f>
        <v>0</v>
      </c>
      <c r="F23" s="2">
        <f>PK25GAI[[#This Row],[Sales ex Comm]]*0.25</f>
        <v>0</v>
      </c>
      <c r="G23" s="3" t="e">
        <f>PK25GAI[[#This Row],[GA Revenue]]/PK25GAI[[#This Row],[GA Items Sold]]</f>
        <v>#DIV/0!</v>
      </c>
      <c r="H23" s="1">
        <v>45801</v>
      </c>
      <c r="I23" t="s">
        <v>17</v>
      </c>
      <c r="K23" s="4" t="e">
        <f>PK25GAI[[#This Row],[GA Revenue]]/PK25GAI[[#This Row],[Total Shop Revenue]]</f>
        <v>#DIV/0!</v>
      </c>
      <c r="M23" t="e">
        <f>PK25GAI[[#This Row],[GA Items Sold]]/PK25GAI[[#This Row],[Total Items Sold]]</f>
        <v>#DIV/0!</v>
      </c>
      <c r="N23" t="e">
        <f>(PK25GAI[[#This Row],[Total Shop Revenue]]-PK25GAI[[#This Row],[GA Revenue]])/(PK25GAI[[#This Row],[Total Items Sold]]-PK25GAI[[#This Row],[GA Items Sold]])</f>
        <v>#DIV/0!</v>
      </c>
    </row>
    <row r="24" spans="1:14" x14ac:dyDescent="0.35">
      <c r="A24">
        <v>23</v>
      </c>
      <c r="D24" s="2">
        <f>(0.03*PK25GAI[[#This Row],[GA Revenue]])+(0.2*(0.03*PK25GAI[[#This Row],[GA Revenue]]))</f>
        <v>0</v>
      </c>
      <c r="E24" s="2">
        <f>PK25GAI[[#This Row],[GA Revenue]]-PK25GAI[[#This Row],[Commission]]</f>
        <v>0</v>
      </c>
      <c r="F24" s="2">
        <f>PK25GAI[[#This Row],[Sales ex Comm]]*0.25</f>
        <v>0</v>
      </c>
      <c r="G24" s="3" t="e">
        <f>PK25GAI[[#This Row],[GA Revenue]]/PK25GAI[[#This Row],[GA Items Sold]]</f>
        <v>#DIV/0!</v>
      </c>
      <c r="H24" s="1">
        <v>45808</v>
      </c>
      <c r="I24" t="s">
        <v>17</v>
      </c>
      <c r="K24" s="4" t="e">
        <f>PK25GAI[[#This Row],[GA Revenue]]/PK25GAI[[#This Row],[Total Shop Revenue]]</f>
        <v>#DIV/0!</v>
      </c>
      <c r="M24" t="e">
        <f>PK25GAI[[#This Row],[GA Items Sold]]/PK25GAI[[#This Row],[Total Items Sold]]</f>
        <v>#DIV/0!</v>
      </c>
      <c r="N24" t="e">
        <f>(PK25GAI[[#This Row],[Total Shop Revenue]]-PK25GAI[[#This Row],[GA Revenue]])/(PK25GAI[[#This Row],[Total Items Sold]]-PK25GAI[[#This Row],[GA Items Sold]])</f>
        <v>#DIV/0!</v>
      </c>
    </row>
    <row r="25" spans="1:14" x14ac:dyDescent="0.35">
      <c r="A25">
        <v>24</v>
      </c>
      <c r="D25" s="2">
        <f>(0.03*PK25GAI[[#This Row],[GA Revenue]])+(0.2*(0.03*PK25GAI[[#This Row],[GA Revenue]]))</f>
        <v>0</v>
      </c>
      <c r="E25" s="2">
        <f>PK25GAI[[#This Row],[GA Revenue]]-PK25GAI[[#This Row],[Commission]]</f>
        <v>0</v>
      </c>
      <c r="F25" s="2">
        <f>PK25GAI[[#This Row],[Sales ex Comm]]*0.25</f>
        <v>0</v>
      </c>
      <c r="G25" s="3" t="e">
        <f>PK25GAI[[#This Row],[GA Revenue]]/PK25GAI[[#This Row],[GA Items Sold]]</f>
        <v>#DIV/0!</v>
      </c>
      <c r="H25" s="1">
        <v>45815</v>
      </c>
      <c r="I25" t="s">
        <v>17</v>
      </c>
      <c r="K25" s="4" t="e">
        <f>PK25GAI[[#This Row],[GA Revenue]]/PK25GAI[[#This Row],[Total Shop Revenue]]</f>
        <v>#DIV/0!</v>
      </c>
      <c r="M25" t="e">
        <f>PK25GAI[[#This Row],[GA Items Sold]]/PK25GAI[[#This Row],[Total Items Sold]]</f>
        <v>#DIV/0!</v>
      </c>
      <c r="N25" t="e">
        <f>(PK25GAI[[#This Row],[Total Shop Revenue]]-PK25GAI[[#This Row],[GA Revenue]])/(PK25GAI[[#This Row],[Total Items Sold]]-PK25GAI[[#This Row],[GA Items Sold]])</f>
        <v>#DIV/0!</v>
      </c>
    </row>
    <row r="26" spans="1:14" x14ac:dyDescent="0.35">
      <c r="A26">
        <v>25</v>
      </c>
      <c r="D26" s="2">
        <f>(0.03*PK25GAI[[#This Row],[GA Revenue]])+(0.2*(0.03*PK25GAI[[#This Row],[GA Revenue]]))</f>
        <v>0</v>
      </c>
      <c r="E26" s="2">
        <f>PK25GAI[[#This Row],[GA Revenue]]-PK25GAI[[#This Row],[Commission]]</f>
        <v>0</v>
      </c>
      <c r="F26" s="2">
        <f>PK25GAI[[#This Row],[Sales ex Comm]]*0.25</f>
        <v>0</v>
      </c>
      <c r="G26" s="3" t="e">
        <f>PK25GAI[[#This Row],[GA Revenue]]/PK25GAI[[#This Row],[GA Items Sold]]</f>
        <v>#DIV/0!</v>
      </c>
      <c r="H26" s="1">
        <v>45822</v>
      </c>
      <c r="I26" t="s">
        <v>17</v>
      </c>
      <c r="K26" s="4" t="e">
        <f>PK25GAI[[#This Row],[GA Revenue]]/PK25GAI[[#This Row],[Total Shop Revenue]]</f>
        <v>#DIV/0!</v>
      </c>
      <c r="M26" t="e">
        <f>PK25GAI[[#This Row],[GA Items Sold]]/PK25GAI[[#This Row],[Total Items Sold]]</f>
        <v>#DIV/0!</v>
      </c>
      <c r="N26" t="e">
        <f>(PK25GAI[[#This Row],[Total Shop Revenue]]-PK25GAI[[#This Row],[GA Revenue]])/(PK25GAI[[#This Row],[Total Items Sold]]-PK25GAI[[#This Row],[GA Items Sold]])</f>
        <v>#DIV/0!</v>
      </c>
    </row>
    <row r="27" spans="1:14" x14ac:dyDescent="0.35">
      <c r="A27">
        <v>26</v>
      </c>
      <c r="D27" s="2">
        <f>(0.03*PK25GAI[[#This Row],[GA Revenue]])+(0.2*(0.03*PK25GAI[[#This Row],[GA Revenue]]))</f>
        <v>0</v>
      </c>
      <c r="E27" s="2">
        <f>PK25GAI[[#This Row],[GA Revenue]]-PK25GAI[[#This Row],[Commission]]</f>
        <v>0</v>
      </c>
      <c r="F27" s="2">
        <f>PK25GAI[[#This Row],[Sales ex Comm]]*0.25</f>
        <v>0</v>
      </c>
      <c r="G27" s="3" t="e">
        <f>PK25GAI[[#This Row],[GA Revenue]]/PK25GAI[[#This Row],[GA Items Sold]]</f>
        <v>#DIV/0!</v>
      </c>
      <c r="H27" s="1">
        <v>45829</v>
      </c>
      <c r="I27" t="s">
        <v>17</v>
      </c>
      <c r="K27" s="4" t="e">
        <f>PK25GAI[[#This Row],[GA Revenue]]/PK25GAI[[#This Row],[Total Shop Revenue]]</f>
        <v>#DIV/0!</v>
      </c>
      <c r="M27" t="e">
        <f>PK25GAI[[#This Row],[GA Items Sold]]/PK25GAI[[#This Row],[Total Items Sold]]</f>
        <v>#DIV/0!</v>
      </c>
      <c r="N27" t="e">
        <f>(PK25GAI[[#This Row],[Total Shop Revenue]]-PK25GAI[[#This Row],[GA Revenue]])/(PK25GAI[[#This Row],[Total Items Sold]]-PK25GAI[[#This Row],[GA Items Sold]])</f>
        <v>#DIV/0!</v>
      </c>
    </row>
    <row r="28" spans="1:14" x14ac:dyDescent="0.35">
      <c r="A28">
        <v>27</v>
      </c>
      <c r="D28" s="2">
        <f>(0.03*PK25GAI[[#This Row],[GA Revenue]])+(0.2*(0.03*PK25GAI[[#This Row],[GA Revenue]]))</f>
        <v>0</v>
      </c>
      <c r="E28" s="2">
        <f>PK25GAI[[#This Row],[GA Revenue]]-PK25GAI[[#This Row],[Commission]]</f>
        <v>0</v>
      </c>
      <c r="F28" s="2">
        <f>PK25GAI[[#This Row],[Sales ex Comm]]*0.25</f>
        <v>0</v>
      </c>
      <c r="G28" s="3" t="e">
        <f>PK25GAI[[#This Row],[GA Revenue]]/PK25GAI[[#This Row],[GA Items Sold]]</f>
        <v>#DIV/0!</v>
      </c>
      <c r="H28" s="1">
        <v>45836</v>
      </c>
      <c r="I28" t="s">
        <v>17</v>
      </c>
      <c r="K28" s="4" t="e">
        <f>PK25GAI[[#This Row],[GA Revenue]]/PK25GAI[[#This Row],[Total Shop Revenue]]</f>
        <v>#DIV/0!</v>
      </c>
      <c r="M28" t="e">
        <f>PK25GAI[[#This Row],[GA Items Sold]]/PK25GAI[[#This Row],[Total Items Sold]]</f>
        <v>#DIV/0!</v>
      </c>
      <c r="N28" t="e">
        <f>(PK25GAI[[#This Row],[Total Shop Revenue]]-PK25GAI[[#This Row],[GA Revenue]])/(PK25GAI[[#This Row],[Total Items Sold]]-PK25GAI[[#This Row],[GA Items Sold]])</f>
        <v>#DIV/0!</v>
      </c>
    </row>
    <row r="29" spans="1:14" x14ac:dyDescent="0.35">
      <c r="A29">
        <v>28</v>
      </c>
      <c r="D29" s="2">
        <f>(0.03*PK25GAI[[#This Row],[GA Revenue]])+(0.2*(0.03*PK25GAI[[#This Row],[GA Revenue]]))</f>
        <v>0</v>
      </c>
      <c r="E29" s="2">
        <f>PK25GAI[[#This Row],[GA Revenue]]-PK25GAI[[#This Row],[Commission]]</f>
        <v>0</v>
      </c>
      <c r="F29" s="2">
        <f>PK25GAI[[#This Row],[Sales ex Comm]]*0.25</f>
        <v>0</v>
      </c>
      <c r="G29" s="3" t="e">
        <f>PK25GAI[[#This Row],[GA Revenue]]/PK25GAI[[#This Row],[GA Items Sold]]</f>
        <v>#DIV/0!</v>
      </c>
      <c r="H29" s="1">
        <v>45843</v>
      </c>
      <c r="I29" t="s">
        <v>17</v>
      </c>
      <c r="K29" s="4" t="e">
        <f>PK25GAI[[#This Row],[GA Revenue]]/PK25GAI[[#This Row],[Total Shop Revenue]]</f>
        <v>#DIV/0!</v>
      </c>
      <c r="M29" t="e">
        <f>PK25GAI[[#This Row],[GA Items Sold]]/PK25GAI[[#This Row],[Total Items Sold]]</f>
        <v>#DIV/0!</v>
      </c>
      <c r="N29" t="e">
        <f>(PK25GAI[[#This Row],[Total Shop Revenue]]-PK25GAI[[#This Row],[GA Revenue]])/(PK25GAI[[#This Row],[Total Items Sold]]-PK25GAI[[#This Row],[GA Items Sold]])</f>
        <v>#DIV/0!</v>
      </c>
    </row>
    <row r="30" spans="1:14" x14ac:dyDescent="0.35">
      <c r="A30">
        <v>29</v>
      </c>
      <c r="D30" s="2">
        <f>(0.03*PK25GAI[[#This Row],[GA Revenue]])+(0.2*(0.03*PK25GAI[[#This Row],[GA Revenue]]))</f>
        <v>0</v>
      </c>
      <c r="E30" s="2">
        <f>PK25GAI[[#This Row],[GA Revenue]]-PK25GAI[[#This Row],[Commission]]</f>
        <v>0</v>
      </c>
      <c r="F30" s="2">
        <f>PK25GAI[[#This Row],[Sales ex Comm]]*0.25</f>
        <v>0</v>
      </c>
      <c r="G30" s="3" t="e">
        <f>PK25GAI[[#This Row],[GA Revenue]]/PK25GAI[[#This Row],[GA Items Sold]]</f>
        <v>#DIV/0!</v>
      </c>
      <c r="H30" s="1">
        <v>45850</v>
      </c>
      <c r="I30" t="s">
        <v>17</v>
      </c>
      <c r="K30" s="4" t="e">
        <f>PK25GAI[[#This Row],[GA Revenue]]/PK25GAI[[#This Row],[Total Shop Revenue]]</f>
        <v>#DIV/0!</v>
      </c>
      <c r="M30" t="e">
        <f>PK25GAI[[#This Row],[GA Items Sold]]/PK25GAI[[#This Row],[Total Items Sold]]</f>
        <v>#DIV/0!</v>
      </c>
      <c r="N30" t="e">
        <f>(PK25GAI[[#This Row],[Total Shop Revenue]]-PK25GAI[[#This Row],[GA Revenue]])/(PK25GAI[[#This Row],[Total Items Sold]]-PK25GAI[[#This Row],[GA Items Sold]])</f>
        <v>#DIV/0!</v>
      </c>
    </row>
    <row r="31" spans="1:14" x14ac:dyDescent="0.35">
      <c r="A31">
        <v>30</v>
      </c>
      <c r="D31" s="2">
        <f>(0.03*PK25GAI[[#This Row],[GA Revenue]])+(0.2*(0.03*PK25GAI[[#This Row],[GA Revenue]]))</f>
        <v>0</v>
      </c>
      <c r="E31" s="2">
        <f>PK25GAI[[#This Row],[GA Revenue]]-PK25GAI[[#This Row],[Commission]]</f>
        <v>0</v>
      </c>
      <c r="F31" s="2">
        <f>PK25GAI[[#This Row],[Sales ex Comm]]*0.25</f>
        <v>0</v>
      </c>
      <c r="G31" s="3" t="e">
        <f>PK25GAI[[#This Row],[GA Revenue]]/PK25GAI[[#This Row],[GA Items Sold]]</f>
        <v>#DIV/0!</v>
      </c>
      <c r="H31" s="1">
        <v>45857</v>
      </c>
      <c r="I31" t="s">
        <v>17</v>
      </c>
      <c r="K31" s="4" t="e">
        <f>PK25GAI[[#This Row],[GA Revenue]]/PK25GAI[[#This Row],[Total Shop Revenue]]</f>
        <v>#DIV/0!</v>
      </c>
      <c r="M31" t="e">
        <f>PK25GAI[[#This Row],[GA Items Sold]]/PK25GAI[[#This Row],[Total Items Sold]]</f>
        <v>#DIV/0!</v>
      </c>
      <c r="N31" t="e">
        <f>(PK25GAI[[#This Row],[Total Shop Revenue]]-PK25GAI[[#This Row],[GA Revenue]])/(PK25GAI[[#This Row],[Total Items Sold]]-PK25GAI[[#This Row],[GA Items Sold]])</f>
        <v>#DIV/0!</v>
      </c>
    </row>
    <row r="32" spans="1:14" x14ac:dyDescent="0.35">
      <c r="A32">
        <v>31</v>
      </c>
      <c r="D32" s="2">
        <f>(0.03*PK25GAI[[#This Row],[GA Revenue]])+(0.2*(0.03*PK25GAI[[#This Row],[GA Revenue]]))</f>
        <v>0</v>
      </c>
      <c r="E32" s="2">
        <f>PK25GAI[[#This Row],[GA Revenue]]-PK25GAI[[#This Row],[Commission]]</f>
        <v>0</v>
      </c>
      <c r="F32" s="2">
        <f>PK25GAI[[#This Row],[Sales ex Comm]]*0.25</f>
        <v>0</v>
      </c>
      <c r="G32" s="3" t="e">
        <f>PK25GAI[[#This Row],[GA Revenue]]/PK25GAI[[#This Row],[GA Items Sold]]</f>
        <v>#DIV/0!</v>
      </c>
      <c r="H32" s="1">
        <v>45864</v>
      </c>
      <c r="I32" t="s">
        <v>17</v>
      </c>
      <c r="K32" s="4" t="e">
        <f>PK25GAI[[#This Row],[GA Revenue]]/PK25GAI[[#This Row],[Total Shop Revenue]]</f>
        <v>#DIV/0!</v>
      </c>
      <c r="M32" t="e">
        <f>PK25GAI[[#This Row],[GA Items Sold]]/PK25GAI[[#This Row],[Total Items Sold]]</f>
        <v>#DIV/0!</v>
      </c>
      <c r="N32" t="e">
        <f>(PK25GAI[[#This Row],[Total Shop Revenue]]-PK25GAI[[#This Row],[GA Revenue]])/(PK25GAI[[#This Row],[Total Items Sold]]-PK25GAI[[#This Row],[GA Items Sold]])</f>
        <v>#DIV/0!</v>
      </c>
    </row>
    <row r="33" spans="1:14" x14ac:dyDescent="0.35">
      <c r="A33">
        <v>32</v>
      </c>
      <c r="D33" s="2">
        <f>(0.03*PK25GAI[[#This Row],[GA Revenue]])+(0.2*(0.03*PK25GAI[[#This Row],[GA Revenue]]))</f>
        <v>0</v>
      </c>
      <c r="E33" s="2">
        <f>PK25GAI[[#This Row],[GA Revenue]]-PK25GAI[[#This Row],[Commission]]</f>
        <v>0</v>
      </c>
      <c r="F33" s="2">
        <f>PK25GAI[[#This Row],[Sales ex Comm]]*0.25</f>
        <v>0</v>
      </c>
      <c r="G33" s="3" t="e">
        <f>PK25GAI[[#This Row],[GA Revenue]]/PK25GAI[[#This Row],[GA Items Sold]]</f>
        <v>#DIV/0!</v>
      </c>
      <c r="H33" s="1">
        <v>45871</v>
      </c>
      <c r="I33" t="s">
        <v>17</v>
      </c>
      <c r="K33" s="4" t="e">
        <f>PK25GAI[[#This Row],[GA Revenue]]/PK25GAI[[#This Row],[Total Shop Revenue]]</f>
        <v>#DIV/0!</v>
      </c>
      <c r="M33" t="e">
        <f>PK25GAI[[#This Row],[GA Items Sold]]/PK25GAI[[#This Row],[Total Items Sold]]</f>
        <v>#DIV/0!</v>
      </c>
      <c r="N33" t="e">
        <f>(PK25GAI[[#This Row],[Total Shop Revenue]]-PK25GAI[[#This Row],[GA Revenue]])/(PK25GAI[[#This Row],[Total Items Sold]]-PK25GAI[[#This Row],[GA Items Sold]])</f>
        <v>#DIV/0!</v>
      </c>
    </row>
    <row r="34" spans="1:14" x14ac:dyDescent="0.35">
      <c r="A34">
        <v>33</v>
      </c>
      <c r="D34" s="2">
        <f>(0.03*PK25GAI[[#This Row],[GA Revenue]])+(0.2*(0.03*PK25GAI[[#This Row],[GA Revenue]]))</f>
        <v>0</v>
      </c>
      <c r="E34" s="2">
        <f>PK25GAI[[#This Row],[GA Revenue]]-PK25GAI[[#This Row],[Commission]]</f>
        <v>0</v>
      </c>
      <c r="F34" s="2">
        <f>PK25GAI[[#This Row],[Sales ex Comm]]*0.25</f>
        <v>0</v>
      </c>
      <c r="G34" s="3" t="e">
        <f>PK25GAI[[#This Row],[GA Revenue]]/PK25GAI[[#This Row],[GA Items Sold]]</f>
        <v>#DIV/0!</v>
      </c>
      <c r="H34" s="1">
        <v>45878</v>
      </c>
      <c r="I34" t="s">
        <v>17</v>
      </c>
      <c r="K34" s="4" t="e">
        <f>PK25GAI[[#This Row],[GA Revenue]]/PK25GAI[[#This Row],[Total Shop Revenue]]</f>
        <v>#DIV/0!</v>
      </c>
      <c r="M34" t="e">
        <f>PK25GAI[[#This Row],[GA Items Sold]]/PK25GAI[[#This Row],[Total Items Sold]]</f>
        <v>#DIV/0!</v>
      </c>
      <c r="N34" t="e">
        <f>(PK25GAI[[#This Row],[Total Shop Revenue]]-PK25GAI[[#This Row],[GA Revenue]])/(PK25GAI[[#This Row],[Total Items Sold]]-PK25GAI[[#This Row],[GA Items Sold]])</f>
        <v>#DIV/0!</v>
      </c>
    </row>
    <row r="35" spans="1:14" x14ac:dyDescent="0.35">
      <c r="A35">
        <v>34</v>
      </c>
      <c r="D35" s="2">
        <f>(0.03*PK25GAI[[#This Row],[GA Revenue]])+(0.2*(0.03*PK25GAI[[#This Row],[GA Revenue]]))</f>
        <v>0</v>
      </c>
      <c r="E35" s="2">
        <f>PK25GAI[[#This Row],[GA Revenue]]-PK25GAI[[#This Row],[Commission]]</f>
        <v>0</v>
      </c>
      <c r="F35" s="2">
        <f>PK25GAI[[#This Row],[Sales ex Comm]]*0.25</f>
        <v>0</v>
      </c>
      <c r="G35" s="3" t="e">
        <f>PK25GAI[[#This Row],[GA Revenue]]/PK25GAI[[#This Row],[GA Items Sold]]</f>
        <v>#DIV/0!</v>
      </c>
      <c r="H35" s="1">
        <v>45885</v>
      </c>
      <c r="I35" t="s">
        <v>17</v>
      </c>
      <c r="K35" s="4" t="e">
        <f>PK25GAI[[#This Row],[GA Revenue]]/PK25GAI[[#This Row],[Total Shop Revenue]]</f>
        <v>#DIV/0!</v>
      </c>
      <c r="M35" t="e">
        <f>PK25GAI[[#This Row],[GA Items Sold]]/PK25GAI[[#This Row],[Total Items Sold]]</f>
        <v>#DIV/0!</v>
      </c>
      <c r="N35" t="e">
        <f>(PK25GAI[[#This Row],[Total Shop Revenue]]-PK25GAI[[#This Row],[GA Revenue]])/(PK25GAI[[#This Row],[Total Items Sold]]-PK25GAI[[#This Row],[GA Items Sold]])</f>
        <v>#DIV/0!</v>
      </c>
    </row>
    <row r="36" spans="1:14" x14ac:dyDescent="0.35">
      <c r="A36">
        <v>35</v>
      </c>
      <c r="D36" s="2">
        <f>(0.03*PK25GAI[[#This Row],[GA Revenue]])+(0.2*(0.03*PK25GAI[[#This Row],[GA Revenue]]))</f>
        <v>0</v>
      </c>
      <c r="E36" s="2">
        <f>PK25GAI[[#This Row],[GA Revenue]]-PK25GAI[[#This Row],[Commission]]</f>
        <v>0</v>
      </c>
      <c r="F36" s="2">
        <f>PK25GAI[[#This Row],[Sales ex Comm]]*0.25</f>
        <v>0</v>
      </c>
      <c r="G36" s="3" t="e">
        <f>PK25GAI[[#This Row],[GA Revenue]]/PK25GAI[[#This Row],[GA Items Sold]]</f>
        <v>#DIV/0!</v>
      </c>
      <c r="H36" s="1">
        <v>45892</v>
      </c>
      <c r="I36" t="s">
        <v>17</v>
      </c>
      <c r="K36" s="4" t="e">
        <f>PK25GAI[[#This Row],[GA Revenue]]/PK25GAI[[#This Row],[Total Shop Revenue]]</f>
        <v>#DIV/0!</v>
      </c>
      <c r="M36" t="e">
        <f>PK25GAI[[#This Row],[GA Items Sold]]/PK25GAI[[#This Row],[Total Items Sold]]</f>
        <v>#DIV/0!</v>
      </c>
      <c r="N36" t="e">
        <f>(PK25GAI[[#This Row],[Total Shop Revenue]]-PK25GAI[[#This Row],[GA Revenue]])/(PK25GAI[[#This Row],[Total Items Sold]]-PK25GAI[[#This Row],[GA Items Sold]])</f>
        <v>#DIV/0!</v>
      </c>
    </row>
    <row r="37" spans="1:14" x14ac:dyDescent="0.35">
      <c r="A37">
        <v>36</v>
      </c>
      <c r="D37" s="2">
        <f>(0.03*PK25GAI[[#This Row],[GA Revenue]])+(0.2*(0.03*PK25GAI[[#This Row],[GA Revenue]]))</f>
        <v>0</v>
      </c>
      <c r="E37" s="2">
        <f>PK25GAI[[#This Row],[GA Revenue]]-PK25GAI[[#This Row],[Commission]]</f>
        <v>0</v>
      </c>
      <c r="F37" s="2">
        <f>PK25GAI[[#This Row],[Sales ex Comm]]*0.25</f>
        <v>0</v>
      </c>
      <c r="G37" s="3" t="e">
        <f>PK25GAI[[#This Row],[GA Revenue]]/PK25GAI[[#This Row],[GA Items Sold]]</f>
        <v>#DIV/0!</v>
      </c>
      <c r="H37" s="1">
        <v>45899</v>
      </c>
      <c r="I37" t="s">
        <v>17</v>
      </c>
      <c r="K37" s="4" t="e">
        <f>PK25GAI[[#This Row],[GA Revenue]]/PK25GAI[[#This Row],[Total Shop Revenue]]</f>
        <v>#DIV/0!</v>
      </c>
      <c r="M37" t="e">
        <f>PK25GAI[[#This Row],[GA Items Sold]]/PK25GAI[[#This Row],[Total Items Sold]]</f>
        <v>#DIV/0!</v>
      </c>
      <c r="N37" t="e">
        <f>(PK25GAI[[#This Row],[Total Shop Revenue]]-PK25GAI[[#This Row],[GA Revenue]])/(PK25GAI[[#This Row],[Total Items Sold]]-PK25GAI[[#This Row],[GA Items Sold]])</f>
        <v>#DIV/0!</v>
      </c>
    </row>
    <row r="38" spans="1:14" x14ac:dyDescent="0.35">
      <c r="A38">
        <v>37</v>
      </c>
      <c r="D38" s="2">
        <f>(0.03*PK25GAI[[#This Row],[GA Revenue]])+(0.2*(0.03*PK25GAI[[#This Row],[GA Revenue]]))</f>
        <v>0</v>
      </c>
      <c r="E38" s="2">
        <f>PK25GAI[[#This Row],[GA Revenue]]-PK25GAI[[#This Row],[Commission]]</f>
        <v>0</v>
      </c>
      <c r="F38" s="2">
        <f>PK25GAI[[#This Row],[Sales ex Comm]]*0.25</f>
        <v>0</v>
      </c>
      <c r="G38" s="3" t="e">
        <f>PK25GAI[[#This Row],[GA Revenue]]/PK25GAI[[#This Row],[GA Items Sold]]</f>
        <v>#DIV/0!</v>
      </c>
      <c r="H38" s="1">
        <v>45906</v>
      </c>
      <c r="I38" t="s">
        <v>17</v>
      </c>
      <c r="K38" s="4" t="e">
        <f>PK25GAI[[#This Row],[GA Revenue]]/PK25GAI[[#This Row],[Total Shop Revenue]]</f>
        <v>#DIV/0!</v>
      </c>
      <c r="M38" t="e">
        <f>PK25GAI[[#This Row],[GA Items Sold]]/PK25GAI[[#This Row],[Total Items Sold]]</f>
        <v>#DIV/0!</v>
      </c>
      <c r="N38" t="e">
        <f>(PK25GAI[[#This Row],[Total Shop Revenue]]-PK25GAI[[#This Row],[GA Revenue]])/(PK25GAI[[#This Row],[Total Items Sold]]-PK25GAI[[#This Row],[GA Items Sold]])</f>
        <v>#DIV/0!</v>
      </c>
    </row>
    <row r="39" spans="1:14" x14ac:dyDescent="0.35">
      <c r="A39">
        <v>38</v>
      </c>
      <c r="D39" s="2">
        <f>(0.03*PK25GAI[[#This Row],[GA Revenue]])+(0.2*(0.03*PK25GAI[[#This Row],[GA Revenue]]))</f>
        <v>0</v>
      </c>
      <c r="E39" s="2">
        <f>PK25GAI[[#This Row],[GA Revenue]]-PK25GAI[[#This Row],[Commission]]</f>
        <v>0</v>
      </c>
      <c r="F39" s="2">
        <f>PK25GAI[[#This Row],[Sales ex Comm]]*0.25</f>
        <v>0</v>
      </c>
      <c r="G39" s="3" t="e">
        <f>PK25GAI[[#This Row],[GA Revenue]]/PK25GAI[[#This Row],[GA Items Sold]]</f>
        <v>#DIV/0!</v>
      </c>
      <c r="H39" s="1">
        <v>45913</v>
      </c>
      <c r="I39" t="s">
        <v>17</v>
      </c>
      <c r="K39" s="4" t="e">
        <f>PK25GAI[[#This Row],[GA Revenue]]/PK25GAI[[#This Row],[Total Shop Revenue]]</f>
        <v>#DIV/0!</v>
      </c>
      <c r="M39" t="e">
        <f>PK25GAI[[#This Row],[GA Items Sold]]/PK25GAI[[#This Row],[Total Items Sold]]</f>
        <v>#DIV/0!</v>
      </c>
      <c r="N39" t="e">
        <f>(PK25GAI[[#This Row],[Total Shop Revenue]]-PK25GAI[[#This Row],[GA Revenue]])/(PK25GAI[[#This Row],[Total Items Sold]]-PK25GAI[[#This Row],[GA Items Sold]])</f>
        <v>#DIV/0!</v>
      </c>
    </row>
    <row r="40" spans="1:14" x14ac:dyDescent="0.35">
      <c r="A40">
        <v>39</v>
      </c>
      <c r="D40" s="2">
        <f>(0.03*PK25GAI[[#This Row],[GA Revenue]])+(0.2*(0.03*PK25GAI[[#This Row],[GA Revenue]]))</f>
        <v>0</v>
      </c>
      <c r="E40" s="2">
        <f>PK25GAI[[#This Row],[GA Revenue]]-PK25GAI[[#This Row],[Commission]]</f>
        <v>0</v>
      </c>
      <c r="F40" s="2">
        <f>PK25GAI[[#This Row],[Sales ex Comm]]*0.25</f>
        <v>0</v>
      </c>
      <c r="G40" s="3" t="e">
        <f>PK25GAI[[#This Row],[GA Revenue]]/PK25GAI[[#This Row],[GA Items Sold]]</f>
        <v>#DIV/0!</v>
      </c>
      <c r="H40" s="1">
        <v>45920</v>
      </c>
      <c r="I40" t="s">
        <v>17</v>
      </c>
      <c r="K40" s="4" t="e">
        <f>PK25GAI[[#This Row],[GA Revenue]]/PK25GAI[[#This Row],[Total Shop Revenue]]</f>
        <v>#DIV/0!</v>
      </c>
      <c r="M40" t="e">
        <f>PK25GAI[[#This Row],[GA Items Sold]]/PK25GAI[[#This Row],[Total Items Sold]]</f>
        <v>#DIV/0!</v>
      </c>
      <c r="N40" t="e">
        <f>(PK25GAI[[#This Row],[Total Shop Revenue]]-PK25GAI[[#This Row],[GA Revenue]])/(PK25GAI[[#This Row],[Total Items Sold]]-PK25GAI[[#This Row],[GA Items Sold]])</f>
        <v>#DIV/0!</v>
      </c>
    </row>
    <row r="41" spans="1:14" x14ac:dyDescent="0.35">
      <c r="A41">
        <v>40</v>
      </c>
      <c r="D41" s="2">
        <f>(0.03*PK25GAI[[#This Row],[GA Revenue]])+(0.2*(0.03*PK25GAI[[#This Row],[GA Revenue]]))</f>
        <v>0</v>
      </c>
      <c r="E41" s="2">
        <f>PK25GAI[[#This Row],[GA Revenue]]-PK25GAI[[#This Row],[Commission]]</f>
        <v>0</v>
      </c>
      <c r="F41" s="2">
        <f>PK25GAI[[#This Row],[Sales ex Comm]]*0.25</f>
        <v>0</v>
      </c>
      <c r="G41" s="3" t="e">
        <f>PK25GAI[[#This Row],[GA Revenue]]/PK25GAI[[#This Row],[GA Items Sold]]</f>
        <v>#DIV/0!</v>
      </c>
      <c r="H41" s="1">
        <v>45927</v>
      </c>
      <c r="I41" t="s">
        <v>17</v>
      </c>
      <c r="K41" s="4" t="e">
        <f>PK25GAI[[#This Row],[GA Revenue]]/PK25GAI[[#This Row],[Total Shop Revenue]]</f>
        <v>#DIV/0!</v>
      </c>
      <c r="M41" t="e">
        <f>PK25GAI[[#This Row],[GA Items Sold]]/PK25GAI[[#This Row],[Total Items Sold]]</f>
        <v>#DIV/0!</v>
      </c>
      <c r="N41" t="e">
        <f>(PK25GAI[[#This Row],[Total Shop Revenue]]-PK25GAI[[#This Row],[GA Revenue]])/(PK25GAI[[#This Row],[Total Items Sold]]-PK25GAI[[#This Row],[GA Items Sold]])</f>
        <v>#DIV/0!</v>
      </c>
    </row>
    <row r="42" spans="1:14" x14ac:dyDescent="0.35">
      <c r="A42">
        <v>41</v>
      </c>
      <c r="D42" s="2">
        <f>(0.03*PK25GAI[[#This Row],[GA Revenue]])+(0.2*(0.03*PK25GAI[[#This Row],[GA Revenue]]))</f>
        <v>0</v>
      </c>
      <c r="E42" s="2">
        <f>PK25GAI[[#This Row],[GA Revenue]]-PK25GAI[[#This Row],[Commission]]</f>
        <v>0</v>
      </c>
      <c r="F42" s="2">
        <f>PK25GAI[[#This Row],[Sales ex Comm]]*0.25</f>
        <v>0</v>
      </c>
      <c r="G42" s="3" t="e">
        <f>PK25GAI[[#This Row],[GA Revenue]]/PK25GAI[[#This Row],[GA Items Sold]]</f>
        <v>#DIV/0!</v>
      </c>
      <c r="H42" s="1">
        <v>45934</v>
      </c>
      <c r="I42" t="s">
        <v>17</v>
      </c>
      <c r="K42" s="4" t="e">
        <f>PK25GAI[[#This Row],[GA Revenue]]/PK25GAI[[#This Row],[Total Shop Revenue]]</f>
        <v>#DIV/0!</v>
      </c>
      <c r="M42" t="e">
        <f>PK25GAI[[#This Row],[GA Items Sold]]/PK25GAI[[#This Row],[Total Items Sold]]</f>
        <v>#DIV/0!</v>
      </c>
      <c r="N42" t="e">
        <f>(PK25GAI[[#This Row],[Total Shop Revenue]]-PK25GAI[[#This Row],[GA Revenue]])/(PK25GAI[[#This Row],[Total Items Sold]]-PK25GAI[[#This Row],[GA Items Sold]])</f>
        <v>#DIV/0!</v>
      </c>
    </row>
    <row r="43" spans="1:14" x14ac:dyDescent="0.35">
      <c r="A43">
        <v>42</v>
      </c>
      <c r="D43" s="2">
        <f>(0.03*PK25GAI[[#This Row],[GA Revenue]])+(0.2*(0.03*PK25GAI[[#This Row],[GA Revenue]]))</f>
        <v>0</v>
      </c>
      <c r="E43" s="2">
        <f>PK25GAI[[#This Row],[GA Revenue]]-PK25GAI[[#This Row],[Commission]]</f>
        <v>0</v>
      </c>
      <c r="F43" s="2">
        <f>PK25GAI[[#This Row],[Sales ex Comm]]*0.25</f>
        <v>0</v>
      </c>
      <c r="G43" s="3" t="e">
        <f>PK25GAI[[#This Row],[GA Revenue]]/PK25GAI[[#This Row],[GA Items Sold]]</f>
        <v>#DIV/0!</v>
      </c>
      <c r="H43" s="1">
        <v>45941</v>
      </c>
      <c r="I43" t="s">
        <v>17</v>
      </c>
      <c r="K43" s="4" t="e">
        <f>PK25GAI[[#This Row],[GA Revenue]]/PK25GAI[[#This Row],[Total Shop Revenue]]</f>
        <v>#DIV/0!</v>
      </c>
      <c r="M43" t="e">
        <f>PK25GAI[[#This Row],[GA Items Sold]]/PK25GAI[[#This Row],[Total Items Sold]]</f>
        <v>#DIV/0!</v>
      </c>
      <c r="N43" t="e">
        <f>(PK25GAI[[#This Row],[Total Shop Revenue]]-PK25GAI[[#This Row],[GA Revenue]])/(PK25GAI[[#This Row],[Total Items Sold]]-PK25GAI[[#This Row],[GA Items Sold]])</f>
        <v>#DIV/0!</v>
      </c>
    </row>
    <row r="44" spans="1:14" x14ac:dyDescent="0.35">
      <c r="A44">
        <v>43</v>
      </c>
      <c r="D44" s="2">
        <f>(0.03*PK25GAI[[#This Row],[GA Revenue]])+(0.2*(0.03*PK25GAI[[#This Row],[GA Revenue]]))</f>
        <v>0</v>
      </c>
      <c r="E44" s="2">
        <f>PK25GAI[[#This Row],[GA Revenue]]-PK25GAI[[#This Row],[Commission]]</f>
        <v>0</v>
      </c>
      <c r="F44" s="2">
        <f>PK25GAI[[#This Row],[Sales ex Comm]]*0.25</f>
        <v>0</v>
      </c>
      <c r="G44" s="3" t="e">
        <f>PK25GAI[[#This Row],[GA Revenue]]/PK25GAI[[#This Row],[GA Items Sold]]</f>
        <v>#DIV/0!</v>
      </c>
      <c r="H44" s="1">
        <v>45948</v>
      </c>
      <c r="I44" t="s">
        <v>17</v>
      </c>
      <c r="K44" s="4" t="e">
        <f>PK25GAI[[#This Row],[GA Revenue]]/PK25GAI[[#This Row],[Total Shop Revenue]]</f>
        <v>#DIV/0!</v>
      </c>
      <c r="M44" t="e">
        <f>PK25GAI[[#This Row],[GA Items Sold]]/PK25GAI[[#This Row],[Total Items Sold]]</f>
        <v>#DIV/0!</v>
      </c>
      <c r="N44" t="e">
        <f>(PK25GAI[[#This Row],[Total Shop Revenue]]-PK25GAI[[#This Row],[GA Revenue]])/(PK25GAI[[#This Row],[Total Items Sold]]-PK25GAI[[#This Row],[GA Items Sold]])</f>
        <v>#DIV/0!</v>
      </c>
    </row>
    <row r="45" spans="1:14" x14ac:dyDescent="0.35">
      <c r="A45">
        <v>44</v>
      </c>
      <c r="D45" s="2">
        <f>(0.03*PK25GAI[[#This Row],[GA Revenue]])+(0.2*(0.03*PK25GAI[[#This Row],[GA Revenue]]))</f>
        <v>0</v>
      </c>
      <c r="E45" s="2">
        <f>PK25GAI[[#This Row],[GA Revenue]]-PK25GAI[[#This Row],[Commission]]</f>
        <v>0</v>
      </c>
      <c r="F45" s="2">
        <f>PK25GAI[[#This Row],[Sales ex Comm]]*0.25</f>
        <v>0</v>
      </c>
      <c r="G45" s="3" t="e">
        <f>PK25GAI[[#This Row],[GA Revenue]]/PK25GAI[[#This Row],[GA Items Sold]]</f>
        <v>#DIV/0!</v>
      </c>
      <c r="H45" s="1">
        <v>45955</v>
      </c>
      <c r="I45" t="s">
        <v>17</v>
      </c>
      <c r="K45" s="4" t="e">
        <f>PK25GAI[[#This Row],[GA Revenue]]/PK25GAI[[#This Row],[Total Shop Revenue]]</f>
        <v>#DIV/0!</v>
      </c>
      <c r="M45" t="e">
        <f>PK25GAI[[#This Row],[GA Items Sold]]/PK25GAI[[#This Row],[Total Items Sold]]</f>
        <v>#DIV/0!</v>
      </c>
      <c r="N45" t="e">
        <f>(PK25GAI[[#This Row],[Total Shop Revenue]]-PK25GAI[[#This Row],[GA Revenue]])/(PK25GAI[[#This Row],[Total Items Sold]]-PK25GAI[[#This Row],[GA Items Sold]])</f>
        <v>#DIV/0!</v>
      </c>
    </row>
    <row r="46" spans="1:14" x14ac:dyDescent="0.35">
      <c r="A46">
        <v>45</v>
      </c>
      <c r="D46" s="2">
        <f>(0.03*PK25GAI[[#This Row],[GA Revenue]])+(0.2*(0.03*PK25GAI[[#This Row],[GA Revenue]]))</f>
        <v>0</v>
      </c>
      <c r="E46" s="2">
        <f>PK25GAI[[#This Row],[GA Revenue]]-PK25GAI[[#This Row],[Commission]]</f>
        <v>0</v>
      </c>
      <c r="F46" s="2">
        <f>PK25GAI[[#This Row],[Sales ex Comm]]*0.25</f>
        <v>0</v>
      </c>
      <c r="G46" s="3" t="e">
        <f>PK25GAI[[#This Row],[GA Revenue]]/PK25GAI[[#This Row],[GA Items Sold]]</f>
        <v>#DIV/0!</v>
      </c>
      <c r="H46" s="1">
        <v>45962</v>
      </c>
      <c r="I46" t="s">
        <v>17</v>
      </c>
      <c r="K46" s="4" t="e">
        <f>PK25GAI[[#This Row],[GA Revenue]]/PK25GAI[[#This Row],[Total Shop Revenue]]</f>
        <v>#DIV/0!</v>
      </c>
      <c r="M46" t="e">
        <f>PK25GAI[[#This Row],[GA Items Sold]]/PK25GAI[[#This Row],[Total Items Sold]]</f>
        <v>#DIV/0!</v>
      </c>
      <c r="N46" t="e">
        <f>(PK25GAI[[#This Row],[Total Shop Revenue]]-PK25GAI[[#This Row],[GA Revenue]])/(PK25GAI[[#This Row],[Total Items Sold]]-PK25GAI[[#This Row],[GA Items Sold]])</f>
        <v>#DIV/0!</v>
      </c>
    </row>
    <row r="47" spans="1:14" x14ac:dyDescent="0.35">
      <c r="A47">
        <v>46</v>
      </c>
      <c r="D47" s="2">
        <f>(0.03*PK25GAI[[#This Row],[GA Revenue]])+(0.2*(0.03*PK25GAI[[#This Row],[GA Revenue]]))</f>
        <v>0</v>
      </c>
      <c r="E47" s="2">
        <f>PK25GAI[[#This Row],[GA Revenue]]-PK25GAI[[#This Row],[Commission]]</f>
        <v>0</v>
      </c>
      <c r="F47" s="2">
        <f>PK25GAI[[#This Row],[Sales ex Comm]]*0.25</f>
        <v>0</v>
      </c>
      <c r="G47" s="3" t="e">
        <f>PK25GAI[[#This Row],[GA Revenue]]/PK25GAI[[#This Row],[GA Items Sold]]</f>
        <v>#DIV/0!</v>
      </c>
      <c r="H47" s="1">
        <v>45969</v>
      </c>
      <c r="I47" t="s">
        <v>17</v>
      </c>
      <c r="K47" s="4" t="e">
        <f>PK25GAI[[#This Row],[GA Revenue]]/PK25GAI[[#This Row],[Total Shop Revenue]]</f>
        <v>#DIV/0!</v>
      </c>
      <c r="M47" t="e">
        <f>PK25GAI[[#This Row],[GA Items Sold]]/PK25GAI[[#This Row],[Total Items Sold]]</f>
        <v>#DIV/0!</v>
      </c>
      <c r="N47" t="e">
        <f>(PK25GAI[[#This Row],[Total Shop Revenue]]-PK25GAI[[#This Row],[GA Revenue]])/(PK25GAI[[#This Row],[Total Items Sold]]-PK25GAI[[#This Row],[GA Items Sold]])</f>
        <v>#DIV/0!</v>
      </c>
    </row>
    <row r="48" spans="1:14" x14ac:dyDescent="0.35">
      <c r="A48">
        <v>47</v>
      </c>
      <c r="D48" s="2">
        <f>(0.03*PK25GAI[[#This Row],[GA Revenue]])+(0.2*(0.03*PK25GAI[[#This Row],[GA Revenue]]))</f>
        <v>0</v>
      </c>
      <c r="E48" s="2">
        <f>PK25GAI[[#This Row],[GA Revenue]]-PK25GAI[[#This Row],[Commission]]</f>
        <v>0</v>
      </c>
      <c r="F48" s="2">
        <f>PK25GAI[[#This Row],[Sales ex Comm]]*0.25</f>
        <v>0</v>
      </c>
      <c r="G48" s="3" t="e">
        <f>PK25GAI[[#This Row],[GA Revenue]]/PK25GAI[[#This Row],[GA Items Sold]]</f>
        <v>#DIV/0!</v>
      </c>
      <c r="H48" s="1">
        <v>45976</v>
      </c>
      <c r="I48" t="s">
        <v>17</v>
      </c>
      <c r="K48" s="4" t="e">
        <f>PK25GAI[[#This Row],[GA Revenue]]/PK25GAI[[#This Row],[Total Shop Revenue]]</f>
        <v>#DIV/0!</v>
      </c>
      <c r="M48" t="e">
        <f>PK25GAI[[#This Row],[GA Items Sold]]/PK25GAI[[#This Row],[Total Items Sold]]</f>
        <v>#DIV/0!</v>
      </c>
      <c r="N48" t="e">
        <f>(PK25GAI[[#This Row],[Total Shop Revenue]]-PK25GAI[[#This Row],[GA Revenue]])/(PK25GAI[[#This Row],[Total Items Sold]]-PK25GAI[[#This Row],[GA Items Sold]])</f>
        <v>#DIV/0!</v>
      </c>
    </row>
    <row r="49" spans="1:14" x14ac:dyDescent="0.35">
      <c r="A49">
        <v>48</v>
      </c>
      <c r="D49" s="2">
        <f>(0.03*PK25GAI[[#This Row],[GA Revenue]])+(0.2*(0.03*PK25GAI[[#This Row],[GA Revenue]]))</f>
        <v>0</v>
      </c>
      <c r="E49" s="2">
        <f>PK25GAI[[#This Row],[GA Revenue]]-PK25GAI[[#This Row],[Commission]]</f>
        <v>0</v>
      </c>
      <c r="F49" s="2">
        <f>PK25GAI[[#This Row],[Sales ex Comm]]*0.25</f>
        <v>0</v>
      </c>
      <c r="G49" s="3" t="e">
        <f>PK25GAI[[#This Row],[GA Revenue]]/PK25GAI[[#This Row],[GA Items Sold]]</f>
        <v>#DIV/0!</v>
      </c>
      <c r="H49" s="1">
        <v>45983</v>
      </c>
      <c r="I49" t="s">
        <v>17</v>
      </c>
      <c r="K49" s="4" t="e">
        <f>PK25GAI[[#This Row],[GA Revenue]]/PK25GAI[[#This Row],[Total Shop Revenue]]</f>
        <v>#DIV/0!</v>
      </c>
      <c r="M49" t="e">
        <f>PK25GAI[[#This Row],[GA Items Sold]]/PK25GAI[[#This Row],[Total Items Sold]]</f>
        <v>#DIV/0!</v>
      </c>
      <c r="N49" t="e">
        <f>(PK25GAI[[#This Row],[Total Shop Revenue]]-PK25GAI[[#This Row],[GA Revenue]])/(PK25GAI[[#This Row],[Total Items Sold]]-PK25GAI[[#This Row],[GA Items Sold]])</f>
        <v>#DIV/0!</v>
      </c>
    </row>
    <row r="50" spans="1:14" x14ac:dyDescent="0.35">
      <c r="A50">
        <v>49</v>
      </c>
      <c r="D50" s="2">
        <f>(0.03*PK25GAI[[#This Row],[GA Revenue]])+(0.2*(0.03*PK25GAI[[#This Row],[GA Revenue]]))</f>
        <v>0</v>
      </c>
      <c r="E50" s="2">
        <f>PK25GAI[[#This Row],[GA Revenue]]-PK25GAI[[#This Row],[Commission]]</f>
        <v>0</v>
      </c>
      <c r="F50" s="2">
        <f>PK25GAI[[#This Row],[Sales ex Comm]]*0.25</f>
        <v>0</v>
      </c>
      <c r="G50" s="3" t="e">
        <f>PK25GAI[[#This Row],[GA Revenue]]/PK25GAI[[#This Row],[GA Items Sold]]</f>
        <v>#DIV/0!</v>
      </c>
      <c r="H50" s="1">
        <v>45990</v>
      </c>
      <c r="I50" t="s">
        <v>17</v>
      </c>
      <c r="K50" s="4" t="e">
        <f>PK25GAI[[#This Row],[GA Revenue]]/PK25GAI[[#This Row],[Total Shop Revenue]]</f>
        <v>#DIV/0!</v>
      </c>
      <c r="M50" t="e">
        <f>PK25GAI[[#This Row],[GA Items Sold]]/PK25GAI[[#This Row],[Total Items Sold]]</f>
        <v>#DIV/0!</v>
      </c>
      <c r="N50" t="e">
        <f>(PK25GAI[[#This Row],[Total Shop Revenue]]-PK25GAI[[#This Row],[GA Revenue]])/(PK25GAI[[#This Row],[Total Items Sold]]-PK25GAI[[#This Row],[GA Items Sold]])</f>
        <v>#DIV/0!</v>
      </c>
    </row>
    <row r="51" spans="1:14" x14ac:dyDescent="0.35">
      <c r="A51">
        <v>50</v>
      </c>
      <c r="D51" s="2">
        <f>(0.03*PK25GAI[[#This Row],[GA Revenue]])+(0.2*(0.03*PK25GAI[[#This Row],[GA Revenue]]))</f>
        <v>0</v>
      </c>
      <c r="E51" s="2">
        <f>PK25GAI[[#This Row],[GA Revenue]]-PK25GAI[[#This Row],[Commission]]</f>
        <v>0</v>
      </c>
      <c r="F51" s="2">
        <f>PK25GAI[[#This Row],[Sales ex Comm]]*0.25</f>
        <v>0</v>
      </c>
      <c r="G51" s="3" t="e">
        <f>PK25GAI[[#This Row],[GA Revenue]]/PK25GAI[[#This Row],[GA Items Sold]]</f>
        <v>#DIV/0!</v>
      </c>
      <c r="H51" s="1">
        <v>45997</v>
      </c>
      <c r="I51" t="s">
        <v>17</v>
      </c>
      <c r="K51" s="4" t="e">
        <f>PK25GAI[[#This Row],[GA Revenue]]/PK25GAI[[#This Row],[Total Shop Revenue]]</f>
        <v>#DIV/0!</v>
      </c>
      <c r="M51" t="e">
        <f>PK25GAI[[#This Row],[GA Items Sold]]/PK25GAI[[#This Row],[Total Items Sold]]</f>
        <v>#DIV/0!</v>
      </c>
      <c r="N51" t="e">
        <f>(PK25GAI[[#This Row],[Total Shop Revenue]]-PK25GAI[[#This Row],[GA Revenue]])/(PK25GAI[[#This Row],[Total Items Sold]]-PK25GAI[[#This Row],[GA Items Sold]])</f>
        <v>#DIV/0!</v>
      </c>
    </row>
    <row r="52" spans="1:14" x14ac:dyDescent="0.35">
      <c r="A52">
        <v>51</v>
      </c>
      <c r="D52" s="2">
        <f>(0.03*PK25GAI[[#This Row],[GA Revenue]])+(0.2*(0.03*PK25GAI[[#This Row],[GA Revenue]]))</f>
        <v>0</v>
      </c>
      <c r="E52" s="2">
        <f>PK25GAI[[#This Row],[GA Revenue]]-PK25GAI[[#This Row],[Commission]]</f>
        <v>0</v>
      </c>
      <c r="F52" s="2">
        <f>PK25GAI[[#This Row],[Sales ex Comm]]*0.25</f>
        <v>0</v>
      </c>
      <c r="G52" s="3" t="e">
        <f>PK25GAI[[#This Row],[GA Revenue]]/PK25GAI[[#This Row],[GA Items Sold]]</f>
        <v>#DIV/0!</v>
      </c>
      <c r="H52" s="1">
        <v>46004</v>
      </c>
      <c r="I52" t="s">
        <v>17</v>
      </c>
      <c r="K52" s="4" t="e">
        <f>PK25GAI[[#This Row],[GA Revenue]]/PK25GAI[[#This Row],[Total Shop Revenue]]</f>
        <v>#DIV/0!</v>
      </c>
      <c r="M52" t="e">
        <f>PK25GAI[[#This Row],[GA Items Sold]]/PK25GAI[[#This Row],[Total Items Sold]]</f>
        <v>#DIV/0!</v>
      </c>
      <c r="N52" t="e">
        <f>(PK25GAI[[#This Row],[Total Shop Revenue]]-PK25GAI[[#This Row],[GA Revenue]])/(PK25GAI[[#This Row],[Total Items Sold]]-PK25GAI[[#This Row],[GA Items Sold]])</f>
        <v>#DIV/0!</v>
      </c>
    </row>
    <row r="53" spans="1:14" x14ac:dyDescent="0.35">
      <c r="A53">
        <v>52</v>
      </c>
      <c r="D53" s="2">
        <f>(0.03*PK25GAI[[#This Row],[GA Revenue]])+(0.2*(0.03*PK25GAI[[#This Row],[GA Revenue]]))</f>
        <v>0</v>
      </c>
      <c r="E53" s="2">
        <f>PK25GAI[[#This Row],[GA Revenue]]-PK25GAI[[#This Row],[Commission]]</f>
        <v>0</v>
      </c>
      <c r="F53" s="2">
        <f>PK25GAI[[#This Row],[Sales ex Comm]]*0.25</f>
        <v>0</v>
      </c>
      <c r="G53" s="3" t="e">
        <f>PK25GAI[[#This Row],[GA Revenue]]/PK25GAI[[#This Row],[GA Items Sold]]</f>
        <v>#DIV/0!</v>
      </c>
      <c r="H53" s="1">
        <v>46011</v>
      </c>
      <c r="I53" t="s">
        <v>17</v>
      </c>
      <c r="K53" s="4" t="e">
        <f>PK25GAI[[#This Row],[GA Revenue]]/PK25GAI[[#This Row],[Total Shop Revenue]]</f>
        <v>#DIV/0!</v>
      </c>
      <c r="M53" t="e">
        <f>PK25GAI[[#This Row],[GA Items Sold]]/PK25GAI[[#This Row],[Total Items Sold]]</f>
        <v>#DIV/0!</v>
      </c>
      <c r="N53" t="e">
        <f>(PK25GAI[[#This Row],[Total Shop Revenue]]-PK25GAI[[#This Row],[GA Revenue]])/(PK25GAI[[#This Row],[Total Items Sold]]-PK25GAI[[#This Row],[GA Items Sold]])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D1A4C-8A1F-4CD6-8C0E-6F958F6DD608}">
  <sheetPr codeName="Sheet10"/>
  <dimension ref="A1:N53"/>
  <sheetViews>
    <sheetView topLeftCell="K1" workbookViewId="0">
      <selection activeCell="N2" sqref="N2"/>
    </sheetView>
  </sheetViews>
  <sheetFormatPr defaultRowHeight="14.5" x14ac:dyDescent="0.35"/>
  <cols>
    <col min="1" max="1" width="18.08984375" customWidth="1"/>
    <col min="2" max="2" width="17.1796875" customWidth="1"/>
    <col min="3" max="3" width="17.81640625" style="2" customWidth="1"/>
    <col min="4" max="4" width="17.90625" style="2" customWidth="1"/>
    <col min="5" max="5" width="19" style="2" customWidth="1"/>
    <col min="6" max="6" width="17.81640625" style="2" customWidth="1"/>
    <col min="7" max="7" width="18.1796875" style="3" customWidth="1"/>
    <col min="8" max="8" width="20" customWidth="1"/>
    <col min="9" max="9" width="17.90625" customWidth="1"/>
    <col min="10" max="10" width="23.08984375" customWidth="1"/>
    <col min="11" max="11" width="17.6328125" style="4" customWidth="1"/>
    <col min="12" max="12" width="19.36328125" customWidth="1"/>
    <col min="13" max="13" width="17.453125" customWidth="1"/>
    <col min="14" max="14" width="26.36328125" customWidth="1"/>
  </cols>
  <sheetData>
    <row r="1" spans="1:14" x14ac:dyDescent="0.35">
      <c r="A1" t="s">
        <v>0</v>
      </c>
      <c r="B1" t="s">
        <v>8</v>
      </c>
      <c r="C1" s="2" t="s">
        <v>7</v>
      </c>
      <c r="D1" s="2" t="s">
        <v>1</v>
      </c>
      <c r="E1" s="2" t="s">
        <v>3</v>
      </c>
      <c r="F1" s="2" t="s">
        <v>2</v>
      </c>
      <c r="G1" s="3" t="s">
        <v>4</v>
      </c>
      <c r="H1" t="s">
        <v>5</v>
      </c>
      <c r="I1" t="s">
        <v>6</v>
      </c>
      <c r="J1" t="s">
        <v>9</v>
      </c>
      <c r="K1" s="4" t="s">
        <v>10</v>
      </c>
      <c r="L1" t="s">
        <v>23</v>
      </c>
      <c r="M1" t="s">
        <v>24</v>
      </c>
      <c r="N1" t="s">
        <v>25</v>
      </c>
    </row>
    <row r="2" spans="1:14" x14ac:dyDescent="0.35">
      <c r="A2">
        <v>1</v>
      </c>
      <c r="D2" s="2">
        <f>(0.03*SB25GAI[[#This Row],[GA Revenue]])+(0.2*(0.03*SB25GAI[[#This Row],[GA Revenue]]))</f>
        <v>0</v>
      </c>
      <c r="E2" s="2">
        <f>SB25GAI[[#This Row],[GA Revenue]]-SB25GAI[[#This Row],[Commission]]</f>
        <v>0</v>
      </c>
      <c r="F2" s="2">
        <f>SB25GAI[[#This Row],[Sales ex Comm]]*0.25</f>
        <v>0</v>
      </c>
      <c r="G2" s="3" t="e">
        <f>SB25GAI[[#This Row],[GA Revenue]]/SB25GAI[[#This Row],[GA Items Sold]]</f>
        <v>#DIV/0!</v>
      </c>
      <c r="H2" s="1">
        <v>45654</v>
      </c>
      <c r="I2" t="s">
        <v>19</v>
      </c>
      <c r="K2" s="4" t="e">
        <f>SB25GAI[[#This Row],[GA Revenue]]/SB25GAI[[#This Row],[Total Shop Revenue]]</f>
        <v>#DIV/0!</v>
      </c>
      <c r="M2" t="e">
        <f>SB25GAI[[#This Row],[GA Items Sold]]/SB25GAI[[#This Row],[Total Items Sold]]</f>
        <v>#DIV/0!</v>
      </c>
      <c r="N2" t="e">
        <f>(SB25GAI[[#This Row],[Total Shop Revenue]]-SB25GAI[[#This Row],[GA Revenue]])/(SB25GAI[[#This Row],[Total Items Sold]]-SB25GAI[[#This Row],[GA Items Sold]])</f>
        <v>#DIV/0!</v>
      </c>
    </row>
    <row r="3" spans="1:14" x14ac:dyDescent="0.35">
      <c r="A3">
        <v>2</v>
      </c>
      <c r="D3" s="2">
        <f>(0.03*SB25GAI[[#This Row],[GA Revenue]])+(0.2*(0.03*SB25GAI[[#This Row],[GA Revenue]]))</f>
        <v>0</v>
      </c>
      <c r="E3" s="2">
        <f>SB25GAI[[#This Row],[GA Revenue]]-SB25GAI[[#This Row],[Commission]]</f>
        <v>0</v>
      </c>
      <c r="F3" s="2">
        <f>SB25GAI[[#This Row],[Sales ex Comm]]*0.25</f>
        <v>0</v>
      </c>
      <c r="G3" s="3" t="e">
        <f>SB25GAI[[#This Row],[GA Revenue]]/SB25GAI[[#This Row],[GA Items Sold]]</f>
        <v>#DIV/0!</v>
      </c>
      <c r="H3" s="1">
        <v>45661</v>
      </c>
      <c r="I3" t="s">
        <v>19</v>
      </c>
      <c r="K3" s="4" t="e">
        <f>SB25GAI[[#This Row],[GA Revenue]]/SB25GAI[[#This Row],[Total Shop Revenue]]</f>
        <v>#DIV/0!</v>
      </c>
      <c r="M3" t="e">
        <f>SB25GAI[[#This Row],[GA Items Sold]]/SB25GAI[[#This Row],[Total Items Sold]]</f>
        <v>#DIV/0!</v>
      </c>
      <c r="N3" t="e">
        <f>(SB25GAI[[#This Row],[Total Shop Revenue]]-SB25GAI[[#This Row],[GA Revenue]])/(SB25GAI[[#This Row],[Total Items Sold]]-SB25GAI[[#This Row],[GA Items Sold]])</f>
        <v>#DIV/0!</v>
      </c>
    </row>
    <row r="4" spans="1:14" x14ac:dyDescent="0.35">
      <c r="A4">
        <v>3</v>
      </c>
      <c r="D4" s="2">
        <f>(0.03*SB25GAI[[#This Row],[GA Revenue]])+(0.2*(0.03*SB25GAI[[#This Row],[GA Revenue]]))</f>
        <v>0</v>
      </c>
      <c r="E4" s="2">
        <f>SB25GAI[[#This Row],[GA Revenue]]-SB25GAI[[#This Row],[Commission]]</f>
        <v>0</v>
      </c>
      <c r="F4" s="2">
        <f>SB25GAI[[#This Row],[Sales ex Comm]]*0.25</f>
        <v>0</v>
      </c>
      <c r="G4" s="3" t="e">
        <f>SB25GAI[[#This Row],[GA Revenue]]/SB25GAI[[#This Row],[GA Items Sold]]</f>
        <v>#DIV/0!</v>
      </c>
      <c r="H4" s="1">
        <v>45668</v>
      </c>
      <c r="I4" t="s">
        <v>19</v>
      </c>
      <c r="K4" s="4" t="e">
        <f>SB25GAI[[#This Row],[GA Revenue]]/SB25GAI[[#This Row],[Total Shop Revenue]]</f>
        <v>#DIV/0!</v>
      </c>
      <c r="M4" t="e">
        <f>SB25GAI[[#This Row],[GA Items Sold]]/SB25GAI[[#This Row],[Total Items Sold]]</f>
        <v>#DIV/0!</v>
      </c>
      <c r="N4" t="e">
        <f>(SB25GAI[[#This Row],[Total Shop Revenue]]-SB25GAI[[#This Row],[GA Revenue]])/(SB25GAI[[#This Row],[Total Items Sold]]-SB25GAI[[#This Row],[GA Items Sold]])</f>
        <v>#DIV/0!</v>
      </c>
    </row>
    <row r="5" spans="1:14" x14ac:dyDescent="0.35">
      <c r="A5">
        <v>4</v>
      </c>
      <c r="D5" s="2">
        <f>(0.03*SB25GAI[[#This Row],[GA Revenue]])+(0.2*(0.03*SB25GAI[[#This Row],[GA Revenue]]))</f>
        <v>0</v>
      </c>
      <c r="E5" s="2">
        <f>SB25GAI[[#This Row],[GA Revenue]]-SB25GAI[[#This Row],[Commission]]</f>
        <v>0</v>
      </c>
      <c r="F5" s="2">
        <f>SB25GAI[[#This Row],[Sales ex Comm]]*0.25</f>
        <v>0</v>
      </c>
      <c r="G5" s="3" t="e">
        <f>SB25GAI[[#This Row],[GA Revenue]]/SB25GAI[[#This Row],[GA Items Sold]]</f>
        <v>#DIV/0!</v>
      </c>
      <c r="H5" s="1">
        <v>45675</v>
      </c>
      <c r="I5" t="s">
        <v>19</v>
      </c>
      <c r="K5" s="4" t="e">
        <f>SB25GAI[[#This Row],[GA Revenue]]/SB25GAI[[#This Row],[Total Shop Revenue]]</f>
        <v>#DIV/0!</v>
      </c>
      <c r="M5" t="e">
        <f>SB25GAI[[#This Row],[GA Items Sold]]/SB25GAI[[#This Row],[Total Items Sold]]</f>
        <v>#DIV/0!</v>
      </c>
      <c r="N5" t="e">
        <f>(SB25GAI[[#This Row],[Total Shop Revenue]]-SB25GAI[[#This Row],[GA Revenue]])/(SB25GAI[[#This Row],[Total Items Sold]]-SB25GAI[[#This Row],[GA Items Sold]])</f>
        <v>#DIV/0!</v>
      </c>
    </row>
    <row r="6" spans="1:14" x14ac:dyDescent="0.35">
      <c r="A6">
        <v>5</v>
      </c>
      <c r="D6" s="2">
        <f>(0.03*SB25GAI[[#This Row],[GA Revenue]])+(0.2*(0.03*SB25GAI[[#This Row],[GA Revenue]]))</f>
        <v>0</v>
      </c>
      <c r="E6" s="2">
        <f>SB25GAI[[#This Row],[GA Revenue]]-SB25GAI[[#This Row],[Commission]]</f>
        <v>0</v>
      </c>
      <c r="F6" s="2">
        <f>SB25GAI[[#This Row],[Sales ex Comm]]*0.25</f>
        <v>0</v>
      </c>
      <c r="G6" s="3" t="e">
        <f>SB25GAI[[#This Row],[GA Revenue]]/SB25GAI[[#This Row],[GA Items Sold]]</f>
        <v>#DIV/0!</v>
      </c>
      <c r="H6" s="1">
        <v>45682</v>
      </c>
      <c r="I6" t="s">
        <v>19</v>
      </c>
      <c r="K6" s="4" t="e">
        <f>SB25GAI[[#This Row],[GA Revenue]]/SB25GAI[[#This Row],[Total Shop Revenue]]</f>
        <v>#DIV/0!</v>
      </c>
      <c r="M6" t="e">
        <f>SB25GAI[[#This Row],[GA Items Sold]]/SB25GAI[[#This Row],[Total Items Sold]]</f>
        <v>#DIV/0!</v>
      </c>
      <c r="N6" t="e">
        <f>(SB25GAI[[#This Row],[Total Shop Revenue]]-SB25GAI[[#This Row],[GA Revenue]])/(SB25GAI[[#This Row],[Total Items Sold]]-SB25GAI[[#This Row],[GA Items Sold]])</f>
        <v>#DIV/0!</v>
      </c>
    </row>
    <row r="7" spans="1:14" x14ac:dyDescent="0.35">
      <c r="A7">
        <v>6</v>
      </c>
      <c r="D7" s="2">
        <f>(0.03*SB25GAI[[#This Row],[GA Revenue]])+(0.2*(0.03*SB25GAI[[#This Row],[GA Revenue]]))</f>
        <v>0</v>
      </c>
      <c r="E7" s="2">
        <f>SB25GAI[[#This Row],[GA Revenue]]-SB25GAI[[#This Row],[Commission]]</f>
        <v>0</v>
      </c>
      <c r="F7" s="2">
        <f>SB25GAI[[#This Row],[Sales ex Comm]]*0.25</f>
        <v>0</v>
      </c>
      <c r="G7" s="3" t="e">
        <f>SB25GAI[[#This Row],[GA Revenue]]/SB25GAI[[#This Row],[GA Items Sold]]</f>
        <v>#DIV/0!</v>
      </c>
      <c r="H7" s="1">
        <v>45689</v>
      </c>
      <c r="I7" t="s">
        <v>19</v>
      </c>
      <c r="K7" s="4" t="e">
        <f>SB25GAI[[#This Row],[GA Revenue]]/SB25GAI[[#This Row],[Total Shop Revenue]]</f>
        <v>#DIV/0!</v>
      </c>
      <c r="M7" t="e">
        <f>SB25GAI[[#This Row],[GA Items Sold]]/SB25GAI[[#This Row],[Total Items Sold]]</f>
        <v>#DIV/0!</v>
      </c>
      <c r="N7" t="e">
        <f>(SB25GAI[[#This Row],[Total Shop Revenue]]-SB25GAI[[#This Row],[GA Revenue]])/(SB25GAI[[#This Row],[Total Items Sold]]-SB25GAI[[#This Row],[GA Items Sold]])</f>
        <v>#DIV/0!</v>
      </c>
    </row>
    <row r="8" spans="1:14" x14ac:dyDescent="0.35">
      <c r="A8">
        <v>7</v>
      </c>
      <c r="D8" s="2">
        <f>(0.03*SB25GAI[[#This Row],[GA Revenue]])+(0.2*(0.03*SB25GAI[[#This Row],[GA Revenue]]))</f>
        <v>0</v>
      </c>
      <c r="E8" s="2">
        <f>SB25GAI[[#This Row],[GA Revenue]]-SB25GAI[[#This Row],[Commission]]</f>
        <v>0</v>
      </c>
      <c r="F8" s="2">
        <f>SB25GAI[[#This Row],[Sales ex Comm]]*0.25</f>
        <v>0</v>
      </c>
      <c r="G8" s="3" t="e">
        <f>SB25GAI[[#This Row],[GA Revenue]]/SB25GAI[[#This Row],[GA Items Sold]]</f>
        <v>#DIV/0!</v>
      </c>
      <c r="H8" s="1">
        <v>45696</v>
      </c>
      <c r="I8" t="s">
        <v>19</v>
      </c>
      <c r="K8" s="4" t="e">
        <f>SB25GAI[[#This Row],[GA Revenue]]/SB25GAI[[#This Row],[Total Shop Revenue]]</f>
        <v>#DIV/0!</v>
      </c>
      <c r="M8" t="e">
        <f>SB25GAI[[#This Row],[GA Items Sold]]/SB25GAI[[#This Row],[Total Items Sold]]</f>
        <v>#DIV/0!</v>
      </c>
      <c r="N8" t="e">
        <f>(SB25GAI[[#This Row],[Total Shop Revenue]]-SB25GAI[[#This Row],[GA Revenue]])/(SB25GAI[[#This Row],[Total Items Sold]]-SB25GAI[[#This Row],[GA Items Sold]])</f>
        <v>#DIV/0!</v>
      </c>
    </row>
    <row r="9" spans="1:14" x14ac:dyDescent="0.35">
      <c r="A9">
        <v>8</v>
      </c>
      <c r="D9" s="2">
        <f>(0.03*SB25GAI[[#This Row],[GA Revenue]])+(0.2*(0.03*SB25GAI[[#This Row],[GA Revenue]]))</f>
        <v>0</v>
      </c>
      <c r="E9" s="2">
        <f>SB25GAI[[#This Row],[GA Revenue]]-SB25GAI[[#This Row],[Commission]]</f>
        <v>0</v>
      </c>
      <c r="F9" s="2">
        <f>SB25GAI[[#This Row],[Sales ex Comm]]*0.25</f>
        <v>0</v>
      </c>
      <c r="G9" s="3" t="e">
        <f>SB25GAI[[#This Row],[GA Revenue]]/SB25GAI[[#This Row],[GA Items Sold]]</f>
        <v>#DIV/0!</v>
      </c>
      <c r="H9" s="1">
        <v>45703</v>
      </c>
      <c r="I9" t="s">
        <v>19</v>
      </c>
      <c r="K9" s="4" t="e">
        <f>SB25GAI[[#This Row],[GA Revenue]]/SB25GAI[[#This Row],[Total Shop Revenue]]</f>
        <v>#DIV/0!</v>
      </c>
      <c r="M9" t="e">
        <f>SB25GAI[[#This Row],[GA Items Sold]]/SB25GAI[[#This Row],[Total Items Sold]]</f>
        <v>#DIV/0!</v>
      </c>
      <c r="N9" t="e">
        <f>(SB25GAI[[#This Row],[Total Shop Revenue]]-SB25GAI[[#This Row],[GA Revenue]])/(SB25GAI[[#This Row],[Total Items Sold]]-SB25GAI[[#This Row],[GA Items Sold]])</f>
        <v>#DIV/0!</v>
      </c>
    </row>
    <row r="10" spans="1:14" x14ac:dyDescent="0.35">
      <c r="A10">
        <v>9</v>
      </c>
      <c r="D10" s="2">
        <f>(0.03*SB25GAI[[#This Row],[GA Revenue]])+(0.2*(0.03*SB25GAI[[#This Row],[GA Revenue]]))</f>
        <v>0</v>
      </c>
      <c r="E10" s="2">
        <f>SB25GAI[[#This Row],[GA Revenue]]-SB25GAI[[#This Row],[Commission]]</f>
        <v>0</v>
      </c>
      <c r="F10" s="2">
        <f>SB25GAI[[#This Row],[Sales ex Comm]]*0.25</f>
        <v>0</v>
      </c>
      <c r="G10" s="3" t="e">
        <f>SB25GAI[[#This Row],[GA Revenue]]/SB25GAI[[#This Row],[GA Items Sold]]</f>
        <v>#DIV/0!</v>
      </c>
      <c r="H10" s="1">
        <v>45710</v>
      </c>
      <c r="I10" t="s">
        <v>19</v>
      </c>
      <c r="K10" s="4" t="e">
        <f>SB25GAI[[#This Row],[GA Revenue]]/SB25GAI[[#This Row],[Total Shop Revenue]]</f>
        <v>#DIV/0!</v>
      </c>
      <c r="M10" t="e">
        <f>SB25GAI[[#This Row],[GA Items Sold]]/SB25GAI[[#This Row],[Total Items Sold]]</f>
        <v>#DIV/0!</v>
      </c>
      <c r="N10" t="e">
        <f>(SB25GAI[[#This Row],[Total Shop Revenue]]-SB25GAI[[#This Row],[GA Revenue]])/(SB25GAI[[#This Row],[Total Items Sold]]-SB25GAI[[#This Row],[GA Items Sold]])</f>
        <v>#DIV/0!</v>
      </c>
    </row>
    <row r="11" spans="1:14" x14ac:dyDescent="0.35">
      <c r="A11">
        <v>10</v>
      </c>
      <c r="D11" s="2">
        <f>(0.03*SB25GAI[[#This Row],[GA Revenue]])+(0.2*(0.03*SB25GAI[[#This Row],[GA Revenue]]))</f>
        <v>0</v>
      </c>
      <c r="E11" s="2">
        <f>SB25GAI[[#This Row],[GA Revenue]]-SB25GAI[[#This Row],[Commission]]</f>
        <v>0</v>
      </c>
      <c r="F11" s="2">
        <f>SB25GAI[[#This Row],[Sales ex Comm]]*0.25</f>
        <v>0</v>
      </c>
      <c r="G11" s="3" t="e">
        <f>SB25GAI[[#This Row],[GA Revenue]]/SB25GAI[[#This Row],[GA Items Sold]]</f>
        <v>#DIV/0!</v>
      </c>
      <c r="H11" s="1">
        <v>45717</v>
      </c>
      <c r="I11" t="s">
        <v>19</v>
      </c>
      <c r="K11" s="4" t="e">
        <f>SB25GAI[[#This Row],[GA Revenue]]/SB25GAI[[#This Row],[Total Shop Revenue]]</f>
        <v>#DIV/0!</v>
      </c>
      <c r="M11" t="e">
        <f>SB25GAI[[#This Row],[GA Items Sold]]/SB25GAI[[#This Row],[Total Items Sold]]</f>
        <v>#DIV/0!</v>
      </c>
      <c r="N11" t="e">
        <f>(SB25GAI[[#This Row],[Total Shop Revenue]]-SB25GAI[[#This Row],[GA Revenue]])/(SB25GAI[[#This Row],[Total Items Sold]]-SB25GAI[[#This Row],[GA Items Sold]])</f>
        <v>#DIV/0!</v>
      </c>
    </row>
    <row r="12" spans="1:14" x14ac:dyDescent="0.35">
      <c r="A12">
        <v>11</v>
      </c>
      <c r="D12" s="2">
        <f>(0.03*SB25GAI[[#This Row],[GA Revenue]])+(0.2*(0.03*SB25GAI[[#This Row],[GA Revenue]]))</f>
        <v>0</v>
      </c>
      <c r="E12" s="2">
        <f>SB25GAI[[#This Row],[GA Revenue]]-SB25GAI[[#This Row],[Commission]]</f>
        <v>0</v>
      </c>
      <c r="F12" s="2">
        <f>SB25GAI[[#This Row],[Sales ex Comm]]*0.25</f>
        <v>0</v>
      </c>
      <c r="G12" s="3" t="e">
        <f>SB25GAI[[#This Row],[GA Revenue]]/SB25GAI[[#This Row],[GA Items Sold]]</f>
        <v>#DIV/0!</v>
      </c>
      <c r="H12" s="1">
        <v>45724</v>
      </c>
      <c r="I12" t="s">
        <v>19</v>
      </c>
      <c r="K12" s="4" t="e">
        <f>SB25GAI[[#This Row],[GA Revenue]]/SB25GAI[[#This Row],[Total Shop Revenue]]</f>
        <v>#DIV/0!</v>
      </c>
      <c r="M12" t="e">
        <f>SB25GAI[[#This Row],[GA Items Sold]]/SB25GAI[[#This Row],[Total Items Sold]]</f>
        <v>#DIV/0!</v>
      </c>
      <c r="N12" t="e">
        <f>(SB25GAI[[#This Row],[Total Shop Revenue]]-SB25GAI[[#This Row],[GA Revenue]])/(SB25GAI[[#This Row],[Total Items Sold]]-SB25GAI[[#This Row],[GA Items Sold]])</f>
        <v>#DIV/0!</v>
      </c>
    </row>
    <row r="13" spans="1:14" x14ac:dyDescent="0.35">
      <c r="A13">
        <v>12</v>
      </c>
      <c r="D13" s="2">
        <f>(0.03*SB25GAI[[#This Row],[GA Revenue]])+(0.2*(0.03*SB25GAI[[#This Row],[GA Revenue]]))</f>
        <v>0</v>
      </c>
      <c r="E13" s="2">
        <f>SB25GAI[[#This Row],[GA Revenue]]-SB25GAI[[#This Row],[Commission]]</f>
        <v>0</v>
      </c>
      <c r="F13" s="2">
        <f>SB25GAI[[#This Row],[Sales ex Comm]]*0.25</f>
        <v>0</v>
      </c>
      <c r="G13" s="3" t="e">
        <f>SB25GAI[[#This Row],[GA Revenue]]/SB25GAI[[#This Row],[GA Items Sold]]</f>
        <v>#DIV/0!</v>
      </c>
      <c r="H13" s="1">
        <v>45731</v>
      </c>
      <c r="I13" t="s">
        <v>19</v>
      </c>
      <c r="K13" s="4" t="e">
        <f>SB25GAI[[#This Row],[GA Revenue]]/SB25GAI[[#This Row],[Total Shop Revenue]]</f>
        <v>#DIV/0!</v>
      </c>
      <c r="M13" t="e">
        <f>SB25GAI[[#This Row],[GA Items Sold]]/SB25GAI[[#This Row],[Total Items Sold]]</f>
        <v>#DIV/0!</v>
      </c>
      <c r="N13" t="e">
        <f>(SB25GAI[[#This Row],[Total Shop Revenue]]-SB25GAI[[#This Row],[GA Revenue]])/(SB25GAI[[#This Row],[Total Items Sold]]-SB25GAI[[#This Row],[GA Items Sold]])</f>
        <v>#DIV/0!</v>
      </c>
    </row>
    <row r="14" spans="1:14" x14ac:dyDescent="0.35">
      <c r="A14">
        <v>13</v>
      </c>
      <c r="D14" s="2">
        <f>(0.03*SB25GAI[[#This Row],[GA Revenue]])+(0.2*(0.03*SB25GAI[[#This Row],[GA Revenue]]))</f>
        <v>0</v>
      </c>
      <c r="E14" s="2">
        <f>SB25GAI[[#This Row],[GA Revenue]]-SB25GAI[[#This Row],[Commission]]</f>
        <v>0</v>
      </c>
      <c r="F14" s="2">
        <f>SB25GAI[[#This Row],[Sales ex Comm]]*0.25</f>
        <v>0</v>
      </c>
      <c r="G14" s="3" t="e">
        <f>SB25GAI[[#This Row],[GA Revenue]]/SB25GAI[[#This Row],[GA Items Sold]]</f>
        <v>#DIV/0!</v>
      </c>
      <c r="H14" s="1">
        <v>45738</v>
      </c>
      <c r="I14" t="s">
        <v>19</v>
      </c>
      <c r="K14" s="4" t="e">
        <f>SB25GAI[[#This Row],[GA Revenue]]/SB25GAI[[#This Row],[Total Shop Revenue]]</f>
        <v>#DIV/0!</v>
      </c>
      <c r="M14" t="e">
        <f>SB25GAI[[#This Row],[GA Items Sold]]/SB25GAI[[#This Row],[Total Items Sold]]</f>
        <v>#DIV/0!</v>
      </c>
      <c r="N14" t="e">
        <f>(SB25GAI[[#This Row],[Total Shop Revenue]]-SB25GAI[[#This Row],[GA Revenue]])/(SB25GAI[[#This Row],[Total Items Sold]]-SB25GAI[[#This Row],[GA Items Sold]])</f>
        <v>#DIV/0!</v>
      </c>
    </row>
    <row r="15" spans="1:14" x14ac:dyDescent="0.35">
      <c r="A15">
        <v>14</v>
      </c>
      <c r="D15" s="2">
        <f>(0.03*SB25GAI[[#This Row],[GA Revenue]])+(0.2*(0.03*SB25GAI[[#This Row],[GA Revenue]]))</f>
        <v>0</v>
      </c>
      <c r="E15" s="2">
        <f>SB25GAI[[#This Row],[GA Revenue]]-SB25GAI[[#This Row],[Commission]]</f>
        <v>0</v>
      </c>
      <c r="F15" s="2">
        <f>SB25GAI[[#This Row],[Sales ex Comm]]*0.25</f>
        <v>0</v>
      </c>
      <c r="G15" s="3" t="e">
        <f>SB25GAI[[#This Row],[GA Revenue]]/SB25GAI[[#This Row],[GA Items Sold]]</f>
        <v>#DIV/0!</v>
      </c>
      <c r="H15" s="1">
        <v>45745</v>
      </c>
      <c r="I15" t="s">
        <v>19</v>
      </c>
      <c r="K15" s="4" t="e">
        <f>SB25GAI[[#This Row],[GA Revenue]]/SB25GAI[[#This Row],[Total Shop Revenue]]</f>
        <v>#DIV/0!</v>
      </c>
      <c r="M15" t="e">
        <f>SB25GAI[[#This Row],[GA Items Sold]]/SB25GAI[[#This Row],[Total Items Sold]]</f>
        <v>#DIV/0!</v>
      </c>
      <c r="N15" t="e">
        <f>(SB25GAI[[#This Row],[Total Shop Revenue]]-SB25GAI[[#This Row],[GA Revenue]])/(SB25GAI[[#This Row],[Total Items Sold]]-SB25GAI[[#This Row],[GA Items Sold]])</f>
        <v>#DIV/0!</v>
      </c>
    </row>
    <row r="16" spans="1:14" x14ac:dyDescent="0.35">
      <c r="A16">
        <v>15</v>
      </c>
      <c r="D16" s="2">
        <f>(0.03*SB25GAI[[#This Row],[GA Revenue]])+(0.2*(0.03*SB25GAI[[#This Row],[GA Revenue]]))</f>
        <v>0</v>
      </c>
      <c r="E16" s="2">
        <f>SB25GAI[[#This Row],[GA Revenue]]-SB25GAI[[#This Row],[Commission]]</f>
        <v>0</v>
      </c>
      <c r="F16" s="2">
        <f>SB25GAI[[#This Row],[Sales ex Comm]]*0.25</f>
        <v>0</v>
      </c>
      <c r="G16" s="3" t="e">
        <f>SB25GAI[[#This Row],[GA Revenue]]/SB25GAI[[#This Row],[GA Items Sold]]</f>
        <v>#DIV/0!</v>
      </c>
      <c r="H16" s="1">
        <v>45752</v>
      </c>
      <c r="I16" t="s">
        <v>19</v>
      </c>
      <c r="K16" s="4" t="e">
        <f>SB25GAI[[#This Row],[GA Revenue]]/SB25GAI[[#This Row],[Total Shop Revenue]]</f>
        <v>#DIV/0!</v>
      </c>
      <c r="M16" t="e">
        <f>SB25GAI[[#This Row],[GA Items Sold]]/SB25GAI[[#This Row],[Total Items Sold]]</f>
        <v>#DIV/0!</v>
      </c>
      <c r="N16" t="e">
        <f>(SB25GAI[[#This Row],[Total Shop Revenue]]-SB25GAI[[#This Row],[GA Revenue]])/(SB25GAI[[#This Row],[Total Items Sold]]-SB25GAI[[#This Row],[GA Items Sold]])</f>
        <v>#DIV/0!</v>
      </c>
    </row>
    <row r="17" spans="1:14" x14ac:dyDescent="0.35">
      <c r="A17">
        <v>16</v>
      </c>
      <c r="D17" s="2">
        <f>(0.03*SB25GAI[[#This Row],[GA Revenue]])+(0.2*(0.03*SB25GAI[[#This Row],[GA Revenue]]))</f>
        <v>0</v>
      </c>
      <c r="E17" s="2">
        <f>SB25GAI[[#This Row],[GA Revenue]]-SB25GAI[[#This Row],[Commission]]</f>
        <v>0</v>
      </c>
      <c r="F17" s="2">
        <f>SB25GAI[[#This Row],[Sales ex Comm]]*0.25</f>
        <v>0</v>
      </c>
      <c r="G17" s="3" t="e">
        <f>SB25GAI[[#This Row],[GA Revenue]]/SB25GAI[[#This Row],[GA Items Sold]]</f>
        <v>#DIV/0!</v>
      </c>
      <c r="H17" s="1">
        <v>45759</v>
      </c>
      <c r="I17" t="s">
        <v>19</v>
      </c>
      <c r="K17" s="4" t="e">
        <f>SB25GAI[[#This Row],[GA Revenue]]/SB25GAI[[#This Row],[Total Shop Revenue]]</f>
        <v>#DIV/0!</v>
      </c>
      <c r="M17" t="e">
        <f>SB25GAI[[#This Row],[GA Items Sold]]/SB25GAI[[#This Row],[Total Items Sold]]</f>
        <v>#DIV/0!</v>
      </c>
      <c r="N17" t="e">
        <f>(SB25GAI[[#This Row],[Total Shop Revenue]]-SB25GAI[[#This Row],[GA Revenue]])/(SB25GAI[[#This Row],[Total Items Sold]]-SB25GAI[[#This Row],[GA Items Sold]])</f>
        <v>#DIV/0!</v>
      </c>
    </row>
    <row r="18" spans="1:14" x14ac:dyDescent="0.35">
      <c r="A18">
        <v>17</v>
      </c>
      <c r="D18" s="2">
        <f>(0.03*SB25GAI[[#This Row],[GA Revenue]])+(0.2*(0.03*SB25GAI[[#This Row],[GA Revenue]]))</f>
        <v>0</v>
      </c>
      <c r="E18" s="2">
        <f>SB25GAI[[#This Row],[GA Revenue]]-SB25GAI[[#This Row],[Commission]]</f>
        <v>0</v>
      </c>
      <c r="F18" s="2">
        <f>SB25GAI[[#This Row],[Sales ex Comm]]*0.25</f>
        <v>0</v>
      </c>
      <c r="G18" s="3" t="e">
        <f>SB25GAI[[#This Row],[GA Revenue]]/SB25GAI[[#This Row],[GA Items Sold]]</f>
        <v>#DIV/0!</v>
      </c>
      <c r="H18" s="1">
        <v>45766</v>
      </c>
      <c r="I18" t="s">
        <v>19</v>
      </c>
      <c r="K18" s="4" t="e">
        <f>SB25GAI[[#This Row],[GA Revenue]]/SB25GAI[[#This Row],[Total Shop Revenue]]</f>
        <v>#DIV/0!</v>
      </c>
      <c r="M18" t="e">
        <f>SB25GAI[[#This Row],[GA Items Sold]]/SB25GAI[[#This Row],[Total Items Sold]]</f>
        <v>#DIV/0!</v>
      </c>
      <c r="N18" t="e">
        <f>(SB25GAI[[#This Row],[Total Shop Revenue]]-SB25GAI[[#This Row],[GA Revenue]])/(SB25GAI[[#This Row],[Total Items Sold]]-SB25GAI[[#This Row],[GA Items Sold]])</f>
        <v>#DIV/0!</v>
      </c>
    </row>
    <row r="19" spans="1:14" x14ac:dyDescent="0.35">
      <c r="A19">
        <v>18</v>
      </c>
      <c r="D19" s="2">
        <f>(0.03*SB25GAI[[#This Row],[GA Revenue]])+(0.2*(0.03*SB25GAI[[#This Row],[GA Revenue]]))</f>
        <v>0</v>
      </c>
      <c r="E19" s="2">
        <f>SB25GAI[[#This Row],[GA Revenue]]-SB25GAI[[#This Row],[Commission]]</f>
        <v>0</v>
      </c>
      <c r="F19" s="2">
        <f>SB25GAI[[#This Row],[Sales ex Comm]]*0.25</f>
        <v>0</v>
      </c>
      <c r="G19" s="3" t="e">
        <f>SB25GAI[[#This Row],[GA Revenue]]/SB25GAI[[#This Row],[GA Items Sold]]</f>
        <v>#DIV/0!</v>
      </c>
      <c r="H19" s="1">
        <v>45773</v>
      </c>
      <c r="I19" t="s">
        <v>19</v>
      </c>
      <c r="K19" s="4" t="e">
        <f>SB25GAI[[#This Row],[GA Revenue]]/SB25GAI[[#This Row],[Total Shop Revenue]]</f>
        <v>#DIV/0!</v>
      </c>
      <c r="M19" t="e">
        <f>SB25GAI[[#This Row],[GA Items Sold]]/SB25GAI[[#This Row],[Total Items Sold]]</f>
        <v>#DIV/0!</v>
      </c>
      <c r="N19" t="e">
        <f>(SB25GAI[[#This Row],[Total Shop Revenue]]-SB25GAI[[#This Row],[GA Revenue]])/(SB25GAI[[#This Row],[Total Items Sold]]-SB25GAI[[#This Row],[GA Items Sold]])</f>
        <v>#DIV/0!</v>
      </c>
    </row>
    <row r="20" spans="1:14" x14ac:dyDescent="0.35">
      <c r="A20">
        <v>19</v>
      </c>
      <c r="D20" s="2">
        <f>(0.03*SB25GAI[[#This Row],[GA Revenue]])+(0.2*(0.03*SB25GAI[[#This Row],[GA Revenue]]))</f>
        <v>0</v>
      </c>
      <c r="E20" s="2">
        <f>SB25GAI[[#This Row],[GA Revenue]]-SB25GAI[[#This Row],[Commission]]</f>
        <v>0</v>
      </c>
      <c r="F20" s="2">
        <f>SB25GAI[[#This Row],[Sales ex Comm]]*0.25</f>
        <v>0</v>
      </c>
      <c r="G20" s="3" t="e">
        <f>SB25GAI[[#This Row],[GA Revenue]]/SB25GAI[[#This Row],[GA Items Sold]]</f>
        <v>#DIV/0!</v>
      </c>
      <c r="H20" s="1">
        <v>45780</v>
      </c>
      <c r="I20" t="s">
        <v>19</v>
      </c>
      <c r="K20" s="4" t="e">
        <f>SB25GAI[[#This Row],[GA Revenue]]/SB25GAI[[#This Row],[Total Shop Revenue]]</f>
        <v>#DIV/0!</v>
      </c>
      <c r="M20" t="e">
        <f>SB25GAI[[#This Row],[GA Items Sold]]/SB25GAI[[#This Row],[Total Items Sold]]</f>
        <v>#DIV/0!</v>
      </c>
      <c r="N20" t="e">
        <f>(SB25GAI[[#This Row],[Total Shop Revenue]]-SB25GAI[[#This Row],[GA Revenue]])/(SB25GAI[[#This Row],[Total Items Sold]]-SB25GAI[[#This Row],[GA Items Sold]])</f>
        <v>#DIV/0!</v>
      </c>
    </row>
    <row r="21" spans="1:14" x14ac:dyDescent="0.35">
      <c r="A21">
        <v>20</v>
      </c>
      <c r="D21" s="2">
        <f>(0.03*SB25GAI[[#This Row],[GA Revenue]])+(0.2*(0.03*SB25GAI[[#This Row],[GA Revenue]]))</f>
        <v>0</v>
      </c>
      <c r="E21" s="2">
        <f>SB25GAI[[#This Row],[GA Revenue]]-SB25GAI[[#This Row],[Commission]]</f>
        <v>0</v>
      </c>
      <c r="F21" s="2">
        <f>SB25GAI[[#This Row],[Sales ex Comm]]*0.25</f>
        <v>0</v>
      </c>
      <c r="G21" s="3" t="e">
        <f>SB25GAI[[#This Row],[GA Revenue]]/SB25GAI[[#This Row],[GA Items Sold]]</f>
        <v>#DIV/0!</v>
      </c>
      <c r="H21" s="1">
        <v>45787</v>
      </c>
      <c r="I21" t="s">
        <v>19</v>
      </c>
      <c r="K21" s="4" t="e">
        <f>SB25GAI[[#This Row],[GA Revenue]]/SB25GAI[[#This Row],[Total Shop Revenue]]</f>
        <v>#DIV/0!</v>
      </c>
      <c r="M21" t="e">
        <f>SB25GAI[[#This Row],[GA Items Sold]]/SB25GAI[[#This Row],[Total Items Sold]]</f>
        <v>#DIV/0!</v>
      </c>
      <c r="N21" t="e">
        <f>(SB25GAI[[#This Row],[Total Shop Revenue]]-SB25GAI[[#This Row],[GA Revenue]])/(SB25GAI[[#This Row],[Total Items Sold]]-SB25GAI[[#This Row],[GA Items Sold]])</f>
        <v>#DIV/0!</v>
      </c>
    </row>
    <row r="22" spans="1:14" x14ac:dyDescent="0.35">
      <c r="A22">
        <v>21</v>
      </c>
      <c r="D22" s="2">
        <f>(0.03*SB25GAI[[#This Row],[GA Revenue]])+(0.2*(0.03*SB25GAI[[#This Row],[GA Revenue]]))</f>
        <v>0</v>
      </c>
      <c r="E22" s="2">
        <f>SB25GAI[[#This Row],[GA Revenue]]-SB25GAI[[#This Row],[Commission]]</f>
        <v>0</v>
      </c>
      <c r="F22" s="2">
        <f>SB25GAI[[#This Row],[Sales ex Comm]]*0.25</f>
        <v>0</v>
      </c>
      <c r="G22" s="3" t="e">
        <f>SB25GAI[[#This Row],[GA Revenue]]/SB25GAI[[#This Row],[GA Items Sold]]</f>
        <v>#DIV/0!</v>
      </c>
      <c r="H22" s="1">
        <v>45794</v>
      </c>
      <c r="I22" t="s">
        <v>19</v>
      </c>
      <c r="K22" s="4" t="e">
        <f>SB25GAI[[#This Row],[GA Revenue]]/SB25GAI[[#This Row],[Total Shop Revenue]]</f>
        <v>#DIV/0!</v>
      </c>
      <c r="M22" t="e">
        <f>SB25GAI[[#This Row],[GA Items Sold]]/SB25GAI[[#This Row],[Total Items Sold]]</f>
        <v>#DIV/0!</v>
      </c>
      <c r="N22" t="e">
        <f>(SB25GAI[[#This Row],[Total Shop Revenue]]-SB25GAI[[#This Row],[GA Revenue]])/(SB25GAI[[#This Row],[Total Items Sold]]-SB25GAI[[#This Row],[GA Items Sold]])</f>
        <v>#DIV/0!</v>
      </c>
    </row>
    <row r="23" spans="1:14" x14ac:dyDescent="0.35">
      <c r="A23">
        <v>22</v>
      </c>
      <c r="D23" s="2">
        <f>(0.03*SB25GAI[[#This Row],[GA Revenue]])+(0.2*(0.03*SB25GAI[[#This Row],[GA Revenue]]))</f>
        <v>0</v>
      </c>
      <c r="E23" s="2">
        <f>SB25GAI[[#This Row],[GA Revenue]]-SB25GAI[[#This Row],[Commission]]</f>
        <v>0</v>
      </c>
      <c r="F23" s="2">
        <f>SB25GAI[[#This Row],[Sales ex Comm]]*0.25</f>
        <v>0</v>
      </c>
      <c r="G23" s="3" t="e">
        <f>SB25GAI[[#This Row],[GA Revenue]]/SB25GAI[[#This Row],[GA Items Sold]]</f>
        <v>#DIV/0!</v>
      </c>
      <c r="H23" s="1">
        <v>45801</v>
      </c>
      <c r="I23" t="s">
        <v>19</v>
      </c>
      <c r="K23" s="4" t="e">
        <f>SB25GAI[[#This Row],[GA Revenue]]/SB25GAI[[#This Row],[Total Shop Revenue]]</f>
        <v>#DIV/0!</v>
      </c>
      <c r="M23" t="e">
        <f>SB25GAI[[#This Row],[GA Items Sold]]/SB25GAI[[#This Row],[Total Items Sold]]</f>
        <v>#DIV/0!</v>
      </c>
      <c r="N23" t="e">
        <f>(SB25GAI[[#This Row],[Total Shop Revenue]]-SB25GAI[[#This Row],[GA Revenue]])/(SB25GAI[[#This Row],[Total Items Sold]]-SB25GAI[[#This Row],[GA Items Sold]])</f>
        <v>#DIV/0!</v>
      </c>
    </row>
    <row r="24" spans="1:14" x14ac:dyDescent="0.35">
      <c r="A24">
        <v>23</v>
      </c>
      <c r="D24" s="2">
        <f>(0.03*SB25GAI[[#This Row],[GA Revenue]])+(0.2*(0.03*SB25GAI[[#This Row],[GA Revenue]]))</f>
        <v>0</v>
      </c>
      <c r="E24" s="2">
        <f>SB25GAI[[#This Row],[GA Revenue]]-SB25GAI[[#This Row],[Commission]]</f>
        <v>0</v>
      </c>
      <c r="F24" s="2">
        <f>SB25GAI[[#This Row],[Sales ex Comm]]*0.25</f>
        <v>0</v>
      </c>
      <c r="G24" s="3" t="e">
        <f>SB25GAI[[#This Row],[GA Revenue]]/SB25GAI[[#This Row],[GA Items Sold]]</f>
        <v>#DIV/0!</v>
      </c>
      <c r="H24" s="1">
        <v>45808</v>
      </c>
      <c r="I24" t="s">
        <v>19</v>
      </c>
      <c r="K24" s="4" t="e">
        <f>SB25GAI[[#This Row],[GA Revenue]]/SB25GAI[[#This Row],[Total Shop Revenue]]</f>
        <v>#DIV/0!</v>
      </c>
      <c r="M24" t="e">
        <f>SB25GAI[[#This Row],[GA Items Sold]]/SB25GAI[[#This Row],[Total Items Sold]]</f>
        <v>#DIV/0!</v>
      </c>
      <c r="N24" t="e">
        <f>(SB25GAI[[#This Row],[Total Shop Revenue]]-SB25GAI[[#This Row],[GA Revenue]])/(SB25GAI[[#This Row],[Total Items Sold]]-SB25GAI[[#This Row],[GA Items Sold]])</f>
        <v>#DIV/0!</v>
      </c>
    </row>
    <row r="25" spans="1:14" x14ac:dyDescent="0.35">
      <c r="A25">
        <v>24</v>
      </c>
      <c r="D25" s="2">
        <f>(0.03*SB25GAI[[#This Row],[GA Revenue]])+(0.2*(0.03*SB25GAI[[#This Row],[GA Revenue]]))</f>
        <v>0</v>
      </c>
      <c r="E25" s="2">
        <f>SB25GAI[[#This Row],[GA Revenue]]-SB25GAI[[#This Row],[Commission]]</f>
        <v>0</v>
      </c>
      <c r="F25" s="2">
        <f>SB25GAI[[#This Row],[Sales ex Comm]]*0.25</f>
        <v>0</v>
      </c>
      <c r="G25" s="3" t="e">
        <f>SB25GAI[[#This Row],[GA Revenue]]/SB25GAI[[#This Row],[GA Items Sold]]</f>
        <v>#DIV/0!</v>
      </c>
      <c r="H25" s="1">
        <v>45815</v>
      </c>
      <c r="I25" t="s">
        <v>19</v>
      </c>
      <c r="K25" s="4" t="e">
        <f>SB25GAI[[#This Row],[GA Revenue]]/SB25GAI[[#This Row],[Total Shop Revenue]]</f>
        <v>#DIV/0!</v>
      </c>
      <c r="M25" t="e">
        <f>SB25GAI[[#This Row],[GA Items Sold]]/SB25GAI[[#This Row],[Total Items Sold]]</f>
        <v>#DIV/0!</v>
      </c>
      <c r="N25" t="e">
        <f>(SB25GAI[[#This Row],[Total Shop Revenue]]-SB25GAI[[#This Row],[GA Revenue]])/(SB25GAI[[#This Row],[Total Items Sold]]-SB25GAI[[#This Row],[GA Items Sold]])</f>
        <v>#DIV/0!</v>
      </c>
    </row>
    <row r="26" spans="1:14" x14ac:dyDescent="0.35">
      <c r="A26">
        <v>25</v>
      </c>
      <c r="D26" s="2">
        <f>(0.03*SB25GAI[[#This Row],[GA Revenue]])+(0.2*(0.03*SB25GAI[[#This Row],[GA Revenue]]))</f>
        <v>0</v>
      </c>
      <c r="E26" s="2">
        <f>SB25GAI[[#This Row],[GA Revenue]]-SB25GAI[[#This Row],[Commission]]</f>
        <v>0</v>
      </c>
      <c r="F26" s="2">
        <f>SB25GAI[[#This Row],[Sales ex Comm]]*0.25</f>
        <v>0</v>
      </c>
      <c r="G26" s="3" t="e">
        <f>SB25GAI[[#This Row],[GA Revenue]]/SB25GAI[[#This Row],[GA Items Sold]]</f>
        <v>#DIV/0!</v>
      </c>
      <c r="H26" s="1">
        <v>45822</v>
      </c>
      <c r="I26" t="s">
        <v>19</v>
      </c>
      <c r="K26" s="4" t="e">
        <f>SB25GAI[[#This Row],[GA Revenue]]/SB25GAI[[#This Row],[Total Shop Revenue]]</f>
        <v>#DIV/0!</v>
      </c>
      <c r="M26" t="e">
        <f>SB25GAI[[#This Row],[GA Items Sold]]/SB25GAI[[#This Row],[Total Items Sold]]</f>
        <v>#DIV/0!</v>
      </c>
      <c r="N26" t="e">
        <f>(SB25GAI[[#This Row],[Total Shop Revenue]]-SB25GAI[[#This Row],[GA Revenue]])/(SB25GAI[[#This Row],[Total Items Sold]]-SB25GAI[[#This Row],[GA Items Sold]])</f>
        <v>#DIV/0!</v>
      </c>
    </row>
    <row r="27" spans="1:14" x14ac:dyDescent="0.35">
      <c r="A27">
        <v>26</v>
      </c>
      <c r="D27" s="2">
        <f>(0.03*SB25GAI[[#This Row],[GA Revenue]])+(0.2*(0.03*SB25GAI[[#This Row],[GA Revenue]]))</f>
        <v>0</v>
      </c>
      <c r="E27" s="2">
        <f>SB25GAI[[#This Row],[GA Revenue]]-SB25GAI[[#This Row],[Commission]]</f>
        <v>0</v>
      </c>
      <c r="F27" s="2">
        <f>SB25GAI[[#This Row],[Sales ex Comm]]*0.25</f>
        <v>0</v>
      </c>
      <c r="G27" s="3" t="e">
        <f>SB25GAI[[#This Row],[GA Revenue]]/SB25GAI[[#This Row],[GA Items Sold]]</f>
        <v>#DIV/0!</v>
      </c>
      <c r="H27" s="1">
        <v>45829</v>
      </c>
      <c r="I27" t="s">
        <v>19</v>
      </c>
      <c r="K27" s="4" t="e">
        <f>SB25GAI[[#This Row],[GA Revenue]]/SB25GAI[[#This Row],[Total Shop Revenue]]</f>
        <v>#DIV/0!</v>
      </c>
      <c r="M27" t="e">
        <f>SB25GAI[[#This Row],[GA Items Sold]]/SB25GAI[[#This Row],[Total Items Sold]]</f>
        <v>#DIV/0!</v>
      </c>
      <c r="N27" t="e">
        <f>(SB25GAI[[#This Row],[Total Shop Revenue]]-SB25GAI[[#This Row],[GA Revenue]])/(SB25GAI[[#This Row],[Total Items Sold]]-SB25GAI[[#This Row],[GA Items Sold]])</f>
        <v>#DIV/0!</v>
      </c>
    </row>
    <row r="28" spans="1:14" x14ac:dyDescent="0.35">
      <c r="A28">
        <v>27</v>
      </c>
      <c r="D28" s="2">
        <f>(0.03*SB25GAI[[#This Row],[GA Revenue]])+(0.2*(0.03*SB25GAI[[#This Row],[GA Revenue]]))</f>
        <v>0</v>
      </c>
      <c r="E28" s="2">
        <f>SB25GAI[[#This Row],[GA Revenue]]-SB25GAI[[#This Row],[Commission]]</f>
        <v>0</v>
      </c>
      <c r="F28" s="2">
        <f>SB25GAI[[#This Row],[Sales ex Comm]]*0.25</f>
        <v>0</v>
      </c>
      <c r="G28" s="3" t="e">
        <f>SB25GAI[[#This Row],[GA Revenue]]/SB25GAI[[#This Row],[GA Items Sold]]</f>
        <v>#DIV/0!</v>
      </c>
      <c r="H28" s="1">
        <v>45836</v>
      </c>
      <c r="I28" t="s">
        <v>19</v>
      </c>
      <c r="K28" s="4" t="e">
        <f>SB25GAI[[#This Row],[GA Revenue]]/SB25GAI[[#This Row],[Total Shop Revenue]]</f>
        <v>#DIV/0!</v>
      </c>
      <c r="M28" t="e">
        <f>SB25GAI[[#This Row],[GA Items Sold]]/SB25GAI[[#This Row],[Total Items Sold]]</f>
        <v>#DIV/0!</v>
      </c>
      <c r="N28" t="e">
        <f>(SB25GAI[[#This Row],[Total Shop Revenue]]-SB25GAI[[#This Row],[GA Revenue]])/(SB25GAI[[#This Row],[Total Items Sold]]-SB25GAI[[#This Row],[GA Items Sold]])</f>
        <v>#DIV/0!</v>
      </c>
    </row>
    <row r="29" spans="1:14" x14ac:dyDescent="0.35">
      <c r="A29">
        <v>28</v>
      </c>
      <c r="D29" s="2">
        <f>(0.03*SB25GAI[[#This Row],[GA Revenue]])+(0.2*(0.03*SB25GAI[[#This Row],[GA Revenue]]))</f>
        <v>0</v>
      </c>
      <c r="E29" s="2">
        <f>SB25GAI[[#This Row],[GA Revenue]]-SB25GAI[[#This Row],[Commission]]</f>
        <v>0</v>
      </c>
      <c r="F29" s="2">
        <f>SB25GAI[[#This Row],[Sales ex Comm]]*0.25</f>
        <v>0</v>
      </c>
      <c r="G29" s="3" t="e">
        <f>SB25GAI[[#This Row],[GA Revenue]]/SB25GAI[[#This Row],[GA Items Sold]]</f>
        <v>#DIV/0!</v>
      </c>
      <c r="H29" s="1">
        <v>45843</v>
      </c>
      <c r="I29" t="s">
        <v>19</v>
      </c>
      <c r="K29" s="4" t="e">
        <f>SB25GAI[[#This Row],[GA Revenue]]/SB25GAI[[#This Row],[Total Shop Revenue]]</f>
        <v>#DIV/0!</v>
      </c>
      <c r="M29" t="e">
        <f>SB25GAI[[#This Row],[GA Items Sold]]/SB25GAI[[#This Row],[Total Items Sold]]</f>
        <v>#DIV/0!</v>
      </c>
      <c r="N29" t="e">
        <f>(SB25GAI[[#This Row],[Total Shop Revenue]]-SB25GAI[[#This Row],[GA Revenue]])/(SB25GAI[[#This Row],[Total Items Sold]]-SB25GAI[[#This Row],[GA Items Sold]])</f>
        <v>#DIV/0!</v>
      </c>
    </row>
    <row r="30" spans="1:14" x14ac:dyDescent="0.35">
      <c r="A30">
        <v>29</v>
      </c>
      <c r="D30" s="2">
        <f>(0.03*SB25GAI[[#This Row],[GA Revenue]])+(0.2*(0.03*SB25GAI[[#This Row],[GA Revenue]]))</f>
        <v>0</v>
      </c>
      <c r="E30" s="2">
        <f>SB25GAI[[#This Row],[GA Revenue]]-SB25GAI[[#This Row],[Commission]]</f>
        <v>0</v>
      </c>
      <c r="F30" s="2">
        <f>SB25GAI[[#This Row],[Sales ex Comm]]*0.25</f>
        <v>0</v>
      </c>
      <c r="G30" s="3" t="e">
        <f>SB25GAI[[#This Row],[GA Revenue]]/SB25GAI[[#This Row],[GA Items Sold]]</f>
        <v>#DIV/0!</v>
      </c>
      <c r="H30" s="1">
        <v>45850</v>
      </c>
      <c r="I30" t="s">
        <v>19</v>
      </c>
      <c r="K30" s="4" t="e">
        <f>SB25GAI[[#This Row],[GA Revenue]]/SB25GAI[[#This Row],[Total Shop Revenue]]</f>
        <v>#DIV/0!</v>
      </c>
      <c r="M30" t="e">
        <f>SB25GAI[[#This Row],[GA Items Sold]]/SB25GAI[[#This Row],[Total Items Sold]]</f>
        <v>#DIV/0!</v>
      </c>
      <c r="N30" t="e">
        <f>(SB25GAI[[#This Row],[Total Shop Revenue]]-SB25GAI[[#This Row],[GA Revenue]])/(SB25GAI[[#This Row],[Total Items Sold]]-SB25GAI[[#This Row],[GA Items Sold]])</f>
        <v>#DIV/0!</v>
      </c>
    </row>
    <row r="31" spans="1:14" x14ac:dyDescent="0.35">
      <c r="A31">
        <v>30</v>
      </c>
      <c r="D31" s="2">
        <f>(0.03*SB25GAI[[#This Row],[GA Revenue]])+(0.2*(0.03*SB25GAI[[#This Row],[GA Revenue]]))</f>
        <v>0</v>
      </c>
      <c r="E31" s="2">
        <f>SB25GAI[[#This Row],[GA Revenue]]-SB25GAI[[#This Row],[Commission]]</f>
        <v>0</v>
      </c>
      <c r="F31" s="2">
        <f>SB25GAI[[#This Row],[Sales ex Comm]]*0.25</f>
        <v>0</v>
      </c>
      <c r="G31" s="3" t="e">
        <f>SB25GAI[[#This Row],[GA Revenue]]/SB25GAI[[#This Row],[GA Items Sold]]</f>
        <v>#DIV/0!</v>
      </c>
      <c r="H31" s="1">
        <v>45857</v>
      </c>
      <c r="I31" t="s">
        <v>19</v>
      </c>
      <c r="K31" s="4" t="e">
        <f>SB25GAI[[#This Row],[GA Revenue]]/SB25GAI[[#This Row],[Total Shop Revenue]]</f>
        <v>#DIV/0!</v>
      </c>
      <c r="M31" t="e">
        <f>SB25GAI[[#This Row],[GA Items Sold]]/SB25GAI[[#This Row],[Total Items Sold]]</f>
        <v>#DIV/0!</v>
      </c>
      <c r="N31" t="e">
        <f>(SB25GAI[[#This Row],[Total Shop Revenue]]-SB25GAI[[#This Row],[GA Revenue]])/(SB25GAI[[#This Row],[Total Items Sold]]-SB25GAI[[#This Row],[GA Items Sold]])</f>
        <v>#DIV/0!</v>
      </c>
    </row>
    <row r="32" spans="1:14" x14ac:dyDescent="0.35">
      <c r="A32">
        <v>31</v>
      </c>
      <c r="D32" s="2">
        <f>(0.03*SB25GAI[[#This Row],[GA Revenue]])+(0.2*(0.03*SB25GAI[[#This Row],[GA Revenue]]))</f>
        <v>0</v>
      </c>
      <c r="E32" s="2">
        <f>SB25GAI[[#This Row],[GA Revenue]]-SB25GAI[[#This Row],[Commission]]</f>
        <v>0</v>
      </c>
      <c r="F32" s="2">
        <f>SB25GAI[[#This Row],[Sales ex Comm]]*0.25</f>
        <v>0</v>
      </c>
      <c r="G32" s="3" t="e">
        <f>SB25GAI[[#This Row],[GA Revenue]]/SB25GAI[[#This Row],[GA Items Sold]]</f>
        <v>#DIV/0!</v>
      </c>
      <c r="H32" s="1">
        <v>45864</v>
      </c>
      <c r="I32" t="s">
        <v>19</v>
      </c>
      <c r="K32" s="4" t="e">
        <f>SB25GAI[[#This Row],[GA Revenue]]/SB25GAI[[#This Row],[Total Shop Revenue]]</f>
        <v>#DIV/0!</v>
      </c>
      <c r="M32" t="e">
        <f>SB25GAI[[#This Row],[GA Items Sold]]/SB25GAI[[#This Row],[Total Items Sold]]</f>
        <v>#DIV/0!</v>
      </c>
      <c r="N32" t="e">
        <f>(SB25GAI[[#This Row],[Total Shop Revenue]]-SB25GAI[[#This Row],[GA Revenue]])/(SB25GAI[[#This Row],[Total Items Sold]]-SB25GAI[[#This Row],[GA Items Sold]])</f>
        <v>#DIV/0!</v>
      </c>
    </row>
    <row r="33" spans="1:14" x14ac:dyDescent="0.35">
      <c r="A33">
        <v>32</v>
      </c>
      <c r="D33" s="2">
        <f>(0.03*SB25GAI[[#This Row],[GA Revenue]])+(0.2*(0.03*SB25GAI[[#This Row],[GA Revenue]]))</f>
        <v>0</v>
      </c>
      <c r="E33" s="2">
        <f>SB25GAI[[#This Row],[GA Revenue]]-SB25GAI[[#This Row],[Commission]]</f>
        <v>0</v>
      </c>
      <c r="F33" s="2">
        <f>SB25GAI[[#This Row],[Sales ex Comm]]*0.25</f>
        <v>0</v>
      </c>
      <c r="G33" s="3" t="e">
        <f>SB25GAI[[#This Row],[GA Revenue]]/SB25GAI[[#This Row],[GA Items Sold]]</f>
        <v>#DIV/0!</v>
      </c>
      <c r="H33" s="1">
        <v>45871</v>
      </c>
      <c r="I33" t="s">
        <v>19</v>
      </c>
      <c r="K33" s="4" t="e">
        <f>SB25GAI[[#This Row],[GA Revenue]]/SB25GAI[[#This Row],[Total Shop Revenue]]</f>
        <v>#DIV/0!</v>
      </c>
      <c r="M33" t="e">
        <f>SB25GAI[[#This Row],[GA Items Sold]]/SB25GAI[[#This Row],[Total Items Sold]]</f>
        <v>#DIV/0!</v>
      </c>
      <c r="N33" t="e">
        <f>(SB25GAI[[#This Row],[Total Shop Revenue]]-SB25GAI[[#This Row],[GA Revenue]])/(SB25GAI[[#This Row],[Total Items Sold]]-SB25GAI[[#This Row],[GA Items Sold]])</f>
        <v>#DIV/0!</v>
      </c>
    </row>
    <row r="34" spans="1:14" x14ac:dyDescent="0.35">
      <c r="A34">
        <v>33</v>
      </c>
      <c r="D34" s="2">
        <f>(0.03*SB25GAI[[#This Row],[GA Revenue]])+(0.2*(0.03*SB25GAI[[#This Row],[GA Revenue]]))</f>
        <v>0</v>
      </c>
      <c r="E34" s="2">
        <f>SB25GAI[[#This Row],[GA Revenue]]-SB25GAI[[#This Row],[Commission]]</f>
        <v>0</v>
      </c>
      <c r="F34" s="2">
        <f>SB25GAI[[#This Row],[Sales ex Comm]]*0.25</f>
        <v>0</v>
      </c>
      <c r="G34" s="3" t="e">
        <f>SB25GAI[[#This Row],[GA Revenue]]/SB25GAI[[#This Row],[GA Items Sold]]</f>
        <v>#DIV/0!</v>
      </c>
      <c r="H34" s="1">
        <v>45878</v>
      </c>
      <c r="I34" t="s">
        <v>19</v>
      </c>
      <c r="K34" s="4" t="e">
        <f>SB25GAI[[#This Row],[GA Revenue]]/SB25GAI[[#This Row],[Total Shop Revenue]]</f>
        <v>#DIV/0!</v>
      </c>
      <c r="M34" t="e">
        <f>SB25GAI[[#This Row],[GA Items Sold]]/SB25GAI[[#This Row],[Total Items Sold]]</f>
        <v>#DIV/0!</v>
      </c>
      <c r="N34" t="e">
        <f>(SB25GAI[[#This Row],[Total Shop Revenue]]-SB25GAI[[#This Row],[GA Revenue]])/(SB25GAI[[#This Row],[Total Items Sold]]-SB25GAI[[#This Row],[GA Items Sold]])</f>
        <v>#DIV/0!</v>
      </c>
    </row>
    <row r="35" spans="1:14" x14ac:dyDescent="0.35">
      <c r="A35">
        <v>34</v>
      </c>
      <c r="D35" s="2">
        <f>(0.03*SB25GAI[[#This Row],[GA Revenue]])+(0.2*(0.03*SB25GAI[[#This Row],[GA Revenue]]))</f>
        <v>0</v>
      </c>
      <c r="E35" s="2">
        <f>SB25GAI[[#This Row],[GA Revenue]]-SB25GAI[[#This Row],[Commission]]</f>
        <v>0</v>
      </c>
      <c r="F35" s="2">
        <f>SB25GAI[[#This Row],[Sales ex Comm]]*0.25</f>
        <v>0</v>
      </c>
      <c r="G35" s="3" t="e">
        <f>SB25GAI[[#This Row],[GA Revenue]]/SB25GAI[[#This Row],[GA Items Sold]]</f>
        <v>#DIV/0!</v>
      </c>
      <c r="H35" s="1">
        <v>45885</v>
      </c>
      <c r="I35" t="s">
        <v>19</v>
      </c>
      <c r="K35" s="4" t="e">
        <f>SB25GAI[[#This Row],[GA Revenue]]/SB25GAI[[#This Row],[Total Shop Revenue]]</f>
        <v>#DIV/0!</v>
      </c>
      <c r="M35" t="e">
        <f>SB25GAI[[#This Row],[GA Items Sold]]/SB25GAI[[#This Row],[Total Items Sold]]</f>
        <v>#DIV/0!</v>
      </c>
      <c r="N35" t="e">
        <f>(SB25GAI[[#This Row],[Total Shop Revenue]]-SB25GAI[[#This Row],[GA Revenue]])/(SB25GAI[[#This Row],[Total Items Sold]]-SB25GAI[[#This Row],[GA Items Sold]])</f>
        <v>#DIV/0!</v>
      </c>
    </row>
    <row r="36" spans="1:14" x14ac:dyDescent="0.35">
      <c r="A36">
        <v>35</v>
      </c>
      <c r="D36" s="2">
        <f>(0.03*SB25GAI[[#This Row],[GA Revenue]])+(0.2*(0.03*SB25GAI[[#This Row],[GA Revenue]]))</f>
        <v>0</v>
      </c>
      <c r="E36" s="2">
        <f>SB25GAI[[#This Row],[GA Revenue]]-SB25GAI[[#This Row],[Commission]]</f>
        <v>0</v>
      </c>
      <c r="F36" s="2">
        <f>SB25GAI[[#This Row],[Sales ex Comm]]*0.25</f>
        <v>0</v>
      </c>
      <c r="G36" s="3" t="e">
        <f>SB25GAI[[#This Row],[GA Revenue]]/SB25GAI[[#This Row],[GA Items Sold]]</f>
        <v>#DIV/0!</v>
      </c>
      <c r="H36" s="1">
        <v>45892</v>
      </c>
      <c r="I36" t="s">
        <v>19</v>
      </c>
      <c r="K36" s="4" t="e">
        <f>SB25GAI[[#This Row],[GA Revenue]]/SB25GAI[[#This Row],[Total Shop Revenue]]</f>
        <v>#DIV/0!</v>
      </c>
      <c r="M36" t="e">
        <f>SB25GAI[[#This Row],[GA Items Sold]]/SB25GAI[[#This Row],[Total Items Sold]]</f>
        <v>#DIV/0!</v>
      </c>
      <c r="N36" t="e">
        <f>(SB25GAI[[#This Row],[Total Shop Revenue]]-SB25GAI[[#This Row],[GA Revenue]])/(SB25GAI[[#This Row],[Total Items Sold]]-SB25GAI[[#This Row],[GA Items Sold]])</f>
        <v>#DIV/0!</v>
      </c>
    </row>
    <row r="37" spans="1:14" x14ac:dyDescent="0.35">
      <c r="A37">
        <v>36</v>
      </c>
      <c r="D37" s="2">
        <f>(0.03*SB25GAI[[#This Row],[GA Revenue]])+(0.2*(0.03*SB25GAI[[#This Row],[GA Revenue]]))</f>
        <v>0</v>
      </c>
      <c r="E37" s="2">
        <f>SB25GAI[[#This Row],[GA Revenue]]-SB25GAI[[#This Row],[Commission]]</f>
        <v>0</v>
      </c>
      <c r="F37" s="2">
        <f>SB25GAI[[#This Row],[Sales ex Comm]]*0.25</f>
        <v>0</v>
      </c>
      <c r="G37" s="3" t="e">
        <f>SB25GAI[[#This Row],[GA Revenue]]/SB25GAI[[#This Row],[GA Items Sold]]</f>
        <v>#DIV/0!</v>
      </c>
      <c r="H37" s="1">
        <v>45899</v>
      </c>
      <c r="I37" t="s">
        <v>19</v>
      </c>
      <c r="K37" s="4" t="e">
        <f>SB25GAI[[#This Row],[GA Revenue]]/SB25GAI[[#This Row],[Total Shop Revenue]]</f>
        <v>#DIV/0!</v>
      </c>
      <c r="M37" t="e">
        <f>SB25GAI[[#This Row],[GA Items Sold]]/SB25GAI[[#This Row],[Total Items Sold]]</f>
        <v>#DIV/0!</v>
      </c>
      <c r="N37" t="e">
        <f>(SB25GAI[[#This Row],[Total Shop Revenue]]-SB25GAI[[#This Row],[GA Revenue]])/(SB25GAI[[#This Row],[Total Items Sold]]-SB25GAI[[#This Row],[GA Items Sold]])</f>
        <v>#DIV/0!</v>
      </c>
    </row>
    <row r="38" spans="1:14" x14ac:dyDescent="0.35">
      <c r="A38">
        <v>37</v>
      </c>
      <c r="D38" s="2">
        <f>(0.03*SB25GAI[[#This Row],[GA Revenue]])+(0.2*(0.03*SB25GAI[[#This Row],[GA Revenue]]))</f>
        <v>0</v>
      </c>
      <c r="E38" s="2">
        <f>SB25GAI[[#This Row],[GA Revenue]]-SB25GAI[[#This Row],[Commission]]</f>
        <v>0</v>
      </c>
      <c r="F38" s="2">
        <f>SB25GAI[[#This Row],[Sales ex Comm]]*0.25</f>
        <v>0</v>
      </c>
      <c r="G38" s="3" t="e">
        <f>SB25GAI[[#This Row],[GA Revenue]]/SB25GAI[[#This Row],[GA Items Sold]]</f>
        <v>#DIV/0!</v>
      </c>
      <c r="H38" s="1">
        <v>45906</v>
      </c>
      <c r="I38" t="s">
        <v>19</v>
      </c>
      <c r="K38" s="4" t="e">
        <f>SB25GAI[[#This Row],[GA Revenue]]/SB25GAI[[#This Row],[Total Shop Revenue]]</f>
        <v>#DIV/0!</v>
      </c>
      <c r="M38" t="e">
        <f>SB25GAI[[#This Row],[GA Items Sold]]/SB25GAI[[#This Row],[Total Items Sold]]</f>
        <v>#DIV/0!</v>
      </c>
      <c r="N38" t="e">
        <f>(SB25GAI[[#This Row],[Total Shop Revenue]]-SB25GAI[[#This Row],[GA Revenue]])/(SB25GAI[[#This Row],[Total Items Sold]]-SB25GAI[[#This Row],[GA Items Sold]])</f>
        <v>#DIV/0!</v>
      </c>
    </row>
    <row r="39" spans="1:14" x14ac:dyDescent="0.35">
      <c r="A39">
        <v>38</v>
      </c>
      <c r="D39" s="2">
        <f>(0.03*SB25GAI[[#This Row],[GA Revenue]])+(0.2*(0.03*SB25GAI[[#This Row],[GA Revenue]]))</f>
        <v>0</v>
      </c>
      <c r="E39" s="2">
        <f>SB25GAI[[#This Row],[GA Revenue]]-SB25GAI[[#This Row],[Commission]]</f>
        <v>0</v>
      </c>
      <c r="F39" s="2">
        <f>SB25GAI[[#This Row],[Sales ex Comm]]*0.25</f>
        <v>0</v>
      </c>
      <c r="G39" s="3" t="e">
        <f>SB25GAI[[#This Row],[GA Revenue]]/SB25GAI[[#This Row],[GA Items Sold]]</f>
        <v>#DIV/0!</v>
      </c>
      <c r="H39" s="1">
        <v>45913</v>
      </c>
      <c r="I39" t="s">
        <v>19</v>
      </c>
      <c r="K39" s="4" t="e">
        <f>SB25GAI[[#This Row],[GA Revenue]]/SB25GAI[[#This Row],[Total Shop Revenue]]</f>
        <v>#DIV/0!</v>
      </c>
      <c r="M39" t="e">
        <f>SB25GAI[[#This Row],[GA Items Sold]]/SB25GAI[[#This Row],[Total Items Sold]]</f>
        <v>#DIV/0!</v>
      </c>
      <c r="N39" t="e">
        <f>(SB25GAI[[#This Row],[Total Shop Revenue]]-SB25GAI[[#This Row],[GA Revenue]])/(SB25GAI[[#This Row],[Total Items Sold]]-SB25GAI[[#This Row],[GA Items Sold]])</f>
        <v>#DIV/0!</v>
      </c>
    </row>
    <row r="40" spans="1:14" x14ac:dyDescent="0.35">
      <c r="A40">
        <v>39</v>
      </c>
      <c r="D40" s="2">
        <f>(0.03*SB25GAI[[#This Row],[GA Revenue]])+(0.2*(0.03*SB25GAI[[#This Row],[GA Revenue]]))</f>
        <v>0</v>
      </c>
      <c r="E40" s="2">
        <f>SB25GAI[[#This Row],[GA Revenue]]-SB25GAI[[#This Row],[Commission]]</f>
        <v>0</v>
      </c>
      <c r="F40" s="2">
        <f>SB25GAI[[#This Row],[Sales ex Comm]]*0.25</f>
        <v>0</v>
      </c>
      <c r="G40" s="3" t="e">
        <f>SB25GAI[[#This Row],[GA Revenue]]/SB25GAI[[#This Row],[GA Items Sold]]</f>
        <v>#DIV/0!</v>
      </c>
      <c r="H40" s="1">
        <v>45920</v>
      </c>
      <c r="I40" t="s">
        <v>19</v>
      </c>
      <c r="K40" s="4" t="e">
        <f>SB25GAI[[#This Row],[GA Revenue]]/SB25GAI[[#This Row],[Total Shop Revenue]]</f>
        <v>#DIV/0!</v>
      </c>
      <c r="M40" t="e">
        <f>SB25GAI[[#This Row],[GA Items Sold]]/SB25GAI[[#This Row],[Total Items Sold]]</f>
        <v>#DIV/0!</v>
      </c>
      <c r="N40" t="e">
        <f>(SB25GAI[[#This Row],[Total Shop Revenue]]-SB25GAI[[#This Row],[GA Revenue]])/(SB25GAI[[#This Row],[Total Items Sold]]-SB25GAI[[#This Row],[GA Items Sold]])</f>
        <v>#DIV/0!</v>
      </c>
    </row>
    <row r="41" spans="1:14" x14ac:dyDescent="0.35">
      <c r="A41">
        <v>40</v>
      </c>
      <c r="D41" s="2">
        <f>(0.03*SB25GAI[[#This Row],[GA Revenue]])+(0.2*(0.03*SB25GAI[[#This Row],[GA Revenue]]))</f>
        <v>0</v>
      </c>
      <c r="E41" s="2">
        <f>SB25GAI[[#This Row],[GA Revenue]]-SB25GAI[[#This Row],[Commission]]</f>
        <v>0</v>
      </c>
      <c r="F41" s="2">
        <f>SB25GAI[[#This Row],[Sales ex Comm]]*0.25</f>
        <v>0</v>
      </c>
      <c r="G41" s="3" t="e">
        <f>SB25GAI[[#This Row],[GA Revenue]]/SB25GAI[[#This Row],[GA Items Sold]]</f>
        <v>#DIV/0!</v>
      </c>
      <c r="H41" s="1">
        <v>45927</v>
      </c>
      <c r="I41" t="s">
        <v>19</v>
      </c>
      <c r="K41" s="4" t="e">
        <f>SB25GAI[[#This Row],[GA Revenue]]/SB25GAI[[#This Row],[Total Shop Revenue]]</f>
        <v>#DIV/0!</v>
      </c>
      <c r="M41" t="e">
        <f>SB25GAI[[#This Row],[GA Items Sold]]/SB25GAI[[#This Row],[Total Items Sold]]</f>
        <v>#DIV/0!</v>
      </c>
      <c r="N41" t="e">
        <f>(SB25GAI[[#This Row],[Total Shop Revenue]]-SB25GAI[[#This Row],[GA Revenue]])/(SB25GAI[[#This Row],[Total Items Sold]]-SB25GAI[[#This Row],[GA Items Sold]])</f>
        <v>#DIV/0!</v>
      </c>
    </row>
    <row r="42" spans="1:14" x14ac:dyDescent="0.35">
      <c r="A42">
        <v>41</v>
      </c>
      <c r="D42" s="2">
        <f>(0.03*SB25GAI[[#This Row],[GA Revenue]])+(0.2*(0.03*SB25GAI[[#This Row],[GA Revenue]]))</f>
        <v>0</v>
      </c>
      <c r="E42" s="2">
        <f>SB25GAI[[#This Row],[GA Revenue]]-SB25GAI[[#This Row],[Commission]]</f>
        <v>0</v>
      </c>
      <c r="F42" s="2">
        <f>SB25GAI[[#This Row],[Sales ex Comm]]*0.25</f>
        <v>0</v>
      </c>
      <c r="G42" s="3" t="e">
        <f>SB25GAI[[#This Row],[GA Revenue]]/SB25GAI[[#This Row],[GA Items Sold]]</f>
        <v>#DIV/0!</v>
      </c>
      <c r="H42" s="1">
        <v>45934</v>
      </c>
      <c r="I42" t="s">
        <v>19</v>
      </c>
      <c r="K42" s="4" t="e">
        <f>SB25GAI[[#This Row],[GA Revenue]]/SB25GAI[[#This Row],[Total Shop Revenue]]</f>
        <v>#DIV/0!</v>
      </c>
      <c r="M42" t="e">
        <f>SB25GAI[[#This Row],[GA Items Sold]]/SB25GAI[[#This Row],[Total Items Sold]]</f>
        <v>#DIV/0!</v>
      </c>
      <c r="N42" t="e">
        <f>(SB25GAI[[#This Row],[Total Shop Revenue]]-SB25GAI[[#This Row],[GA Revenue]])/(SB25GAI[[#This Row],[Total Items Sold]]-SB25GAI[[#This Row],[GA Items Sold]])</f>
        <v>#DIV/0!</v>
      </c>
    </row>
    <row r="43" spans="1:14" x14ac:dyDescent="0.35">
      <c r="A43">
        <v>42</v>
      </c>
      <c r="D43" s="2">
        <f>(0.03*SB25GAI[[#This Row],[GA Revenue]])+(0.2*(0.03*SB25GAI[[#This Row],[GA Revenue]]))</f>
        <v>0</v>
      </c>
      <c r="E43" s="2">
        <f>SB25GAI[[#This Row],[GA Revenue]]-SB25GAI[[#This Row],[Commission]]</f>
        <v>0</v>
      </c>
      <c r="F43" s="2">
        <f>SB25GAI[[#This Row],[Sales ex Comm]]*0.25</f>
        <v>0</v>
      </c>
      <c r="G43" s="3" t="e">
        <f>SB25GAI[[#This Row],[GA Revenue]]/SB25GAI[[#This Row],[GA Items Sold]]</f>
        <v>#DIV/0!</v>
      </c>
      <c r="H43" s="1">
        <v>45941</v>
      </c>
      <c r="I43" t="s">
        <v>19</v>
      </c>
      <c r="K43" s="4" t="e">
        <f>SB25GAI[[#This Row],[GA Revenue]]/SB25GAI[[#This Row],[Total Shop Revenue]]</f>
        <v>#DIV/0!</v>
      </c>
      <c r="M43" t="e">
        <f>SB25GAI[[#This Row],[GA Items Sold]]/SB25GAI[[#This Row],[Total Items Sold]]</f>
        <v>#DIV/0!</v>
      </c>
      <c r="N43" t="e">
        <f>(SB25GAI[[#This Row],[Total Shop Revenue]]-SB25GAI[[#This Row],[GA Revenue]])/(SB25GAI[[#This Row],[Total Items Sold]]-SB25GAI[[#This Row],[GA Items Sold]])</f>
        <v>#DIV/0!</v>
      </c>
    </row>
    <row r="44" spans="1:14" x14ac:dyDescent="0.35">
      <c r="A44">
        <v>43</v>
      </c>
      <c r="D44" s="2">
        <f>(0.03*SB25GAI[[#This Row],[GA Revenue]])+(0.2*(0.03*SB25GAI[[#This Row],[GA Revenue]]))</f>
        <v>0</v>
      </c>
      <c r="E44" s="2">
        <f>SB25GAI[[#This Row],[GA Revenue]]-SB25GAI[[#This Row],[Commission]]</f>
        <v>0</v>
      </c>
      <c r="F44" s="2">
        <f>SB25GAI[[#This Row],[Sales ex Comm]]*0.25</f>
        <v>0</v>
      </c>
      <c r="G44" s="3" t="e">
        <f>SB25GAI[[#This Row],[GA Revenue]]/SB25GAI[[#This Row],[GA Items Sold]]</f>
        <v>#DIV/0!</v>
      </c>
      <c r="H44" s="1">
        <v>45948</v>
      </c>
      <c r="I44" t="s">
        <v>19</v>
      </c>
      <c r="K44" s="4" t="e">
        <f>SB25GAI[[#This Row],[GA Revenue]]/SB25GAI[[#This Row],[Total Shop Revenue]]</f>
        <v>#DIV/0!</v>
      </c>
      <c r="M44" t="e">
        <f>SB25GAI[[#This Row],[GA Items Sold]]/SB25GAI[[#This Row],[Total Items Sold]]</f>
        <v>#DIV/0!</v>
      </c>
      <c r="N44" t="e">
        <f>(SB25GAI[[#This Row],[Total Shop Revenue]]-SB25GAI[[#This Row],[GA Revenue]])/(SB25GAI[[#This Row],[Total Items Sold]]-SB25GAI[[#This Row],[GA Items Sold]])</f>
        <v>#DIV/0!</v>
      </c>
    </row>
    <row r="45" spans="1:14" x14ac:dyDescent="0.35">
      <c r="A45">
        <v>44</v>
      </c>
      <c r="D45" s="2">
        <f>(0.03*SB25GAI[[#This Row],[GA Revenue]])+(0.2*(0.03*SB25GAI[[#This Row],[GA Revenue]]))</f>
        <v>0</v>
      </c>
      <c r="E45" s="2">
        <f>SB25GAI[[#This Row],[GA Revenue]]-SB25GAI[[#This Row],[Commission]]</f>
        <v>0</v>
      </c>
      <c r="F45" s="2">
        <f>SB25GAI[[#This Row],[Sales ex Comm]]*0.25</f>
        <v>0</v>
      </c>
      <c r="G45" s="3" t="e">
        <f>SB25GAI[[#This Row],[GA Revenue]]/SB25GAI[[#This Row],[GA Items Sold]]</f>
        <v>#DIV/0!</v>
      </c>
      <c r="H45" s="1">
        <v>45955</v>
      </c>
      <c r="I45" t="s">
        <v>19</v>
      </c>
      <c r="K45" s="4" t="e">
        <f>SB25GAI[[#This Row],[GA Revenue]]/SB25GAI[[#This Row],[Total Shop Revenue]]</f>
        <v>#DIV/0!</v>
      </c>
      <c r="M45" t="e">
        <f>SB25GAI[[#This Row],[GA Items Sold]]/SB25GAI[[#This Row],[Total Items Sold]]</f>
        <v>#DIV/0!</v>
      </c>
      <c r="N45" t="e">
        <f>(SB25GAI[[#This Row],[Total Shop Revenue]]-SB25GAI[[#This Row],[GA Revenue]])/(SB25GAI[[#This Row],[Total Items Sold]]-SB25GAI[[#This Row],[GA Items Sold]])</f>
        <v>#DIV/0!</v>
      </c>
    </row>
    <row r="46" spans="1:14" x14ac:dyDescent="0.35">
      <c r="A46">
        <v>45</v>
      </c>
      <c r="D46" s="2">
        <f>(0.03*SB25GAI[[#This Row],[GA Revenue]])+(0.2*(0.03*SB25GAI[[#This Row],[GA Revenue]]))</f>
        <v>0</v>
      </c>
      <c r="E46" s="2">
        <f>SB25GAI[[#This Row],[GA Revenue]]-SB25GAI[[#This Row],[Commission]]</f>
        <v>0</v>
      </c>
      <c r="F46" s="2">
        <f>SB25GAI[[#This Row],[Sales ex Comm]]*0.25</f>
        <v>0</v>
      </c>
      <c r="G46" s="3" t="e">
        <f>SB25GAI[[#This Row],[GA Revenue]]/SB25GAI[[#This Row],[GA Items Sold]]</f>
        <v>#DIV/0!</v>
      </c>
      <c r="H46" s="1">
        <v>45962</v>
      </c>
      <c r="I46" t="s">
        <v>19</v>
      </c>
      <c r="K46" s="4" t="e">
        <f>SB25GAI[[#This Row],[GA Revenue]]/SB25GAI[[#This Row],[Total Shop Revenue]]</f>
        <v>#DIV/0!</v>
      </c>
      <c r="M46" t="e">
        <f>SB25GAI[[#This Row],[GA Items Sold]]/SB25GAI[[#This Row],[Total Items Sold]]</f>
        <v>#DIV/0!</v>
      </c>
      <c r="N46" t="e">
        <f>(SB25GAI[[#This Row],[Total Shop Revenue]]-SB25GAI[[#This Row],[GA Revenue]])/(SB25GAI[[#This Row],[Total Items Sold]]-SB25GAI[[#This Row],[GA Items Sold]])</f>
        <v>#DIV/0!</v>
      </c>
    </row>
    <row r="47" spans="1:14" x14ac:dyDescent="0.35">
      <c r="A47">
        <v>46</v>
      </c>
      <c r="D47" s="2">
        <f>(0.03*SB25GAI[[#This Row],[GA Revenue]])+(0.2*(0.03*SB25GAI[[#This Row],[GA Revenue]]))</f>
        <v>0</v>
      </c>
      <c r="E47" s="2">
        <f>SB25GAI[[#This Row],[GA Revenue]]-SB25GAI[[#This Row],[Commission]]</f>
        <v>0</v>
      </c>
      <c r="F47" s="2">
        <f>SB25GAI[[#This Row],[Sales ex Comm]]*0.25</f>
        <v>0</v>
      </c>
      <c r="G47" s="3" t="e">
        <f>SB25GAI[[#This Row],[GA Revenue]]/SB25GAI[[#This Row],[GA Items Sold]]</f>
        <v>#DIV/0!</v>
      </c>
      <c r="H47" s="1">
        <v>45969</v>
      </c>
      <c r="I47" t="s">
        <v>19</v>
      </c>
      <c r="K47" s="4" t="e">
        <f>SB25GAI[[#This Row],[GA Revenue]]/SB25GAI[[#This Row],[Total Shop Revenue]]</f>
        <v>#DIV/0!</v>
      </c>
      <c r="M47" t="e">
        <f>SB25GAI[[#This Row],[GA Items Sold]]/SB25GAI[[#This Row],[Total Items Sold]]</f>
        <v>#DIV/0!</v>
      </c>
      <c r="N47" t="e">
        <f>(SB25GAI[[#This Row],[Total Shop Revenue]]-SB25GAI[[#This Row],[GA Revenue]])/(SB25GAI[[#This Row],[Total Items Sold]]-SB25GAI[[#This Row],[GA Items Sold]])</f>
        <v>#DIV/0!</v>
      </c>
    </row>
    <row r="48" spans="1:14" x14ac:dyDescent="0.35">
      <c r="A48">
        <v>47</v>
      </c>
      <c r="D48" s="2">
        <f>(0.03*SB25GAI[[#This Row],[GA Revenue]])+(0.2*(0.03*SB25GAI[[#This Row],[GA Revenue]]))</f>
        <v>0</v>
      </c>
      <c r="E48" s="2">
        <f>SB25GAI[[#This Row],[GA Revenue]]-SB25GAI[[#This Row],[Commission]]</f>
        <v>0</v>
      </c>
      <c r="F48" s="2">
        <f>SB25GAI[[#This Row],[Sales ex Comm]]*0.25</f>
        <v>0</v>
      </c>
      <c r="G48" s="3" t="e">
        <f>SB25GAI[[#This Row],[GA Revenue]]/SB25GAI[[#This Row],[GA Items Sold]]</f>
        <v>#DIV/0!</v>
      </c>
      <c r="H48" s="1">
        <v>45976</v>
      </c>
      <c r="I48" t="s">
        <v>19</v>
      </c>
      <c r="K48" s="4" t="e">
        <f>SB25GAI[[#This Row],[GA Revenue]]/SB25GAI[[#This Row],[Total Shop Revenue]]</f>
        <v>#DIV/0!</v>
      </c>
      <c r="M48" t="e">
        <f>SB25GAI[[#This Row],[GA Items Sold]]/SB25GAI[[#This Row],[Total Items Sold]]</f>
        <v>#DIV/0!</v>
      </c>
      <c r="N48" t="e">
        <f>(SB25GAI[[#This Row],[Total Shop Revenue]]-SB25GAI[[#This Row],[GA Revenue]])/(SB25GAI[[#This Row],[Total Items Sold]]-SB25GAI[[#This Row],[GA Items Sold]])</f>
        <v>#DIV/0!</v>
      </c>
    </row>
    <row r="49" spans="1:14" x14ac:dyDescent="0.35">
      <c r="A49">
        <v>48</v>
      </c>
      <c r="D49" s="2">
        <f>(0.03*SB25GAI[[#This Row],[GA Revenue]])+(0.2*(0.03*SB25GAI[[#This Row],[GA Revenue]]))</f>
        <v>0</v>
      </c>
      <c r="E49" s="2">
        <f>SB25GAI[[#This Row],[GA Revenue]]-SB25GAI[[#This Row],[Commission]]</f>
        <v>0</v>
      </c>
      <c r="F49" s="2">
        <f>SB25GAI[[#This Row],[Sales ex Comm]]*0.25</f>
        <v>0</v>
      </c>
      <c r="G49" s="3" t="e">
        <f>SB25GAI[[#This Row],[GA Revenue]]/SB25GAI[[#This Row],[GA Items Sold]]</f>
        <v>#DIV/0!</v>
      </c>
      <c r="H49" s="1">
        <v>45983</v>
      </c>
      <c r="I49" t="s">
        <v>19</v>
      </c>
      <c r="K49" s="4" t="e">
        <f>SB25GAI[[#This Row],[GA Revenue]]/SB25GAI[[#This Row],[Total Shop Revenue]]</f>
        <v>#DIV/0!</v>
      </c>
      <c r="M49" t="e">
        <f>SB25GAI[[#This Row],[GA Items Sold]]/SB25GAI[[#This Row],[Total Items Sold]]</f>
        <v>#DIV/0!</v>
      </c>
      <c r="N49" t="e">
        <f>(SB25GAI[[#This Row],[Total Shop Revenue]]-SB25GAI[[#This Row],[GA Revenue]])/(SB25GAI[[#This Row],[Total Items Sold]]-SB25GAI[[#This Row],[GA Items Sold]])</f>
        <v>#DIV/0!</v>
      </c>
    </row>
    <row r="50" spans="1:14" x14ac:dyDescent="0.35">
      <c r="A50">
        <v>49</v>
      </c>
      <c r="D50" s="2">
        <f>(0.03*SB25GAI[[#This Row],[GA Revenue]])+(0.2*(0.03*SB25GAI[[#This Row],[GA Revenue]]))</f>
        <v>0</v>
      </c>
      <c r="E50" s="2">
        <f>SB25GAI[[#This Row],[GA Revenue]]-SB25GAI[[#This Row],[Commission]]</f>
        <v>0</v>
      </c>
      <c r="F50" s="2">
        <f>SB25GAI[[#This Row],[Sales ex Comm]]*0.25</f>
        <v>0</v>
      </c>
      <c r="G50" s="3" t="e">
        <f>SB25GAI[[#This Row],[GA Revenue]]/SB25GAI[[#This Row],[GA Items Sold]]</f>
        <v>#DIV/0!</v>
      </c>
      <c r="H50" s="1">
        <v>45990</v>
      </c>
      <c r="I50" t="s">
        <v>19</v>
      </c>
      <c r="K50" s="4" t="e">
        <f>SB25GAI[[#This Row],[GA Revenue]]/SB25GAI[[#This Row],[Total Shop Revenue]]</f>
        <v>#DIV/0!</v>
      </c>
      <c r="M50" t="e">
        <f>SB25GAI[[#This Row],[GA Items Sold]]/SB25GAI[[#This Row],[Total Items Sold]]</f>
        <v>#DIV/0!</v>
      </c>
      <c r="N50" t="e">
        <f>(SB25GAI[[#This Row],[Total Shop Revenue]]-SB25GAI[[#This Row],[GA Revenue]])/(SB25GAI[[#This Row],[Total Items Sold]]-SB25GAI[[#This Row],[GA Items Sold]])</f>
        <v>#DIV/0!</v>
      </c>
    </row>
    <row r="51" spans="1:14" x14ac:dyDescent="0.35">
      <c r="A51">
        <v>50</v>
      </c>
      <c r="D51" s="2">
        <f>(0.03*SB25GAI[[#This Row],[GA Revenue]])+(0.2*(0.03*SB25GAI[[#This Row],[GA Revenue]]))</f>
        <v>0</v>
      </c>
      <c r="E51" s="2">
        <f>SB25GAI[[#This Row],[GA Revenue]]-SB25GAI[[#This Row],[Commission]]</f>
        <v>0</v>
      </c>
      <c r="F51" s="2">
        <f>SB25GAI[[#This Row],[Sales ex Comm]]*0.25</f>
        <v>0</v>
      </c>
      <c r="G51" s="3" t="e">
        <f>SB25GAI[[#This Row],[GA Revenue]]/SB25GAI[[#This Row],[GA Items Sold]]</f>
        <v>#DIV/0!</v>
      </c>
      <c r="H51" s="1">
        <v>45997</v>
      </c>
      <c r="I51" t="s">
        <v>19</v>
      </c>
      <c r="K51" s="4" t="e">
        <f>SB25GAI[[#This Row],[GA Revenue]]/SB25GAI[[#This Row],[Total Shop Revenue]]</f>
        <v>#DIV/0!</v>
      </c>
      <c r="M51" t="e">
        <f>SB25GAI[[#This Row],[GA Items Sold]]/SB25GAI[[#This Row],[Total Items Sold]]</f>
        <v>#DIV/0!</v>
      </c>
      <c r="N51" t="e">
        <f>(SB25GAI[[#This Row],[Total Shop Revenue]]-SB25GAI[[#This Row],[GA Revenue]])/(SB25GAI[[#This Row],[Total Items Sold]]-SB25GAI[[#This Row],[GA Items Sold]])</f>
        <v>#DIV/0!</v>
      </c>
    </row>
    <row r="52" spans="1:14" x14ac:dyDescent="0.35">
      <c r="A52">
        <v>51</v>
      </c>
      <c r="D52" s="2">
        <f>(0.03*SB25GAI[[#This Row],[GA Revenue]])+(0.2*(0.03*SB25GAI[[#This Row],[GA Revenue]]))</f>
        <v>0</v>
      </c>
      <c r="E52" s="2">
        <f>SB25GAI[[#This Row],[GA Revenue]]-SB25GAI[[#This Row],[Commission]]</f>
        <v>0</v>
      </c>
      <c r="F52" s="2">
        <f>SB25GAI[[#This Row],[Sales ex Comm]]*0.25</f>
        <v>0</v>
      </c>
      <c r="G52" s="3" t="e">
        <f>SB25GAI[[#This Row],[GA Revenue]]/SB25GAI[[#This Row],[GA Items Sold]]</f>
        <v>#DIV/0!</v>
      </c>
      <c r="H52" s="1">
        <v>46004</v>
      </c>
      <c r="I52" t="s">
        <v>19</v>
      </c>
      <c r="K52" s="4" t="e">
        <f>SB25GAI[[#This Row],[GA Revenue]]/SB25GAI[[#This Row],[Total Shop Revenue]]</f>
        <v>#DIV/0!</v>
      </c>
      <c r="M52" t="e">
        <f>SB25GAI[[#This Row],[GA Items Sold]]/SB25GAI[[#This Row],[Total Items Sold]]</f>
        <v>#DIV/0!</v>
      </c>
      <c r="N52" t="e">
        <f>(SB25GAI[[#This Row],[Total Shop Revenue]]-SB25GAI[[#This Row],[GA Revenue]])/(SB25GAI[[#This Row],[Total Items Sold]]-SB25GAI[[#This Row],[GA Items Sold]])</f>
        <v>#DIV/0!</v>
      </c>
    </row>
    <row r="53" spans="1:14" x14ac:dyDescent="0.35">
      <c r="A53">
        <v>52</v>
      </c>
      <c r="D53" s="2">
        <f>(0.03*SB25GAI[[#This Row],[GA Revenue]])+(0.2*(0.03*SB25GAI[[#This Row],[GA Revenue]]))</f>
        <v>0</v>
      </c>
      <c r="E53" s="2">
        <f>SB25GAI[[#This Row],[GA Revenue]]-SB25GAI[[#This Row],[Commission]]</f>
        <v>0</v>
      </c>
      <c r="F53" s="2">
        <f>SB25GAI[[#This Row],[Sales ex Comm]]*0.25</f>
        <v>0</v>
      </c>
      <c r="G53" s="3" t="e">
        <f>SB25GAI[[#This Row],[GA Revenue]]/SB25GAI[[#This Row],[GA Items Sold]]</f>
        <v>#DIV/0!</v>
      </c>
      <c r="H53" s="1">
        <v>46011</v>
      </c>
      <c r="I53" t="s">
        <v>19</v>
      </c>
      <c r="K53" s="4" t="e">
        <f>SB25GAI[[#This Row],[GA Revenue]]/SB25GAI[[#This Row],[Total Shop Revenue]]</f>
        <v>#DIV/0!</v>
      </c>
      <c r="M53" t="e">
        <f>SB25GAI[[#This Row],[GA Items Sold]]/SB25GAI[[#This Row],[Total Items Sold]]</f>
        <v>#DIV/0!</v>
      </c>
      <c r="N53" t="e">
        <f>(SB25GAI[[#This Row],[Total Shop Revenue]]-SB25GAI[[#This Row],[GA Revenue]])/(SB25GAI[[#This Row],[Total Items Sold]]-SB25GAI[[#This Row],[GA Items Sold]])</f>
        <v>#DIV/0!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Brixton 25 GAI</vt:lpstr>
      <vt:lpstr>Camden 25 GAI</vt:lpstr>
      <vt:lpstr>Clapham 25 GAI</vt:lpstr>
      <vt:lpstr>Dalston 25 GAI</vt:lpstr>
      <vt:lpstr>Hammersmth 25 GAI</vt:lpstr>
      <vt:lpstr>Kilburn 25 GAI</vt:lpstr>
      <vt:lpstr>Lewisham 25 GAI</vt:lpstr>
      <vt:lpstr>Peckham 25 GAI</vt:lpstr>
      <vt:lpstr>Shep Bush 25 GAI</vt:lpstr>
      <vt:lpstr>Walthamstow 25 GAI</vt:lpstr>
      <vt:lpstr>Westbourne 25 GAI</vt:lpstr>
      <vt:lpstr>Wood Green 25 GAI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Henry-Joy Chenoweth</dc:creator>
  <cp:lastModifiedBy>Henry-Joy Chenoweth</cp:lastModifiedBy>
  <dcterms:created xsi:type="dcterms:W3CDTF">2025-01-09T15:32:47Z</dcterms:created>
  <dcterms:modified xsi:type="dcterms:W3CDTF">2025-01-10T15:37:12Z</dcterms:modified>
</cp:coreProperties>
</file>