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0\Downloads\Proyecto calidad\C1-2023-QA-Calidad-RF\"/>
    </mc:Choice>
  </mc:AlternateContent>
  <xr:revisionPtr revIDLastSave="0" documentId="13_ncr:1_{3FD06938-4DC7-446F-A199-4F24C9B822F2}" xr6:coauthVersionLast="47" xr6:coauthVersionMax="47" xr10:uidLastSave="{00000000-0000-0000-0000-000000000000}"/>
  <bookViews>
    <workbookView xWindow="-120" yWindow="-120" windowWidth="20730" windowHeight="11040" xr2:uid="{C3C53CA2-34A5-429E-A22B-A10FD073F958}"/>
  </bookViews>
  <sheets>
    <sheet name="Matriz de ries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1" l="1"/>
  <c r="F17" i="1" s="1"/>
  <c r="T18" i="1"/>
  <c r="F18" i="1" s="1"/>
  <c r="T19" i="1"/>
  <c r="F19" i="1" s="1"/>
  <c r="T20" i="1"/>
  <c r="F20" i="1" s="1"/>
  <c r="T21" i="1"/>
  <c r="F21" i="1" s="1"/>
  <c r="T22" i="1"/>
  <c r="F22" i="1" s="1"/>
  <c r="T23" i="1"/>
  <c r="F23" i="1" s="1"/>
  <c r="T24" i="1"/>
  <c r="F24" i="1" s="1"/>
  <c r="T25" i="1"/>
  <c r="F25" i="1" s="1"/>
  <c r="T26" i="1"/>
  <c r="F26" i="1" s="1"/>
  <c r="T27" i="1"/>
  <c r="F27" i="1" s="1"/>
  <c r="T28" i="1"/>
  <c r="F28" i="1" s="1"/>
  <c r="T29" i="1"/>
  <c r="F29" i="1" s="1"/>
  <c r="T30" i="1"/>
  <c r="F30" i="1" s="1"/>
  <c r="T31" i="1"/>
  <c r="F31" i="1" s="1"/>
  <c r="T32" i="1"/>
  <c r="F32" i="1" s="1"/>
  <c r="T33" i="1"/>
  <c r="F33" i="1" s="1"/>
  <c r="T34" i="1"/>
  <c r="F34" i="1" s="1"/>
  <c r="T35" i="1"/>
  <c r="F35" i="1" s="1"/>
  <c r="T36" i="1"/>
  <c r="F36" i="1" s="1"/>
  <c r="T37" i="1"/>
  <c r="F37" i="1" s="1"/>
  <c r="T38" i="1"/>
  <c r="F38" i="1" s="1"/>
  <c r="T39" i="1"/>
  <c r="F39" i="1" s="1"/>
  <c r="T40" i="1"/>
  <c r="F40" i="1" s="1"/>
  <c r="T41" i="1"/>
  <c r="F41" i="1" s="1"/>
  <c r="T42" i="1"/>
  <c r="F42" i="1" s="1"/>
  <c r="T43" i="1"/>
  <c r="F43" i="1" s="1"/>
  <c r="T44" i="1"/>
  <c r="F44" i="1" s="1"/>
  <c r="T45" i="1"/>
  <c r="F45" i="1" s="1"/>
  <c r="T16" i="1"/>
  <c r="F16" i="1" s="1"/>
  <c r="A16" i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<sst xmlns="http://schemas.openxmlformats.org/spreadsheetml/2006/main" count="160" uniqueCount="78">
  <si>
    <t>Planificado</t>
  </si>
  <si>
    <t>Transferir</t>
  </si>
  <si>
    <t>Proyecto</t>
  </si>
  <si>
    <t>Contener</t>
  </si>
  <si>
    <t>Producto</t>
  </si>
  <si>
    <t>En progreso</t>
  </si>
  <si>
    <t>Proporcionar advertencias claras y precisas sobre los sistemas operativos o plataformas compatibles y no compatibles</t>
  </si>
  <si>
    <t>Mitigar</t>
  </si>
  <si>
    <t>Pendiente</t>
  </si>
  <si>
    <t>En proceso</t>
  </si>
  <si>
    <t>Realizar evaluaciones de proveedores y establecer contratos claros</t>
  </si>
  <si>
    <t>Mejorar los procesos de seguridad y realizar pruebas de seguridad continuas</t>
  </si>
  <si>
    <t>Problemas de financiamiento del proyecto</t>
  </si>
  <si>
    <t>Errores en el precio del producto</t>
  </si>
  <si>
    <t>Estado</t>
  </si>
  <si>
    <t>Plan de Accion</t>
  </si>
  <si>
    <t>Acción</t>
  </si>
  <si>
    <t>Nivel de Riesgo</t>
  </si>
  <si>
    <t>Probabilidad</t>
  </si>
  <si>
    <t xml:space="preserve">Impacto </t>
  </si>
  <si>
    <t>Tipo de riesgo</t>
  </si>
  <si>
    <t>Riesgo</t>
  </si>
  <si>
    <t>ID</t>
  </si>
  <si>
    <t>ANALISIS DE RIESGO</t>
  </si>
  <si>
    <t>Documentación de Historias de usuario ambiguas o incompletas.</t>
  </si>
  <si>
    <t>Se realiza una revisión formal de las historias de usuario de la mano del PO</t>
  </si>
  <si>
    <t>El sistema no procesa el pago</t>
  </si>
  <si>
    <t>Se debe corregir errores en el puente con la pasarela de pago</t>
  </si>
  <si>
    <t>Falta de mano de obra tecnica</t>
  </si>
  <si>
    <t>Se informa al departamento de Recursos Humanos de la empresa</t>
  </si>
  <si>
    <t>Se congela la aplicación</t>
  </si>
  <si>
    <t>Buscar las razones del congelamiento del sistema</t>
  </si>
  <si>
    <t>Mal manejo de la comunicación con el cliente</t>
  </si>
  <si>
    <t>Se hacen preguntas y direccionamiento de la información para mantener su integridad</t>
  </si>
  <si>
    <t>Revisar la base de datos que contiene los precios y la forma en que se toma la información</t>
  </si>
  <si>
    <t>Problemas de cumplimiento contractuales</t>
  </si>
  <si>
    <t>Hacer una revisión formal de los documentos al momento de ser producidos</t>
  </si>
  <si>
    <t>El sistema no genera el código para pagos físicos, en sitios habilitados</t>
  </si>
  <si>
    <t>Mejorar los procesos de generación de códigos</t>
  </si>
  <si>
    <t>Cambios de requerimientos en la etapa de producción</t>
  </si>
  <si>
    <t>Hacer clausulas contractuales que restrinjan los cambios en etapas finales del desarrollo</t>
  </si>
  <si>
    <t>El sistema no genera el código para validar la identidad de la persona que desea entrar en la cuenta</t>
  </si>
  <si>
    <t>Asegurar que el ambiente de la generación del código sea el adecuado la mayor parte del tiempo</t>
  </si>
  <si>
    <t>Cambios en los precios de los servidores</t>
  </si>
  <si>
    <t>Realizar análisis de precios continuamente</t>
  </si>
  <si>
    <t>El sistema dice que se procesó la compra pero no se pasa la orden al vendedor</t>
  </si>
  <si>
    <t>Desarrollar una forma para comprobar de que se halla enviado y recibido la orden hacia el vendedor</t>
  </si>
  <si>
    <t>Buscar financiamiento adicional en caso de ser necesario</t>
  </si>
  <si>
    <t>El software tiene vulnerabilidades en la información del pago</t>
  </si>
  <si>
    <t>Realizar una revisión exhaustiva para encontrar esta vulnerabilidad</t>
  </si>
  <si>
    <t>No se actualiza la información en la base de datos</t>
  </si>
  <si>
    <t>Hacer Revisión de los procesos de conexión con la base de datos</t>
  </si>
  <si>
    <t>El rendimiento del sistema es muy lento</t>
  </si>
  <si>
    <t>Hacer pruebas de rendimiento para encontrar el lugar de las demoras</t>
  </si>
  <si>
    <t>Adelantamiento de las fechas de entrega sin previo aviso</t>
  </si>
  <si>
    <t>Crear clausulas contractuales para evitar estos cambios bruscos</t>
  </si>
  <si>
    <t>Problemas de acceso sin credenciales válidas</t>
  </si>
  <si>
    <t>Divulgación de información sensible por parte del equipo de desarrollo</t>
  </si>
  <si>
    <t>Firma de contratos de confidencialidad</t>
  </si>
  <si>
    <t>No se muestra la imagen que corresponde al producto</t>
  </si>
  <si>
    <t>Monitorear la conexión con la base de datos</t>
  </si>
  <si>
    <t>Las librerias que se están usando son actualizadas y pierden compatibilidad</t>
  </si>
  <si>
    <t>El sistema crea órdenes de venta solo agregando productos al carrito</t>
  </si>
  <si>
    <t>Establecer procesos que se aseguren de que antes de crear una órden se ha procedido con el pago</t>
  </si>
  <si>
    <t>Mala Gestión de calidad</t>
  </si>
  <si>
    <t>Implementar un equipo de cálidad competente</t>
  </si>
  <si>
    <t>Demoras en las entregas</t>
  </si>
  <si>
    <t>Monitorear regularmente los avances y hacer reuniones de control</t>
  </si>
  <si>
    <t>Integración de nuevas tecnologías durante el proyecto</t>
  </si>
  <si>
    <t>Usar herramientas que hayan sido probadas con anterioridad y las personas del proyecto estén totalmente capacitadas en estas</t>
  </si>
  <si>
    <t>Problemas de la infraestructura en etapa de producción</t>
  </si>
  <si>
    <t>Realizar revisiones formales en donde se encuentren la mayor cantidad de debilidades posibles</t>
  </si>
  <si>
    <t>Hacer un cambio de lenguaje de desarrollo en etapa de pruebas</t>
  </si>
  <si>
    <t>Problemas de portabilidad</t>
  </si>
  <si>
    <t>Cambio en el volumen requerido para el manejo de peticiones</t>
  </si>
  <si>
    <t>Establecer una opciónde respaldo para los servidores y pasarelas de pago para soportar la cantidad de peticiones necesarias</t>
  </si>
  <si>
    <t>Falta de coordinación en las directrices llevando los equipos por distintos caminos sin seguir objetivos</t>
  </si>
  <si>
    <t>Proporcionar advertencias claras y precisas sobre los objetivos, fortaleciendo la comunicación etnre los equipos y sus directores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</si>
</sst>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1"/>
      <color rgb="FF00B050"/>
      <name val="Arial"/>
      <family val="2"/>
    </font>
    <font>
      <sz val="11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2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B050"/>
      </font>
    </dxf>
    <dxf>
      <font>
        <color rgb="FFFFFF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962025</xdr:colOff>
      <xdr:row>12</xdr:row>
      <xdr:rowOff>177284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10F487-0386-516C-DAA5-61EBE95AD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4848225" cy="2453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BC74-3505-483A-BE6B-A13CAE105C69}">
  <dimension ref="A14:T45"/>
  <sheetViews>
    <sheetView tabSelected="1" zoomScaleNormal="100" workbookViewId="0">
      <selection activeCell="C16" sqref="C16"/>
    </sheetView>
  </sheetViews>
  <sheetFormatPr defaultColWidth="11.42578125" defaultRowHeight="15" x14ac:dyDescent="0.25"/>
  <cols>
    <col min="1" max="1" width="8.85546875" customWidth="1"/>
    <col min="2" max="2" width="49.42578125" bestFit="1" customWidth="1"/>
    <col min="3" max="3" width="26.140625" customWidth="1"/>
    <col min="4" max="4" width="17.140625" customWidth="1"/>
    <col min="5" max="5" width="15" customWidth="1"/>
    <col min="6" max="7" width="28.42578125" customWidth="1"/>
    <col min="8" max="8" width="87.42578125" customWidth="1"/>
    <col min="9" max="9" width="18.28515625" customWidth="1"/>
    <col min="11" max="11" width="11.42578125" customWidth="1"/>
    <col min="13" max="14" width="11.42578125" customWidth="1"/>
    <col min="20" max="20" width="11.42578125" style="8"/>
  </cols>
  <sheetData>
    <row r="14" spans="1:20" x14ac:dyDescent="0.25">
      <c r="A14" s="9" t="s">
        <v>23</v>
      </c>
      <c r="B14" s="9"/>
      <c r="C14" s="9"/>
      <c r="D14" s="9"/>
      <c r="E14" s="9"/>
      <c r="F14" s="9"/>
      <c r="G14" s="9"/>
      <c r="H14" s="9"/>
      <c r="I14" s="9"/>
      <c r="J14" s="4"/>
      <c r="K14" s="3"/>
      <c r="L14" s="3"/>
    </row>
    <row r="15" spans="1:20" x14ac:dyDescent="0.25">
      <c r="A15" s="10" t="s">
        <v>22</v>
      </c>
      <c r="B15" s="10" t="s">
        <v>21</v>
      </c>
      <c r="C15" s="10" t="s">
        <v>20</v>
      </c>
      <c r="D15" s="10" t="s">
        <v>19</v>
      </c>
      <c r="E15" s="10" t="s">
        <v>18</v>
      </c>
      <c r="F15" s="10" t="s">
        <v>17</v>
      </c>
      <c r="G15" s="10" t="s">
        <v>16</v>
      </c>
      <c r="H15" s="10" t="s">
        <v>15</v>
      </c>
      <c r="I15" s="10" t="s">
        <v>14</v>
      </c>
      <c r="J15" s="4"/>
      <c r="K15" s="3"/>
      <c r="L15" s="3"/>
    </row>
    <row r="16" spans="1:20" ht="30" x14ac:dyDescent="0.25">
      <c r="A16" s="1" cm="1">
        <f t="array" ref="A16:A45">+_xlfn.SEQUENCE(30,1)</f>
        <v>1</v>
      </c>
      <c r="B16" s="2" t="s">
        <v>24</v>
      </c>
      <c r="C16" s="1" t="s">
        <v>2</v>
      </c>
      <c r="D16" s="1">
        <v>3</v>
      </c>
      <c r="E16" s="1">
        <v>2</v>
      </c>
      <c r="F16" s="6">
        <f>+T16</f>
        <v>6</v>
      </c>
      <c r="G16" s="1" t="s">
        <v>7</v>
      </c>
      <c r="H16" s="2" t="s">
        <v>25</v>
      </c>
      <c r="I16" s="1" t="s">
        <v>9</v>
      </c>
      <c r="J16" s="3"/>
      <c r="K16" s="3"/>
      <c r="L16" s="3"/>
      <c r="T16" s="8">
        <f>+D16*E16</f>
        <v>6</v>
      </c>
    </row>
    <row r="17" spans="1:20" x14ac:dyDescent="0.25">
      <c r="A17" s="1">
        <v>2</v>
      </c>
      <c r="B17" s="2" t="s">
        <v>26</v>
      </c>
      <c r="C17" s="1" t="s">
        <v>4</v>
      </c>
      <c r="D17" s="1">
        <v>5</v>
      </c>
      <c r="E17" s="1">
        <v>3</v>
      </c>
      <c r="F17" s="7">
        <f t="shared" ref="F17:F45" si="0">+T17</f>
        <v>15</v>
      </c>
      <c r="G17" s="1" t="s">
        <v>7</v>
      </c>
      <c r="H17" s="2" t="s">
        <v>27</v>
      </c>
      <c r="I17" s="1" t="s">
        <v>9</v>
      </c>
      <c r="J17" s="3"/>
      <c r="K17" s="3"/>
      <c r="L17" s="3"/>
      <c r="T17" s="8">
        <f t="shared" ref="T17:T45" si="1">+D17*E17</f>
        <v>15</v>
      </c>
    </row>
    <row r="18" spans="1:20" x14ac:dyDescent="0.25">
      <c r="A18" s="1">
        <v>3</v>
      </c>
      <c r="B18" s="2" t="s">
        <v>28</v>
      </c>
      <c r="C18" s="1" t="s">
        <v>2</v>
      </c>
      <c r="D18" s="1">
        <v>3</v>
      </c>
      <c r="E18" s="1">
        <v>2</v>
      </c>
      <c r="F18" s="5">
        <f t="shared" si="0"/>
        <v>6</v>
      </c>
      <c r="G18" s="1" t="s">
        <v>1</v>
      </c>
      <c r="H18" s="2" t="s">
        <v>29</v>
      </c>
      <c r="I18" s="1" t="s">
        <v>9</v>
      </c>
      <c r="T18" s="8">
        <f t="shared" si="1"/>
        <v>6</v>
      </c>
    </row>
    <row r="19" spans="1:20" x14ac:dyDescent="0.25">
      <c r="A19" s="1">
        <v>4</v>
      </c>
      <c r="B19" s="2" t="s">
        <v>30</v>
      </c>
      <c r="C19" s="1" t="s">
        <v>4</v>
      </c>
      <c r="D19" s="1">
        <v>5</v>
      </c>
      <c r="E19" s="1">
        <v>2</v>
      </c>
      <c r="F19" s="5">
        <f t="shared" si="0"/>
        <v>10</v>
      </c>
      <c r="G19" s="1" t="s">
        <v>7</v>
      </c>
      <c r="H19" s="2" t="s">
        <v>31</v>
      </c>
      <c r="I19" s="1" t="s">
        <v>8</v>
      </c>
      <c r="T19" s="8">
        <f t="shared" si="1"/>
        <v>10</v>
      </c>
    </row>
    <row r="20" spans="1:20" x14ac:dyDescent="0.25">
      <c r="A20" s="1">
        <v>5</v>
      </c>
      <c r="B20" s="2" t="s">
        <v>32</v>
      </c>
      <c r="C20" s="1" t="s">
        <v>2</v>
      </c>
      <c r="D20" s="1">
        <v>5</v>
      </c>
      <c r="E20" s="1">
        <v>1</v>
      </c>
      <c r="F20" s="5">
        <f t="shared" si="0"/>
        <v>5</v>
      </c>
      <c r="G20" s="1" t="s">
        <v>7</v>
      </c>
      <c r="H20" s="2" t="s">
        <v>33</v>
      </c>
      <c r="I20" s="1" t="s">
        <v>8</v>
      </c>
      <c r="T20" s="8">
        <f t="shared" si="1"/>
        <v>5</v>
      </c>
    </row>
    <row r="21" spans="1:20" x14ac:dyDescent="0.25">
      <c r="A21" s="1">
        <v>6</v>
      </c>
      <c r="B21" s="2" t="s">
        <v>13</v>
      </c>
      <c r="C21" s="1" t="s">
        <v>4</v>
      </c>
      <c r="D21" s="1">
        <v>5</v>
      </c>
      <c r="E21" s="1">
        <v>2</v>
      </c>
      <c r="F21" s="5">
        <f t="shared" si="0"/>
        <v>10</v>
      </c>
      <c r="G21" s="1" t="s">
        <v>7</v>
      </c>
      <c r="H21" s="2" t="s">
        <v>34</v>
      </c>
      <c r="I21" s="1" t="s">
        <v>8</v>
      </c>
      <c r="T21" s="8">
        <f t="shared" si="1"/>
        <v>10</v>
      </c>
    </row>
    <row r="22" spans="1:20" x14ac:dyDescent="0.25">
      <c r="A22" s="1">
        <v>7</v>
      </c>
      <c r="B22" s="2" t="s">
        <v>35</v>
      </c>
      <c r="C22" s="1" t="s">
        <v>2</v>
      </c>
      <c r="D22" s="1">
        <v>5</v>
      </c>
      <c r="E22" s="1">
        <v>1</v>
      </c>
      <c r="F22" s="5">
        <f t="shared" si="0"/>
        <v>5</v>
      </c>
      <c r="G22" s="1" t="s">
        <v>7</v>
      </c>
      <c r="H22" s="2" t="s">
        <v>36</v>
      </c>
      <c r="I22" s="1" t="s">
        <v>9</v>
      </c>
      <c r="T22" s="8">
        <f t="shared" si="1"/>
        <v>5</v>
      </c>
    </row>
    <row r="23" spans="1:20" ht="30" x14ac:dyDescent="0.25">
      <c r="A23" s="1">
        <v>8</v>
      </c>
      <c r="B23" s="2" t="s">
        <v>37</v>
      </c>
      <c r="C23" s="1" t="s">
        <v>4</v>
      </c>
      <c r="D23" s="1">
        <v>5</v>
      </c>
      <c r="E23" s="1">
        <v>4</v>
      </c>
      <c r="F23" s="5">
        <f t="shared" si="0"/>
        <v>20</v>
      </c>
      <c r="G23" s="1" t="s">
        <v>7</v>
      </c>
      <c r="H23" s="2" t="s">
        <v>38</v>
      </c>
      <c r="I23" s="1" t="s">
        <v>9</v>
      </c>
      <c r="T23" s="8">
        <f t="shared" si="1"/>
        <v>20</v>
      </c>
    </row>
    <row r="24" spans="1:20" ht="30" x14ac:dyDescent="0.25">
      <c r="A24" s="1">
        <v>9</v>
      </c>
      <c r="B24" s="2" t="s">
        <v>39</v>
      </c>
      <c r="C24" s="1" t="s">
        <v>2</v>
      </c>
      <c r="D24" s="1">
        <v>5</v>
      </c>
      <c r="E24" s="1">
        <v>4</v>
      </c>
      <c r="F24" s="5">
        <f t="shared" si="0"/>
        <v>20</v>
      </c>
      <c r="G24" s="1" t="s">
        <v>7</v>
      </c>
      <c r="H24" s="2" t="s">
        <v>40</v>
      </c>
      <c r="I24" s="1" t="s">
        <v>8</v>
      </c>
      <c r="T24" s="8">
        <f t="shared" si="1"/>
        <v>20</v>
      </c>
    </row>
    <row r="25" spans="1:20" ht="45" x14ac:dyDescent="0.25">
      <c r="A25" s="1">
        <v>10</v>
      </c>
      <c r="B25" s="2" t="s">
        <v>41</v>
      </c>
      <c r="C25" s="1" t="s">
        <v>4</v>
      </c>
      <c r="D25" s="1">
        <v>5</v>
      </c>
      <c r="E25" s="1">
        <v>1</v>
      </c>
      <c r="F25" s="5">
        <f t="shared" si="0"/>
        <v>5</v>
      </c>
      <c r="G25" s="1" t="s">
        <v>3</v>
      </c>
      <c r="H25" s="2" t="s">
        <v>42</v>
      </c>
      <c r="I25" s="1" t="s">
        <v>9</v>
      </c>
      <c r="T25" s="8">
        <f t="shared" si="1"/>
        <v>5</v>
      </c>
    </row>
    <row r="26" spans="1:20" ht="24.95" customHeight="1" x14ac:dyDescent="0.25">
      <c r="A26" s="1">
        <v>11</v>
      </c>
      <c r="B26" s="2" t="s">
        <v>43</v>
      </c>
      <c r="C26" s="1" t="s">
        <v>2</v>
      </c>
      <c r="D26" s="1">
        <v>3</v>
      </c>
      <c r="E26" s="1">
        <v>2</v>
      </c>
      <c r="F26" s="5">
        <f t="shared" si="0"/>
        <v>6</v>
      </c>
      <c r="G26" s="1" t="s">
        <v>7</v>
      </c>
      <c r="H26" s="2" t="s">
        <v>44</v>
      </c>
      <c r="I26" s="1" t="s">
        <v>9</v>
      </c>
      <c r="T26" s="8">
        <f t="shared" si="1"/>
        <v>6</v>
      </c>
    </row>
    <row r="27" spans="1:20" ht="30" x14ac:dyDescent="0.25">
      <c r="A27" s="1">
        <v>12</v>
      </c>
      <c r="B27" s="2" t="s">
        <v>45</v>
      </c>
      <c r="C27" s="1" t="s">
        <v>4</v>
      </c>
      <c r="D27" s="1">
        <v>5</v>
      </c>
      <c r="E27" s="1">
        <v>2</v>
      </c>
      <c r="F27" s="5">
        <f t="shared" si="0"/>
        <v>10</v>
      </c>
      <c r="G27" s="1" t="s">
        <v>7</v>
      </c>
      <c r="H27" s="2" t="s">
        <v>46</v>
      </c>
      <c r="I27" s="1" t="s">
        <v>9</v>
      </c>
      <c r="T27" s="8">
        <f t="shared" si="1"/>
        <v>10</v>
      </c>
    </row>
    <row r="28" spans="1:20" ht="24.95" customHeight="1" x14ac:dyDescent="0.25">
      <c r="A28" s="1">
        <v>13</v>
      </c>
      <c r="B28" s="2" t="s">
        <v>12</v>
      </c>
      <c r="C28" s="1" t="s">
        <v>2</v>
      </c>
      <c r="D28" s="1">
        <v>5</v>
      </c>
      <c r="E28" s="1">
        <v>2</v>
      </c>
      <c r="F28" s="5">
        <f t="shared" si="0"/>
        <v>10</v>
      </c>
      <c r="G28" s="1" t="s">
        <v>3</v>
      </c>
      <c r="H28" s="2" t="s">
        <v>47</v>
      </c>
      <c r="I28" s="1" t="s">
        <v>8</v>
      </c>
      <c r="T28" s="8">
        <f t="shared" si="1"/>
        <v>10</v>
      </c>
    </row>
    <row r="29" spans="1:20" ht="30" x14ac:dyDescent="0.25">
      <c r="A29" s="1">
        <v>14</v>
      </c>
      <c r="B29" s="2" t="s">
        <v>48</v>
      </c>
      <c r="C29" s="1" t="s">
        <v>4</v>
      </c>
      <c r="D29" s="1">
        <v>5</v>
      </c>
      <c r="E29" s="1">
        <v>1</v>
      </c>
      <c r="F29" s="5">
        <f t="shared" si="0"/>
        <v>5</v>
      </c>
      <c r="G29" s="1" t="s">
        <v>7</v>
      </c>
      <c r="H29" s="2" t="s">
        <v>49</v>
      </c>
      <c r="I29" s="1" t="s">
        <v>9</v>
      </c>
      <c r="T29" s="8">
        <f t="shared" si="1"/>
        <v>5</v>
      </c>
    </row>
    <row r="30" spans="1:20" ht="24.95" customHeight="1" x14ac:dyDescent="0.25">
      <c r="A30" s="1">
        <v>15</v>
      </c>
      <c r="B30" s="2" t="s">
        <v>50</v>
      </c>
      <c r="C30" s="1" t="s">
        <v>2</v>
      </c>
      <c r="D30" s="1">
        <v>3</v>
      </c>
      <c r="E30" s="1">
        <v>2</v>
      </c>
      <c r="F30" s="5">
        <f t="shared" si="0"/>
        <v>6</v>
      </c>
      <c r="G30" s="1" t="s">
        <v>3</v>
      </c>
      <c r="H30" s="2" t="s">
        <v>51</v>
      </c>
      <c r="I30" s="1" t="s">
        <v>9</v>
      </c>
      <c r="T30" s="8">
        <f t="shared" si="1"/>
        <v>6</v>
      </c>
    </row>
    <row r="31" spans="1:20" ht="24.95" customHeight="1" x14ac:dyDescent="0.25">
      <c r="A31" s="1">
        <v>16</v>
      </c>
      <c r="B31" s="2" t="s">
        <v>52</v>
      </c>
      <c r="C31" s="1" t="s">
        <v>4</v>
      </c>
      <c r="D31" s="1">
        <v>4</v>
      </c>
      <c r="E31" s="1">
        <v>1</v>
      </c>
      <c r="F31" s="5">
        <f t="shared" si="0"/>
        <v>4</v>
      </c>
      <c r="G31" s="1" t="s">
        <v>3</v>
      </c>
      <c r="H31" s="2" t="s">
        <v>53</v>
      </c>
      <c r="I31" s="1" t="s">
        <v>9</v>
      </c>
      <c r="T31" s="8">
        <f t="shared" si="1"/>
        <v>4</v>
      </c>
    </row>
    <row r="32" spans="1:20" ht="30" x14ac:dyDescent="0.25">
      <c r="A32" s="1">
        <v>17</v>
      </c>
      <c r="B32" s="2" t="s">
        <v>54</v>
      </c>
      <c r="C32" s="1" t="s">
        <v>2</v>
      </c>
      <c r="D32" s="1">
        <v>5</v>
      </c>
      <c r="E32" s="1">
        <v>3</v>
      </c>
      <c r="F32" s="5">
        <f t="shared" si="0"/>
        <v>15</v>
      </c>
      <c r="G32" s="1" t="s">
        <v>3</v>
      </c>
      <c r="H32" s="2" t="s">
        <v>55</v>
      </c>
      <c r="I32" s="1" t="s">
        <v>8</v>
      </c>
      <c r="T32" s="8">
        <f t="shared" si="1"/>
        <v>15</v>
      </c>
    </row>
    <row r="33" spans="1:20" ht="24.95" customHeight="1" x14ac:dyDescent="0.25">
      <c r="A33" s="1">
        <v>18</v>
      </c>
      <c r="B33" s="2" t="s">
        <v>56</v>
      </c>
      <c r="C33" s="1" t="s">
        <v>4</v>
      </c>
      <c r="D33" s="1">
        <v>5</v>
      </c>
      <c r="E33" s="1">
        <v>2</v>
      </c>
      <c r="F33" s="5">
        <f t="shared" si="0"/>
        <v>10</v>
      </c>
      <c r="G33" s="1" t="s">
        <v>7</v>
      </c>
      <c r="H33" s="2" t="s">
        <v>11</v>
      </c>
      <c r="I33" s="1" t="s">
        <v>9</v>
      </c>
      <c r="T33" s="8">
        <f t="shared" si="1"/>
        <v>10</v>
      </c>
    </row>
    <row r="34" spans="1:20" ht="30" x14ac:dyDescent="0.25">
      <c r="A34" s="1">
        <v>19</v>
      </c>
      <c r="B34" s="2" t="s">
        <v>57</v>
      </c>
      <c r="C34" s="1" t="s">
        <v>2</v>
      </c>
      <c r="D34" s="1">
        <v>5</v>
      </c>
      <c r="E34" s="1">
        <v>2</v>
      </c>
      <c r="F34" s="5">
        <f t="shared" si="0"/>
        <v>10</v>
      </c>
      <c r="G34" s="1" t="s">
        <v>3</v>
      </c>
      <c r="H34" s="2" t="s">
        <v>58</v>
      </c>
      <c r="I34" s="1" t="s">
        <v>8</v>
      </c>
      <c r="T34" s="8">
        <f t="shared" si="1"/>
        <v>10</v>
      </c>
    </row>
    <row r="35" spans="1:20" ht="24.95" customHeight="1" x14ac:dyDescent="0.25">
      <c r="A35" s="1">
        <v>20</v>
      </c>
      <c r="B35" s="2" t="s">
        <v>59</v>
      </c>
      <c r="C35" s="1" t="s">
        <v>4</v>
      </c>
      <c r="D35" s="1">
        <v>3</v>
      </c>
      <c r="E35" s="1">
        <v>4</v>
      </c>
      <c r="F35" s="5">
        <f t="shared" si="0"/>
        <v>12</v>
      </c>
      <c r="G35" s="1" t="s">
        <v>7</v>
      </c>
      <c r="H35" s="2" t="s">
        <v>60</v>
      </c>
      <c r="I35" s="1" t="s">
        <v>9</v>
      </c>
      <c r="T35" s="8">
        <f t="shared" si="1"/>
        <v>12</v>
      </c>
    </row>
    <row r="36" spans="1:20" ht="30" x14ac:dyDescent="0.25">
      <c r="A36" s="1">
        <v>21</v>
      </c>
      <c r="B36" s="2" t="s">
        <v>61</v>
      </c>
      <c r="C36" s="1" t="s">
        <v>2</v>
      </c>
      <c r="D36" s="1">
        <v>5</v>
      </c>
      <c r="E36" s="1">
        <v>3</v>
      </c>
      <c r="F36" s="5">
        <f t="shared" si="0"/>
        <v>15</v>
      </c>
      <c r="G36" s="1" t="s">
        <v>7</v>
      </c>
      <c r="H36" s="2" t="s">
        <v>10</v>
      </c>
      <c r="I36" s="1" t="s">
        <v>9</v>
      </c>
      <c r="T36" s="8">
        <f t="shared" si="1"/>
        <v>15</v>
      </c>
    </row>
    <row r="37" spans="1:20" ht="30" x14ac:dyDescent="0.25">
      <c r="A37" s="1">
        <v>22</v>
      </c>
      <c r="B37" s="2" t="s">
        <v>62</v>
      </c>
      <c r="C37" s="1" t="s">
        <v>4</v>
      </c>
      <c r="D37" s="1">
        <v>5</v>
      </c>
      <c r="E37" s="1">
        <v>2</v>
      </c>
      <c r="F37" s="5">
        <f t="shared" si="0"/>
        <v>10</v>
      </c>
      <c r="G37" s="1" t="s">
        <v>7</v>
      </c>
      <c r="H37" s="2" t="s">
        <v>63</v>
      </c>
      <c r="I37" s="1" t="s">
        <v>9</v>
      </c>
      <c r="T37" s="8">
        <f t="shared" si="1"/>
        <v>10</v>
      </c>
    </row>
    <row r="38" spans="1:20" ht="24.95" customHeight="1" x14ac:dyDescent="0.25">
      <c r="A38" s="1">
        <v>23</v>
      </c>
      <c r="B38" s="2" t="s">
        <v>64</v>
      </c>
      <c r="C38" s="1" t="s">
        <v>2</v>
      </c>
      <c r="D38" s="1">
        <v>4</v>
      </c>
      <c r="E38" s="1">
        <v>2</v>
      </c>
      <c r="F38" s="5">
        <f t="shared" si="0"/>
        <v>8</v>
      </c>
      <c r="G38" s="1" t="s">
        <v>7</v>
      </c>
      <c r="H38" s="2" t="s">
        <v>65</v>
      </c>
      <c r="I38" s="1" t="s">
        <v>9</v>
      </c>
      <c r="T38" s="8">
        <f t="shared" si="1"/>
        <v>8</v>
      </c>
    </row>
    <row r="39" spans="1:20" ht="24.95" customHeight="1" x14ac:dyDescent="0.25">
      <c r="A39" s="1">
        <v>24</v>
      </c>
      <c r="B39" s="2" t="s">
        <v>66</v>
      </c>
      <c r="C39" s="1" t="s">
        <v>4</v>
      </c>
      <c r="D39" s="1">
        <v>5</v>
      </c>
      <c r="E39" s="1">
        <v>1</v>
      </c>
      <c r="F39" s="5">
        <f t="shared" si="0"/>
        <v>5</v>
      </c>
      <c r="G39" s="1" t="s">
        <v>3</v>
      </c>
      <c r="H39" s="2" t="s">
        <v>67</v>
      </c>
      <c r="I39" s="1" t="s">
        <v>8</v>
      </c>
      <c r="T39" s="8">
        <f t="shared" si="1"/>
        <v>5</v>
      </c>
    </row>
    <row r="40" spans="1:20" ht="24.95" customHeight="1" x14ac:dyDescent="0.25">
      <c r="A40" s="1">
        <v>25</v>
      </c>
      <c r="B40" s="2" t="s">
        <v>68</v>
      </c>
      <c r="C40" s="1" t="s">
        <v>2</v>
      </c>
      <c r="D40" s="1">
        <v>3</v>
      </c>
      <c r="E40" s="1">
        <v>2</v>
      </c>
      <c r="F40" s="5">
        <f t="shared" si="0"/>
        <v>6</v>
      </c>
      <c r="G40" s="1" t="s">
        <v>7</v>
      </c>
      <c r="H40" s="2" t="s">
        <v>69</v>
      </c>
      <c r="I40" s="1" t="s">
        <v>8</v>
      </c>
      <c r="T40" s="8">
        <f t="shared" si="1"/>
        <v>6</v>
      </c>
    </row>
    <row r="41" spans="1:20" ht="30" x14ac:dyDescent="0.25">
      <c r="A41" s="1">
        <v>26</v>
      </c>
      <c r="B41" s="2" t="s">
        <v>70</v>
      </c>
      <c r="C41" s="1" t="s">
        <v>4</v>
      </c>
      <c r="D41" s="1">
        <v>4</v>
      </c>
      <c r="E41" s="1">
        <v>4</v>
      </c>
      <c r="F41" s="5">
        <f t="shared" si="0"/>
        <v>16</v>
      </c>
      <c r="G41" s="1" t="s">
        <v>7</v>
      </c>
      <c r="H41" s="2" t="s">
        <v>71</v>
      </c>
      <c r="I41" s="1" t="s">
        <v>8</v>
      </c>
      <c r="T41" s="8">
        <f t="shared" si="1"/>
        <v>16</v>
      </c>
    </row>
    <row r="42" spans="1:20" ht="31.5" customHeight="1" x14ac:dyDescent="0.25">
      <c r="A42" s="1">
        <v>27</v>
      </c>
      <c r="B42" s="2" t="s">
        <v>72</v>
      </c>
      <c r="C42" s="1" t="s">
        <v>2</v>
      </c>
      <c r="D42" s="1">
        <v>5</v>
      </c>
      <c r="E42" s="1">
        <v>2</v>
      </c>
      <c r="F42" s="5">
        <f t="shared" si="0"/>
        <v>10</v>
      </c>
      <c r="G42" s="1" t="s">
        <v>3</v>
      </c>
      <c r="H42" s="2" t="s">
        <v>55</v>
      </c>
      <c r="I42" s="1" t="s">
        <v>0</v>
      </c>
      <c r="T42" s="8">
        <f t="shared" si="1"/>
        <v>10</v>
      </c>
    </row>
    <row r="43" spans="1:20" ht="31.5" customHeight="1" x14ac:dyDescent="0.25">
      <c r="A43" s="1">
        <v>28</v>
      </c>
      <c r="B43" s="2" t="s">
        <v>73</v>
      </c>
      <c r="C43" s="1" t="s">
        <v>4</v>
      </c>
      <c r="D43" s="1">
        <v>2</v>
      </c>
      <c r="E43" s="1">
        <v>4</v>
      </c>
      <c r="F43" s="5">
        <f t="shared" si="0"/>
        <v>8</v>
      </c>
      <c r="G43" s="1" t="s">
        <v>3</v>
      </c>
      <c r="H43" s="2" t="s">
        <v>6</v>
      </c>
      <c r="I43" s="1" t="s">
        <v>0</v>
      </c>
      <c r="T43" s="8">
        <f t="shared" si="1"/>
        <v>8</v>
      </c>
    </row>
    <row r="44" spans="1:20" ht="30" x14ac:dyDescent="0.25">
      <c r="A44" s="1">
        <v>29</v>
      </c>
      <c r="B44" s="2" t="s">
        <v>74</v>
      </c>
      <c r="C44" s="1" t="s">
        <v>2</v>
      </c>
      <c r="D44" s="1">
        <v>2</v>
      </c>
      <c r="E44" s="1">
        <v>4</v>
      </c>
      <c r="F44" s="5">
        <f t="shared" si="0"/>
        <v>8</v>
      </c>
      <c r="G44" s="1" t="s">
        <v>3</v>
      </c>
      <c r="H44" s="2" t="s">
        <v>75</v>
      </c>
      <c r="I44" s="1" t="s">
        <v>5</v>
      </c>
      <c r="T44" s="8">
        <f t="shared" si="1"/>
        <v>8</v>
      </c>
    </row>
    <row r="45" spans="1:20" ht="30.75" customHeight="1" x14ac:dyDescent="0.25">
      <c r="A45" s="1">
        <v>30</v>
      </c>
      <c r="B45" s="2" t="s">
        <v>76</v>
      </c>
      <c r="C45" s="1" t="s">
        <v>4</v>
      </c>
      <c r="D45" s="1">
        <v>5</v>
      </c>
      <c r="E45" s="1">
        <v>1</v>
      </c>
      <c r="F45" s="5">
        <f t="shared" si="0"/>
        <v>5</v>
      </c>
      <c r="G45" s="1" t="s">
        <v>3</v>
      </c>
      <c r="H45" s="2" t="s">
        <v>77</v>
      </c>
      <c r="I45" s="1" t="s">
        <v>0</v>
      </c>
      <c r="T45" s="8">
        <f t="shared" si="1"/>
        <v>5</v>
      </c>
    </row>
  </sheetData>
  <mergeCells count="1">
    <mergeCell ref="A14:I14"/>
  </mergeCells>
  <conditionalFormatting sqref="F16:F117">
    <cfRule type="cellIs" dxfId="7" priority="3" operator="between">
      <formula>15</formula>
      <formula>25</formula>
    </cfRule>
    <cfRule type="cellIs" dxfId="6" priority="4" operator="between">
      <formula>5</formula>
      <formula>12</formula>
    </cfRule>
    <cfRule type="cellIs" dxfId="5" priority="5" operator="between">
      <formula>1</formula>
      <formula>4</formula>
    </cfRule>
    <cfRule type="cellIs" dxfId="4" priority="6" operator="between">
      <formula>15</formula>
      <formula>25</formula>
    </cfRule>
    <cfRule type="cellIs" dxfId="3" priority="7" operator="between">
      <formula>5</formula>
      <formula>12</formula>
    </cfRule>
    <cfRule type="cellIs" dxfId="2" priority="8" operator="between">
      <formula>1</formula>
      <formula>4</formula>
    </cfRule>
  </conditionalFormatting>
  <conditionalFormatting sqref="C16:C166">
    <cfRule type="containsText" dxfId="1" priority="2" operator="containsText" text="Proyecto">
      <formula>NOT(ISERROR(SEARCH("Proyecto",C16)))</formula>
    </cfRule>
    <cfRule type="containsText" dxfId="0" priority="1" operator="containsText" text="Producto">
      <formula>NOT(ISERROR(SEARCH("Producto",C16)))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Ivan Dario Ruiz Bernal</cp:lastModifiedBy>
  <dcterms:created xsi:type="dcterms:W3CDTF">2023-03-04T21:09:15Z</dcterms:created>
  <dcterms:modified xsi:type="dcterms:W3CDTF">2023-03-06T03:37:23Z</dcterms:modified>
</cp:coreProperties>
</file>