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Eros Adarraga\Desktop\QA\C1-2023-QA-Calidad-RF\"/>
    </mc:Choice>
  </mc:AlternateContent>
  <xr:revisionPtr revIDLastSave="0" documentId="13_ncr:1_{0DA126ED-2BF5-458A-B0D8-D603662090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riesgo" sheetId="3" r:id="rId1"/>
    <sheet name="Tabla" sheetId="2" r:id="rId2"/>
  </sheets>
  <externalReferences>
    <externalReference r:id="rId3"/>
    <externalReference r:id="rId4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</calcChain>
</file>

<file path=xl/sharedStrings.xml><?xml version="1.0" encoding="utf-8"?>
<sst xmlns="http://schemas.openxmlformats.org/spreadsheetml/2006/main" count="298" uniqueCount="143">
  <si>
    <t>Consecutivo</t>
  </si>
  <si>
    <t>Descripción Riesgo</t>
  </si>
  <si>
    <t>Tipo de Riesgo</t>
  </si>
  <si>
    <t>Release</t>
  </si>
  <si>
    <t>Probabilidad de ocurrencia</t>
  </si>
  <si>
    <t>Impacto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</si>
  <si>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</si>
  <si>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</si>
  <si>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</si>
  <si>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</si>
  <si>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</si>
  <si>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</si>
  <si>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</si>
  <si>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</si>
  <si>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Pendiente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</si>
  <si>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</si>
  <si>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</si>
  <si>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</si>
  <si>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</si>
  <si>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</si>
  <si>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</si>
  <si>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</si>
  <si>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</si>
  <si>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</si>
  <si>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</si>
  <si>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</si>
  <si>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</si>
  <si>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</si>
  <si>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</si>
  <si>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Producto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</si>
  <si>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</si>
  <si>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</si>
  <si>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</si>
  <si>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</si>
  <si>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</si>
  <si>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Asumir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</si>
  <si>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</si>
  <si>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</si>
  <si>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</si>
  <si>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</si>
  <si>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</si>
  <si>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</si>
  <si>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</si>
  <si>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</si>
  <si>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</si>
  <si>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</si>
  <si>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</si>
  <si>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</si>
  <si>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</si>
  <si>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</si>
  <si>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</si>
  <si>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</si>
  <si>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</si>
  <si>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</si>
  <si>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</si>
  <si>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</si>
  <si>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</si>
  <si>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</si>
  <si>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</si>
  <si>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No</t>
  </si>
  <si>
    <t>Cerrado</t>
  </si>
  <si>
    <t>Abierto</t>
  </si>
  <si>
    <t xml:space="preserve">23/04/2023	</t>
  </si>
  <si>
    <t xml:space="preserve">Equipo de Pruebas	</t>
  </si>
  <si>
    <t xml:space="preserve">Análisis de los recursos necesarios para abordar los errores en la funcionalidad de descuento en el carrito de compra	</t>
  </si>
  <si>
    <t xml:space="preserve">V1.1	</t>
  </si>
  <si>
    <t xml:space="preserve">Errores en la funcionalidad de descuento en el carrito de compra	</t>
  </si>
  <si>
    <t xml:space="preserve">20/04/2023	</t>
  </si>
  <si>
    <t xml:space="preserve">Pruebas exhaustivas del cálculo de precios de los productos en el carrito	</t>
  </si>
  <si>
    <t xml:space="preserve">Problemas en el cálculo de precios de los productos en el carrito	</t>
  </si>
  <si>
    <t xml:space="preserve">18/04/2023	</t>
  </si>
  <si>
    <t>Equipo de Diseño</t>
  </si>
  <si>
    <t xml:space="preserve">Análisis de los recursos necesarios para abordar los problemas de usabilidad en la selección de cantidad de productos	</t>
  </si>
  <si>
    <t>Problemas de usabilidad en la selección de cantidad de productos en el carrito (Funcional)</t>
  </si>
  <si>
    <t xml:space="preserve">15/04/2023	</t>
  </si>
  <si>
    <t xml:space="preserve">Análisis de los recursos necesarios para abordar los errores en la funcionalidad de eliminación de productos del carrito	</t>
  </si>
  <si>
    <t>Errores en la funcionalidad de eliminación de productos del carrito(Funcional)</t>
  </si>
  <si>
    <t xml:space="preserve">12/04/2023	</t>
  </si>
  <si>
    <t xml:space="preserve">Análisis de los recursos necesarios para abordar los problemas en la búsqueda de productos	</t>
  </si>
  <si>
    <t>Problemas en la búsqueda de productos en el carrito(Funcional)</t>
  </si>
  <si>
    <t xml:space="preserve">10/04/2023	</t>
  </si>
  <si>
    <t xml:space="preserve">Equipo de Desarrollo	</t>
  </si>
  <si>
    <t xml:space="preserve">Análisis de los recursos necesarios para abordar los problemas de rendimiento en la carga de imágenes	</t>
  </si>
  <si>
    <t>Problemas de rendimiento en la carga de imágenes de los productos (No Funcional)</t>
  </si>
  <si>
    <t xml:space="preserve">28/03/2023	</t>
  </si>
  <si>
    <t xml:space="preserve">Pruebas exhaustivas de la funcionalidad de pago del carrito de compra	</t>
  </si>
  <si>
    <t xml:space="preserve">Errores en la funcionalidad de pago del carrito de compra	</t>
  </si>
  <si>
    <t xml:space="preserve">05/04/2023	</t>
  </si>
  <si>
    <t xml:space="preserve">Equipo de Diseño		</t>
  </si>
  <si>
    <t xml:space="preserve">Análisis de los recursos necesarios para abordar los problemas de usabilidad	</t>
  </si>
  <si>
    <t>Problemas de usabilidad en la navegación del carrito de compra</t>
  </si>
  <si>
    <t xml:space="preserve">03/04/2023	</t>
  </si>
  <si>
    <t>Pruebas en diferentes navegadores para garantizar la compatibilidad</t>
  </si>
  <si>
    <t>Problemas de compatibilidad con diferentes navegadores (No Funcional)</t>
  </si>
  <si>
    <t xml:space="preserve">31/03/2023	</t>
  </si>
  <si>
    <t xml:space="preserve">Pruebas de carga para evaluar el rendimiento del servicio SOAP	</t>
  </si>
  <si>
    <t>Problemas de rendimiento en el servicio SOAP de buscar ISO de monedas (No Funcional)</t>
  </si>
  <si>
    <t xml:space="preserve">Análisis de los recursos necesarios para abordar los problemas de accesibilidad	</t>
  </si>
  <si>
    <t xml:space="preserve">Problemas de accesibilidad en la aplicación (No Funcional	)	</t>
  </si>
  <si>
    <t xml:space="preserve">25/03/2023	</t>
  </si>
  <si>
    <t>Pruebas exhaustivas de la funcionalidad del carrito de compra</t>
  </si>
  <si>
    <t xml:space="preserve">Errores en la funcionalidad del carrito de compra	</t>
  </si>
  <si>
    <t xml:space="preserve">22/03/2023	</t>
  </si>
  <si>
    <t xml:space="preserve">Equipo de Seguridad	</t>
  </si>
  <si>
    <t xml:space="preserve">Revisión constante de la seguridad en el manejo de los datos del usuario	</t>
  </si>
  <si>
    <t xml:space="preserve">Problemas de seguridad en el manejo de los datos del usuario (No Funcional)	</t>
  </si>
  <si>
    <t xml:space="preserve">18/03/2023	</t>
  </si>
  <si>
    <t xml:space="preserve">Revisión constante de la integración con el servicio SOAP	</t>
  </si>
  <si>
    <t>Fallos en la integración con el servicio SOAP de listar personas (No Funcional)</t>
  </si>
  <si>
    <t xml:space="preserve">15/03/2023	</t>
  </si>
  <si>
    <t xml:space="preserve">Monitoreo constante de la información del producto en el carrito	</t>
  </si>
  <si>
    <t>Inconsistencia en la información de los productos en el carrito (Funcional)</t>
  </si>
  <si>
    <t>Gerente de Proyecto</t>
  </si>
  <si>
    <t>Establecer un proceso de seguimiento y comunicación regular con el cliente para garantizar el cumplimiento de sus expectativas</t>
  </si>
  <si>
    <t xml:space="preserve">Problemas con el cumplimiento de las expectativas del cliente (Expectativas del Cliente)	</t>
  </si>
  <si>
    <t>Identificar las causas de la falta de disponibilidad y establecer un plan de acción para remediarlo</t>
  </si>
  <si>
    <t>Problemas con la disponibilidad de los ambientes de producción(Infraestructura)</t>
  </si>
  <si>
    <t>Establecer un proceso de transición claro y una planificación adecuada para el cambio</t>
  </si>
  <si>
    <t xml:space="preserve">Cambios en el equipo de desarrollo o pruebas (Personal)	</t>
  </si>
  <si>
    <t>Establecer un proceso de revisión de la calidad del código fuente y asignar recursos adicionales si es necesario</t>
  </si>
  <si>
    <t xml:space="preserve">Problemas con la calidad del código fuente (Código Fuente)	</t>
  </si>
  <si>
    <t>Establecer canales de comunicación claros y reuniones regulares con los proveedores externos</t>
  </si>
  <si>
    <t xml:space="preserve">Problemas de comunicación con los proveedores externos (Comunicación)	</t>
  </si>
  <si>
    <t>Identificar los problemas y establecer un plan de acción para remediarlos</t>
  </si>
  <si>
    <t>Problemas de calidad en las pruebas de aceptación del cliente (Aceptación del Cliente)</t>
  </si>
  <si>
    <t xml:space="preserve">	Identificar el origen de los retrasos y establecer un plan de acción para remediarlos</t>
  </si>
  <si>
    <t>Retrasos en la integración de los componentes del sistema (Integración)</t>
  </si>
  <si>
    <t xml:space="preserve">Problemas con la disponibilidad de los recursos de desarrollo (Recursos)	</t>
  </si>
  <si>
    <t>Problemas con la disponibilidad de los recursos de prueba (Recursos)</t>
  </si>
  <si>
    <t>Establecer un proceso de revisión de la documentación y realizar pruebas adicionales para garantizar la calidad</t>
  </si>
  <si>
    <t>Problemas de calidad en la documentación de requisitos (Documentación)</t>
  </si>
  <si>
    <t xml:space="preserve">Establecer canales de comunicación claros y reuniones regulares entre el equipo de desarrollo y el equipo de pruebas	</t>
  </si>
  <si>
    <t xml:space="preserve">Falta de coordinación entre el equipo de desarrollo y el equipo de pruebas (Comunicación)	</t>
  </si>
  <si>
    <t>Identificar áreas de reducción de costos y reevaluar presupuesto para pruebas de calidad</t>
  </si>
  <si>
    <t xml:space="preserve">Falta de recursos para realizar las pruebas (Recursos)	</t>
  </si>
  <si>
    <t xml:space="preserve">	Identificar el impacto de los cambios y reevaluar el cronograma y los recursos</t>
  </si>
  <si>
    <t xml:space="preserve">Cambios de última hora en los requisitos del proyecto (Requisitos)	</t>
  </si>
  <si>
    <t xml:space="preserve">12/03/2023	</t>
  </si>
  <si>
    <t>Identificar el origen de los retrasos y establecer un plan de acción para remediarlos</t>
  </si>
  <si>
    <t xml:space="preserve">Retrasos en la entrega de los ambientes de prueba (Planificación)	</t>
  </si>
  <si>
    <t xml:space="preserve">	Identificar áreas de reducción de costos y reevaluar presupuesto para pruebas de calidad</t>
  </si>
  <si>
    <t>V1.1</t>
  </si>
  <si>
    <t xml:space="preserve">Insuficiente presupuesto para pruebas de calidad (Presupuesto)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</si>
</sst>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ajor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49" fontId="4" fillId="0" borderId="1" xfId="0" applyNumberFormat="1" applyFont="1" applyBorder="1"/>
    <xf numFmtId="0" fontId="4" fillId="3" borderId="2" xfId="0" applyFont="1" applyFill="1" applyBorder="1"/>
    <xf numFmtId="49" fontId="4" fillId="0" borderId="3" xfId="0" applyNumberFormat="1" applyFont="1" applyBorder="1"/>
    <xf numFmtId="0" fontId="4" fillId="4" borderId="4" xfId="0" applyFont="1" applyFill="1" applyBorder="1"/>
    <xf numFmtId="49" fontId="4" fillId="0" borderId="5" xfId="0" applyNumberFormat="1" applyFont="1" applyBorder="1"/>
    <xf numFmtId="0" fontId="4" fillId="5" borderId="6" xfId="0" applyFont="1" applyFill="1" applyBorder="1"/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1" fillId="0" borderId="0" xfId="0" applyFont="1" applyAlignment="1"/>
    <xf numFmtId="0" fontId="6" fillId="7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61"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0">
    <tableStyle name="Ejemplo Matriz de Riesgo-style" pivot="0" count="3" xr9:uid="{429AF46B-1E12-4A67-91EB-E00C1DA71FFC}">
      <tableStyleElement type="headerRow" dxfId="60"/>
      <tableStyleElement type="firstRowStripe" dxfId="59"/>
      <tableStyleElement type="secondRowStripe" dxfId="58"/>
    </tableStyle>
    <tableStyle name="Matriz de Riesgo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Tabla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Tabla-style 2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Tabla-style 3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Tabla-style 4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Tabla-style 5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Tabla-style 6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Tabla-style 7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Tabla-style 8" pivot="0" count="3" xr9:uid="{00000000-0011-0000-FFFF-FFFF08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219710</xdr:colOff>
      <xdr:row>0</xdr:row>
      <xdr:rowOff>142875</xdr:rowOff>
    </xdr:from>
    <xdr:ext cx="2224742" cy="780226"/>
    <xdr:pic>
      <xdr:nvPicPr>
        <xdr:cNvPr id="14" name="Imagen 13">
          <a:extLst>
            <a:ext uri="{FF2B5EF4-FFF2-40B4-BE49-F238E27FC236}">
              <a16:creationId xmlns:a16="http://schemas.microsoft.com/office/drawing/2014/main" id="{549A5CCB-9F05-47F5-A486-8C92617E8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10" y="142875"/>
          <a:ext cx="2224742" cy="780226"/>
        </a:xfrm>
        <a:prstGeom prst="rect">
          <a:avLst/>
        </a:prstGeom>
      </xdr:spPr>
    </xdr:pic>
    <xdr:clientData/>
  </xdr:oneCellAnchor>
  <xdr:oneCellAnchor>
    <xdr:from>
      <xdr:col>1</xdr:col>
      <xdr:colOff>1961665</xdr:colOff>
      <xdr:row>0</xdr:row>
      <xdr:rowOff>137832</xdr:rowOff>
    </xdr:from>
    <xdr:ext cx="2224742" cy="780226"/>
    <xdr:pic>
      <xdr:nvPicPr>
        <xdr:cNvPr id="15" name="Imagen 14">
          <a:extLst>
            <a:ext uri="{FF2B5EF4-FFF2-40B4-BE49-F238E27FC236}">
              <a16:creationId xmlns:a16="http://schemas.microsoft.com/office/drawing/2014/main" id="{3F656366-920C-4EAA-97D4-1BC79775F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865" y="137832"/>
          <a:ext cx="2224742" cy="780226"/>
        </a:xfrm>
        <a:prstGeom prst="rect">
          <a:avLst/>
        </a:prstGeom>
      </xdr:spPr>
    </xdr:pic>
    <xdr:clientData/>
  </xdr:oneCellAnchor>
  <xdr:oneCellAnchor>
    <xdr:from>
      <xdr:col>5</xdr:col>
      <xdr:colOff>153036</xdr:colOff>
      <xdr:row>0</xdr:row>
      <xdr:rowOff>122144</xdr:rowOff>
    </xdr:from>
    <xdr:ext cx="2224742" cy="780226"/>
    <xdr:pic>
      <xdr:nvPicPr>
        <xdr:cNvPr id="16" name="Imagen 15">
          <a:extLst>
            <a:ext uri="{FF2B5EF4-FFF2-40B4-BE49-F238E27FC236}">
              <a16:creationId xmlns:a16="http://schemas.microsoft.com/office/drawing/2014/main" id="{882283BE-F891-4E6E-8658-5DDB4A81B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761" y="122144"/>
          <a:ext cx="2224742" cy="780226"/>
        </a:xfrm>
        <a:prstGeom prst="rect">
          <a:avLst/>
        </a:prstGeom>
      </xdr:spPr>
    </xdr:pic>
    <xdr:clientData/>
  </xdr:oneCellAnchor>
  <xdr:oneCellAnchor>
    <xdr:from>
      <xdr:col>9</xdr:col>
      <xdr:colOff>1011407</xdr:colOff>
      <xdr:row>0</xdr:row>
      <xdr:rowOff>117662</xdr:rowOff>
    </xdr:from>
    <xdr:ext cx="2224742" cy="780226"/>
    <xdr:pic>
      <xdr:nvPicPr>
        <xdr:cNvPr id="17" name="Imagen 16">
          <a:extLst>
            <a:ext uri="{FF2B5EF4-FFF2-40B4-BE49-F238E27FC236}">
              <a16:creationId xmlns:a16="http://schemas.microsoft.com/office/drawing/2014/main" id="{E7AFB0A4-0222-4AEC-BE5F-EEDA37F5E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1382" y="117662"/>
          <a:ext cx="2224742" cy="780226"/>
        </a:xfrm>
        <a:prstGeom prst="rect">
          <a:avLst/>
        </a:prstGeom>
      </xdr:spPr>
    </xdr:pic>
    <xdr:clientData/>
  </xdr:oneCellAnchor>
  <xdr:oneCellAnchor>
    <xdr:from>
      <xdr:col>10</xdr:col>
      <xdr:colOff>906071</xdr:colOff>
      <xdr:row>0</xdr:row>
      <xdr:rowOff>90767</xdr:rowOff>
    </xdr:from>
    <xdr:ext cx="2224742" cy="780226"/>
    <xdr:pic>
      <xdr:nvPicPr>
        <xdr:cNvPr id="18" name="Imagen 17">
          <a:extLst>
            <a:ext uri="{FF2B5EF4-FFF2-40B4-BE49-F238E27FC236}">
              <a16:creationId xmlns:a16="http://schemas.microsoft.com/office/drawing/2014/main" id="{791D4F22-7BA3-4A8F-BB48-3866FB456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1171" y="90767"/>
          <a:ext cx="2224742" cy="78022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bordah/OneDrive%20-%20Grupo-exito.com/Diana%20Taborda/Artefactos/Plan%20de%20Calid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de%20calidad_Q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Calidad"/>
      <sheetName val="Matriz de Riesgo"/>
      <sheetName val="Tabla"/>
    </sheetNames>
    <sheetDataSet>
      <sheetData sheetId="0"/>
      <sheetData sheetId="1">
        <row r="8">
          <cell r="G8">
            <v>12</v>
          </cell>
        </row>
        <row r="9">
          <cell r="G9">
            <v>20</v>
          </cell>
        </row>
        <row r="10">
          <cell r="G10">
            <v>20</v>
          </cell>
        </row>
        <row r="11">
          <cell r="G11">
            <v>12</v>
          </cell>
        </row>
        <row r="12">
          <cell r="G12">
            <v>6</v>
          </cell>
        </row>
        <row r="13">
          <cell r="G13">
            <v>12</v>
          </cell>
        </row>
        <row r="14">
          <cell r="G14">
            <v>4</v>
          </cell>
        </row>
        <row r="15">
          <cell r="G15">
            <v>9</v>
          </cell>
        </row>
        <row r="16">
          <cell r="G16">
            <v>20</v>
          </cell>
        </row>
        <row r="17">
          <cell r="G17">
            <v>15</v>
          </cell>
        </row>
        <row r="18">
          <cell r="G18">
            <v>3</v>
          </cell>
        </row>
        <row r="19">
          <cell r="G19">
            <v>12</v>
          </cell>
        </row>
        <row r="20">
          <cell r="G20">
            <v>3</v>
          </cell>
        </row>
        <row r="21">
          <cell r="G21">
            <v>12</v>
          </cell>
        </row>
        <row r="22">
          <cell r="G22">
            <v>20</v>
          </cell>
        </row>
        <row r="23">
          <cell r="G23">
            <v>15</v>
          </cell>
        </row>
        <row r="24">
          <cell r="G24">
            <v>20</v>
          </cell>
        </row>
        <row r="25">
          <cell r="G25">
            <v>12</v>
          </cell>
        </row>
        <row r="26">
          <cell r="G26">
            <v>25</v>
          </cell>
        </row>
        <row r="27">
          <cell r="G27">
            <v>12</v>
          </cell>
        </row>
        <row r="28">
          <cell r="G28">
            <v>6</v>
          </cell>
        </row>
        <row r="29">
          <cell r="G29">
            <v>20</v>
          </cell>
        </row>
        <row r="30">
          <cell r="G30">
            <v>15</v>
          </cell>
        </row>
        <row r="31">
          <cell r="G31">
            <v>15</v>
          </cell>
        </row>
        <row r="32">
          <cell r="G32">
            <v>2</v>
          </cell>
        </row>
        <row r="33">
          <cell r="G33">
            <v>6</v>
          </cell>
        </row>
        <row r="34">
          <cell r="G34">
            <v>6</v>
          </cell>
        </row>
        <row r="35">
          <cell r="G35">
            <v>4</v>
          </cell>
        </row>
        <row r="36">
          <cell r="G36">
            <v>12</v>
          </cell>
        </row>
        <row r="37">
          <cell r="G37">
            <v>6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29A049-55E9-4882-9C5E-E118B5CA5BAF}" name="Table_212" displayName="Table_212" ref="A7:L37" headerRowDxfId="27" dataDxfId="26" totalsRowDxfId="25">
  <tableColumns count="12">
    <tableColumn id="1" xr3:uid="{F3A7CF20-6684-4BF0-B1BD-C6E441519F54}" name="Consecutivo" dataDxfId="24"/>
    <tableColumn id="2" xr3:uid="{4C5F2E3D-49A3-47AF-9D13-3818FFEA2DFA}" name="Descripción Riesgo" dataDxfId="23"/>
    <tableColumn id="3" xr3:uid="{41CA5FE0-32F5-45CD-92E1-C383434AEC20}" name="Tipo de Riesgo" dataDxfId="22"/>
    <tableColumn id="4" xr3:uid="{987F8D65-BA71-4D15-AAE9-8A47C0005D3A}" name="Release" dataDxfId="21"/>
    <tableColumn id="5" xr3:uid="{4D3AEB9B-3E14-4EC3-9983-7229240E9A8D}" name="Probabilidad de ocurrencia" dataDxfId="20"/>
    <tableColumn id="6" xr3:uid="{E208864C-1E84-46BD-99C8-1BD765F69910}" name="Impacto" dataDxfId="19"/>
    <tableColumn id="8" xr3:uid="{CF8ABE54-4A9E-45F7-83FE-381D456BAAA7}" name="Riesgo " dataDxfId="18">
      <calculatedColumnFormula>'[2]Matriz de Riesgo'!$G$8:$G$37</calculatedColumnFormula>
    </tableColumn>
    <tableColumn id="9" xr3:uid="{CBF051D4-F1D3-43FF-9920-D4B4FC3DB632}" name="Acción" dataDxfId="17"/>
    <tableColumn id="10" xr3:uid="{40992116-384A-4FFF-A905-405A2B09D264}" name="Plan de Acción" dataDxfId="16"/>
    <tableColumn id="11" xr3:uid="{A60130E7-C11E-4DBD-9CAB-53A172089F03}" name="Responsable de la Acción" dataDxfId="15"/>
    <tableColumn id="12" xr3:uid="{5C986E4D-4E03-4FAE-8CFF-79D5767760C4}" name="Fecha Compromiso " dataDxfId="14"/>
    <tableColumn id="13" xr3:uid="{7700DEF6-6B36-4A20-A400-4AA112FC6077}" name="Estado" dataDxfId="13"/>
  </tableColumns>
  <tableStyleInfo name="Ejemplo 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">
  <tableColumns count="2">
    <tableColumn id="1" xr3:uid="{00000000-0010-0000-0100-000001000000}" name="Plan de Acción" dataDxfId="12"/>
    <tableColumn id="2" xr3:uid="{00000000-0010-0000-0100-000002000000}" name="Descripción" dataDxfId="11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D3">
  <tableColumns count="1">
    <tableColumn id="1" xr3:uid="{00000000-0010-0000-0200-000001000000}" name="Tipo de Riesg" dataDxfId="10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H6">
  <tableColumns count="3">
    <tableColumn id="1" xr3:uid="{00000000-0010-0000-0300-000001000000}" name="Probabilidad" dataDxfId="9"/>
    <tableColumn id="2" xr3:uid="{00000000-0010-0000-0300-000002000000}" name="Evaluación" dataDxfId="8"/>
    <tableColumn id="3" xr3:uid="{00000000-0010-0000-0300-000003000000}" name="Definición" dataDxfId="7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:L6">
  <tableColumns count="3">
    <tableColumn id="1" xr3:uid="{00000000-0010-0000-0400-000001000000}" name="Impacto" dataDxfId="6"/>
    <tableColumn id="2" xr3:uid="{00000000-0010-0000-0400-000002000000}" name="Evaluación" dataDxfId="5"/>
    <tableColumn id="3" xr3:uid="{00000000-0010-0000-0400-000003000000}" name="Definición" dataDxfId="4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:A10">
  <tableColumns count="1">
    <tableColumn id="1" xr3:uid="{00000000-0010-0000-0500-000001000000}" name="Responsable Calidad" dataDxfId="3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8:D10">
  <tableColumns count="1">
    <tableColumn id="1" xr3:uid="{00000000-0010-0000-0600-000001000000}" name="Plan de Calidad" dataDxfId="2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8:F10">
  <tableColumns count="1">
    <tableColumn id="1" xr3:uid="{00000000-0010-0000-0700-000001000000}" name="Historia de Usuario" dataDxfId="1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2:A14">
  <tableColumns count="1">
    <tableColumn id="1" xr3:uid="{00000000-0010-0000-0800-000001000000}" name="Estado" dataDxfId="0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985B-C44D-4660-81FC-C03DB85F3BF9}">
  <dimension ref="A1:M37"/>
  <sheetViews>
    <sheetView tabSelected="1" zoomScale="70" zoomScaleNormal="70" workbookViewId="0">
      <selection activeCell="J8" sqref="J8"/>
    </sheetView>
  </sheetViews>
  <sheetFormatPr baseColWidth="10" defaultRowHeight="15"/>
  <cols>
    <col min="1" max="1" width="16.85546875" customWidth="1"/>
    <col min="2" max="2" width="40.7109375" customWidth="1"/>
    <col min="5" max="5" width="19.140625" customWidth="1"/>
    <col min="8" max="8" width="12.85546875" customWidth="1"/>
    <col min="9" max="9" width="37.7109375" customWidth="1"/>
    <col min="10" max="10" width="34.5703125" customWidth="1"/>
    <col min="11" max="11" width="16.28515625" customWidth="1"/>
    <col min="12" max="12" width="21.85546875" customWidth="1"/>
  </cols>
  <sheetData>
    <row r="1" spans="1:1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30">
      <c r="A7" s="13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13" t="s">
        <v>7</v>
      </c>
      <c r="I7" s="13" t="s">
        <v>8</v>
      </c>
      <c r="J7" s="13" t="s">
        <v>9</v>
      </c>
      <c r="K7" s="13" t="s">
        <v>10</v>
      </c>
      <c r="L7" s="13" t="s">
        <v>11</v>
      </c>
      <c r="M7" s="14"/>
    </row>
    <row r="8" spans="1:13" ht="50.25" customHeight="1">
      <c r="A8" s="12">
        <v>1</v>
      </c>
      <c r="B8" s="12" t="s">
        <v>142</v>
      </c>
      <c r="C8" s="12" t="s">
        <v>12</v>
      </c>
      <c r="D8" s="12" t="s">
        <v>141</v>
      </c>
      <c r="E8" s="12">
        <v>3</v>
      </c>
      <c r="F8" s="12">
        <v>4</v>
      </c>
      <c r="G8" s="12">
        <f>'[2]Matriz de Riesgo'!$G$8:$G$9</f>
        <v>12</v>
      </c>
      <c r="H8" s="12" t="s">
        <v>35</v>
      </c>
      <c r="I8" s="12" t="s">
        <v>140</v>
      </c>
      <c r="J8" s="12" t="s">
        <v>112</v>
      </c>
      <c r="K8" s="12" t="s">
        <v>87</v>
      </c>
      <c r="L8" s="12" t="s">
        <v>61</v>
      </c>
      <c r="M8" s="14"/>
    </row>
    <row r="9" spans="1:13" ht="48" customHeight="1">
      <c r="A9" s="12">
        <v>2</v>
      </c>
      <c r="B9" s="12" t="s">
        <v>139</v>
      </c>
      <c r="C9" s="12" t="s">
        <v>12</v>
      </c>
      <c r="D9" s="12" t="s">
        <v>65</v>
      </c>
      <c r="E9" s="12">
        <v>4</v>
      </c>
      <c r="F9" s="12">
        <v>5</v>
      </c>
      <c r="G9" s="12">
        <f>'[2]Matriz de Riesgo'!$G$8:$G$13</f>
        <v>20</v>
      </c>
      <c r="H9" s="12" t="s">
        <v>27</v>
      </c>
      <c r="I9" s="9" t="s">
        <v>138</v>
      </c>
      <c r="J9" s="12" t="s">
        <v>112</v>
      </c>
      <c r="K9" s="8" t="s">
        <v>137</v>
      </c>
      <c r="L9" s="8" t="s">
        <v>61</v>
      </c>
      <c r="M9" s="14"/>
    </row>
    <row r="10" spans="1:13" ht="48.75" customHeight="1">
      <c r="A10" s="9">
        <v>3</v>
      </c>
      <c r="B10" s="9" t="s">
        <v>136</v>
      </c>
      <c r="C10" s="12" t="s">
        <v>12</v>
      </c>
      <c r="D10" s="12" t="s">
        <v>65</v>
      </c>
      <c r="E10" s="9">
        <v>4</v>
      </c>
      <c r="F10" s="9">
        <v>5</v>
      </c>
      <c r="G10" s="9">
        <f>'[2]Matriz de Riesgo'!$G$8:$G$10</f>
        <v>20</v>
      </c>
      <c r="H10" s="9" t="s">
        <v>27</v>
      </c>
      <c r="I10" s="9" t="s">
        <v>135</v>
      </c>
      <c r="J10" s="11" t="s">
        <v>112</v>
      </c>
      <c r="K10" s="10">
        <v>45007</v>
      </c>
      <c r="L10" s="8" t="s">
        <v>61</v>
      </c>
      <c r="M10" s="14"/>
    </row>
    <row r="11" spans="1:13" ht="45.75" customHeight="1">
      <c r="A11" s="12">
        <v>4</v>
      </c>
      <c r="B11" s="9" t="s">
        <v>134</v>
      </c>
      <c r="C11" s="12" t="s">
        <v>12</v>
      </c>
      <c r="D11" s="12" t="s">
        <v>65</v>
      </c>
      <c r="E11" s="9">
        <v>4</v>
      </c>
      <c r="F11" s="9">
        <v>3</v>
      </c>
      <c r="G11" s="9">
        <f>'[2]Matriz de Riesgo'!$G$8:$G$13</f>
        <v>12</v>
      </c>
      <c r="H11" s="9" t="s">
        <v>35</v>
      </c>
      <c r="I11" s="9" t="s">
        <v>133</v>
      </c>
      <c r="J11" s="9" t="s">
        <v>112</v>
      </c>
      <c r="K11" s="10">
        <v>45010</v>
      </c>
      <c r="L11" s="8" t="s">
        <v>61</v>
      </c>
      <c r="M11" s="14"/>
    </row>
    <row r="12" spans="1:13" ht="54" customHeight="1">
      <c r="A12" s="12">
        <v>5</v>
      </c>
      <c r="B12" s="9" t="s">
        <v>132</v>
      </c>
      <c r="C12" s="12" t="s">
        <v>12</v>
      </c>
      <c r="D12" s="12" t="s">
        <v>65</v>
      </c>
      <c r="E12" s="9">
        <v>3</v>
      </c>
      <c r="F12" s="9">
        <v>2</v>
      </c>
      <c r="G12" s="12">
        <f>'[2]Matriz de Riesgo'!$G$8:$G$23</f>
        <v>6</v>
      </c>
      <c r="H12" s="9" t="s">
        <v>35</v>
      </c>
      <c r="I12" s="9" t="s">
        <v>131</v>
      </c>
      <c r="J12" s="9" t="s">
        <v>112</v>
      </c>
      <c r="K12" s="10">
        <v>45013</v>
      </c>
      <c r="L12" s="8" t="s">
        <v>61</v>
      </c>
      <c r="M12" s="14"/>
    </row>
    <row r="13" spans="1:13" ht="78" customHeight="1">
      <c r="A13" s="9">
        <v>6</v>
      </c>
      <c r="B13" s="9" t="s">
        <v>130</v>
      </c>
      <c r="C13" s="12" t="s">
        <v>12</v>
      </c>
      <c r="D13" s="12" t="s">
        <v>65</v>
      </c>
      <c r="E13" s="9">
        <v>4</v>
      </c>
      <c r="F13" s="9">
        <v>3</v>
      </c>
      <c r="G13" s="9">
        <f>'[2]Matriz de Riesgo'!$G$8:$G$13</f>
        <v>12</v>
      </c>
      <c r="H13" s="9" t="s">
        <v>13</v>
      </c>
      <c r="I13" s="9" t="s">
        <v>129</v>
      </c>
      <c r="J13" s="9" t="s">
        <v>112</v>
      </c>
      <c r="K13" s="10">
        <v>45016</v>
      </c>
      <c r="L13" s="8" t="s">
        <v>61</v>
      </c>
      <c r="M13" s="14"/>
    </row>
    <row r="14" spans="1:13" ht="54.75" customHeight="1">
      <c r="A14" s="12">
        <v>7</v>
      </c>
      <c r="B14" s="9" t="s">
        <v>128</v>
      </c>
      <c r="C14" s="12" t="s">
        <v>12</v>
      </c>
      <c r="D14" s="12" t="s">
        <v>65</v>
      </c>
      <c r="E14" s="9">
        <v>2</v>
      </c>
      <c r="F14" s="9">
        <v>2</v>
      </c>
      <c r="G14" s="12">
        <f>'[2]Matriz de Riesgo'!$G$8:$G$37</f>
        <v>4</v>
      </c>
      <c r="H14" s="9" t="s">
        <v>35</v>
      </c>
      <c r="I14" s="9" t="s">
        <v>115</v>
      </c>
      <c r="J14" s="9" t="s">
        <v>112</v>
      </c>
      <c r="K14" s="10">
        <v>45016</v>
      </c>
      <c r="L14" s="8" t="s">
        <v>61</v>
      </c>
      <c r="M14" s="14"/>
    </row>
    <row r="15" spans="1:13" ht="48" customHeight="1">
      <c r="A15" s="12">
        <v>8</v>
      </c>
      <c r="B15" s="9" t="s">
        <v>127</v>
      </c>
      <c r="C15" s="12" t="s">
        <v>12</v>
      </c>
      <c r="D15" s="12" t="s">
        <v>65</v>
      </c>
      <c r="E15" s="9">
        <v>3</v>
      </c>
      <c r="F15" s="9">
        <v>3</v>
      </c>
      <c r="G15" s="9">
        <f>'[2]Matriz de Riesgo'!$G$8:$G$23</f>
        <v>9</v>
      </c>
      <c r="H15" s="9" t="s">
        <v>13</v>
      </c>
      <c r="I15" s="9" t="s">
        <v>115</v>
      </c>
      <c r="J15" s="9" t="s">
        <v>112</v>
      </c>
      <c r="K15" s="10">
        <v>45007</v>
      </c>
      <c r="L15" s="8" t="s">
        <v>61</v>
      </c>
      <c r="M15" s="14"/>
    </row>
    <row r="16" spans="1:13" ht="56.25" customHeight="1">
      <c r="A16" s="9">
        <v>9</v>
      </c>
      <c r="B16" s="9" t="s">
        <v>126</v>
      </c>
      <c r="C16" s="12" t="s">
        <v>12</v>
      </c>
      <c r="D16" s="12" t="s">
        <v>65</v>
      </c>
      <c r="E16" s="9">
        <v>5</v>
      </c>
      <c r="F16" s="9">
        <v>4</v>
      </c>
      <c r="G16" s="9">
        <f>'[2]Matriz de Riesgo'!$G$8:$G$23</f>
        <v>20</v>
      </c>
      <c r="H16" s="9" t="s">
        <v>27</v>
      </c>
      <c r="I16" s="9" t="s">
        <v>125</v>
      </c>
      <c r="J16" s="9" t="s">
        <v>112</v>
      </c>
      <c r="K16" s="9" t="s">
        <v>87</v>
      </c>
      <c r="L16" s="8" t="s">
        <v>61</v>
      </c>
      <c r="M16" s="14"/>
    </row>
    <row r="17" spans="1:13" ht="42.75" customHeight="1">
      <c r="A17" s="12">
        <v>10</v>
      </c>
      <c r="B17" s="9" t="s">
        <v>124</v>
      </c>
      <c r="C17" s="12" t="s">
        <v>12</v>
      </c>
      <c r="D17" s="12" t="s">
        <v>65</v>
      </c>
      <c r="E17" s="9">
        <v>3</v>
      </c>
      <c r="F17" s="9">
        <v>5</v>
      </c>
      <c r="G17" s="9">
        <f>'[2]Matriz de Riesgo'!$G$8:$G$23</f>
        <v>15</v>
      </c>
      <c r="H17" s="9" t="s">
        <v>35</v>
      </c>
      <c r="I17" s="9" t="s">
        <v>123</v>
      </c>
      <c r="J17" s="9" t="s">
        <v>112</v>
      </c>
      <c r="K17" s="10">
        <v>45013</v>
      </c>
      <c r="L17" s="8" t="s">
        <v>61</v>
      </c>
      <c r="M17" s="14"/>
    </row>
    <row r="18" spans="1:13" ht="54.75" customHeight="1">
      <c r="A18" s="12">
        <v>11</v>
      </c>
      <c r="B18" s="9" t="s">
        <v>122</v>
      </c>
      <c r="C18" s="12" t="s">
        <v>12</v>
      </c>
      <c r="D18" s="12" t="s">
        <v>65</v>
      </c>
      <c r="E18" s="9">
        <v>3</v>
      </c>
      <c r="F18" s="9">
        <v>1</v>
      </c>
      <c r="G18" s="9">
        <f>'[2]Matriz de Riesgo'!$G$8:$G$23</f>
        <v>3</v>
      </c>
      <c r="H18" s="9" t="s">
        <v>35</v>
      </c>
      <c r="I18" s="9" t="s">
        <v>121</v>
      </c>
      <c r="J18" s="9" t="s">
        <v>112</v>
      </c>
      <c r="K18" s="9" t="s">
        <v>87</v>
      </c>
      <c r="L18" s="8" t="s">
        <v>61</v>
      </c>
      <c r="M18" s="14"/>
    </row>
    <row r="19" spans="1:13" ht="48" customHeight="1">
      <c r="A19" s="9">
        <v>12</v>
      </c>
      <c r="B19" s="9" t="s">
        <v>120</v>
      </c>
      <c r="C19" s="12" t="s">
        <v>12</v>
      </c>
      <c r="D19" s="12" t="s">
        <v>65</v>
      </c>
      <c r="E19" s="9">
        <v>3</v>
      </c>
      <c r="F19" s="9">
        <v>4</v>
      </c>
      <c r="G19" s="9">
        <f>'[2]Matriz de Riesgo'!$G$8:$G$23</f>
        <v>12</v>
      </c>
      <c r="H19" s="9" t="s">
        <v>13</v>
      </c>
      <c r="I19" s="9" t="s">
        <v>119</v>
      </c>
      <c r="J19" s="9" t="s">
        <v>112</v>
      </c>
      <c r="K19" s="10">
        <v>45013</v>
      </c>
      <c r="L19" s="8" t="s">
        <v>61</v>
      </c>
      <c r="M19" s="14"/>
    </row>
    <row r="20" spans="1:13" ht="30.75" customHeight="1">
      <c r="A20" s="12">
        <v>13</v>
      </c>
      <c r="B20" s="9" t="s">
        <v>118</v>
      </c>
      <c r="C20" s="12" t="s">
        <v>12</v>
      </c>
      <c r="D20" s="12" t="s">
        <v>65</v>
      </c>
      <c r="E20" s="9">
        <v>3</v>
      </c>
      <c r="F20" s="9">
        <v>1</v>
      </c>
      <c r="G20" s="9">
        <f>'[2]Matriz de Riesgo'!$G$8:$G$23</f>
        <v>3</v>
      </c>
      <c r="H20" s="9" t="s">
        <v>35</v>
      </c>
      <c r="I20" s="9" t="s">
        <v>117</v>
      </c>
      <c r="J20" s="9" t="s">
        <v>112</v>
      </c>
      <c r="K20" s="9" t="s">
        <v>87</v>
      </c>
      <c r="L20" s="8" t="s">
        <v>61</v>
      </c>
      <c r="M20" s="14"/>
    </row>
    <row r="21" spans="1:13" ht="34.5" customHeight="1">
      <c r="A21" s="12">
        <v>14</v>
      </c>
      <c r="B21" s="9" t="s">
        <v>116</v>
      </c>
      <c r="C21" s="12" t="s">
        <v>12</v>
      </c>
      <c r="D21" s="12" t="s">
        <v>65</v>
      </c>
      <c r="E21" s="9">
        <v>3</v>
      </c>
      <c r="F21" s="9">
        <v>4</v>
      </c>
      <c r="G21" s="9">
        <f>'[2]Matriz de Riesgo'!$G$8:$G$23</f>
        <v>12</v>
      </c>
      <c r="H21" s="9" t="s">
        <v>35</v>
      </c>
      <c r="I21" s="9" t="s">
        <v>115</v>
      </c>
      <c r="J21" s="9" t="s">
        <v>112</v>
      </c>
      <c r="K21" s="10">
        <v>45013</v>
      </c>
      <c r="L21" s="8" t="s">
        <v>61</v>
      </c>
      <c r="M21" s="14"/>
    </row>
    <row r="22" spans="1:13" ht="42" customHeight="1">
      <c r="A22" s="9">
        <v>15</v>
      </c>
      <c r="B22" s="9" t="s">
        <v>114</v>
      </c>
      <c r="C22" s="12" t="s">
        <v>12</v>
      </c>
      <c r="D22" s="12" t="s">
        <v>65</v>
      </c>
      <c r="E22" s="9">
        <v>5</v>
      </c>
      <c r="F22" s="9">
        <v>4</v>
      </c>
      <c r="G22" s="9">
        <f>'[2]Matriz de Riesgo'!$G$8:$G$23</f>
        <v>20</v>
      </c>
      <c r="H22" s="9" t="s">
        <v>27</v>
      </c>
      <c r="I22" s="9" t="s">
        <v>113</v>
      </c>
      <c r="J22" s="9" t="s">
        <v>112</v>
      </c>
      <c r="K22" s="9" t="s">
        <v>87</v>
      </c>
      <c r="L22" s="8" t="s">
        <v>61</v>
      </c>
      <c r="M22" s="14"/>
    </row>
    <row r="23" spans="1:13" ht="45.75" customHeight="1">
      <c r="A23" s="12">
        <v>16</v>
      </c>
      <c r="B23" s="9" t="s">
        <v>111</v>
      </c>
      <c r="C23" s="9" t="s">
        <v>29</v>
      </c>
      <c r="D23" s="12" t="s">
        <v>65</v>
      </c>
      <c r="E23" s="9">
        <v>3</v>
      </c>
      <c r="F23" s="9">
        <v>5</v>
      </c>
      <c r="G23" s="9">
        <f>'[2]Matriz de Riesgo'!$G$8:$G$23</f>
        <v>15</v>
      </c>
      <c r="H23" s="9" t="s">
        <v>13</v>
      </c>
      <c r="I23" s="9" t="s">
        <v>110</v>
      </c>
      <c r="J23" s="9" t="s">
        <v>63</v>
      </c>
      <c r="K23" s="9" t="s">
        <v>109</v>
      </c>
      <c r="L23" s="8" t="s">
        <v>61</v>
      </c>
      <c r="M23" s="14"/>
    </row>
    <row r="24" spans="1:13" ht="40.5" customHeight="1">
      <c r="A24" s="12">
        <v>17</v>
      </c>
      <c r="B24" s="9" t="s">
        <v>108</v>
      </c>
      <c r="C24" s="9" t="s">
        <v>29</v>
      </c>
      <c r="D24" s="12" t="s">
        <v>65</v>
      </c>
      <c r="E24" s="9">
        <v>4</v>
      </c>
      <c r="F24" s="9">
        <v>5</v>
      </c>
      <c r="G24" s="9">
        <f>'[2]Matriz de Riesgo'!$G$8:$G$37</f>
        <v>20</v>
      </c>
      <c r="H24" s="9" t="s">
        <v>27</v>
      </c>
      <c r="I24" s="9" t="s">
        <v>107</v>
      </c>
      <c r="J24" s="9" t="s">
        <v>81</v>
      </c>
      <c r="K24" s="9" t="s">
        <v>106</v>
      </c>
      <c r="L24" s="8" t="s">
        <v>61</v>
      </c>
      <c r="M24" s="14"/>
    </row>
    <row r="25" spans="1:13" ht="42" customHeight="1">
      <c r="A25" s="12">
        <v>18</v>
      </c>
      <c r="B25" s="9" t="s">
        <v>105</v>
      </c>
      <c r="C25" s="9" t="s">
        <v>29</v>
      </c>
      <c r="D25" s="12" t="s">
        <v>65</v>
      </c>
      <c r="E25" s="9">
        <v>3</v>
      </c>
      <c r="F25" s="9">
        <v>4</v>
      </c>
      <c r="G25" s="9">
        <f>'[2]Matriz de Riesgo'!$G$8:$G$37</f>
        <v>12</v>
      </c>
      <c r="H25" s="9" t="s">
        <v>13</v>
      </c>
      <c r="I25" s="9" t="s">
        <v>104</v>
      </c>
      <c r="J25" s="9" t="s">
        <v>103</v>
      </c>
      <c r="K25" s="9" t="s">
        <v>102</v>
      </c>
      <c r="L25" s="8" t="s">
        <v>61</v>
      </c>
      <c r="M25" s="14"/>
    </row>
    <row r="26" spans="1:13" ht="48" customHeight="1">
      <c r="A26" s="9">
        <v>19</v>
      </c>
      <c r="B26" s="9" t="s">
        <v>101</v>
      </c>
      <c r="C26" s="9" t="s">
        <v>29</v>
      </c>
      <c r="D26" s="12" t="s">
        <v>65</v>
      </c>
      <c r="E26" s="9">
        <v>5</v>
      </c>
      <c r="F26" s="9">
        <v>5</v>
      </c>
      <c r="G26" s="9">
        <f>'[2]Matriz de Riesgo'!$G$8:$G$37</f>
        <v>25</v>
      </c>
      <c r="H26" s="9" t="s">
        <v>27</v>
      </c>
      <c r="I26" s="9" t="s">
        <v>100</v>
      </c>
      <c r="J26" s="9" t="s">
        <v>63</v>
      </c>
      <c r="K26" s="9" t="s">
        <v>99</v>
      </c>
      <c r="L26" s="8" t="s">
        <v>61</v>
      </c>
      <c r="M26" s="14"/>
    </row>
    <row r="27" spans="1:13" ht="54.75" customHeight="1">
      <c r="A27" s="12">
        <v>20</v>
      </c>
      <c r="B27" s="9" t="s">
        <v>98</v>
      </c>
      <c r="C27" s="9" t="s">
        <v>29</v>
      </c>
      <c r="D27" s="12" t="s">
        <v>65</v>
      </c>
      <c r="E27" s="9">
        <v>3</v>
      </c>
      <c r="F27" s="9">
        <v>4</v>
      </c>
      <c r="G27" s="9">
        <f>'[2]Matriz de Riesgo'!$G$8:$G$37</f>
        <v>12</v>
      </c>
      <c r="H27" s="9" t="s">
        <v>42</v>
      </c>
      <c r="I27" s="9" t="s">
        <v>97</v>
      </c>
      <c r="J27" s="9" t="s">
        <v>81</v>
      </c>
      <c r="K27" s="9" t="s">
        <v>84</v>
      </c>
      <c r="L27" s="8" t="s">
        <v>61</v>
      </c>
      <c r="M27" s="14"/>
    </row>
    <row r="28" spans="1:13" ht="55.5" customHeight="1">
      <c r="A28" s="12">
        <v>21</v>
      </c>
      <c r="B28" s="9" t="s">
        <v>96</v>
      </c>
      <c r="C28" s="9" t="s">
        <v>29</v>
      </c>
      <c r="D28" s="12" t="s">
        <v>65</v>
      </c>
      <c r="E28" s="9">
        <v>3</v>
      </c>
      <c r="F28" s="9">
        <v>2</v>
      </c>
      <c r="G28" s="9">
        <f>'[2]Matriz de Riesgo'!$G$8:$G$37</f>
        <v>6</v>
      </c>
      <c r="H28" s="9" t="s">
        <v>13</v>
      </c>
      <c r="I28" s="9" t="s">
        <v>95</v>
      </c>
      <c r="J28" s="9" t="s">
        <v>63</v>
      </c>
      <c r="K28" s="9" t="s">
        <v>94</v>
      </c>
      <c r="L28" s="8" t="s">
        <v>61</v>
      </c>
      <c r="M28" s="14"/>
    </row>
    <row r="29" spans="1:13" ht="42" customHeight="1">
      <c r="A29" s="9">
        <v>22</v>
      </c>
      <c r="B29" s="9" t="s">
        <v>93</v>
      </c>
      <c r="C29" s="9" t="s">
        <v>29</v>
      </c>
      <c r="D29" s="12" t="s">
        <v>65</v>
      </c>
      <c r="E29" s="9">
        <v>4</v>
      </c>
      <c r="F29" s="9">
        <v>5</v>
      </c>
      <c r="G29" s="9">
        <f>'[2]Matriz de Riesgo'!$G$8:$G$37</f>
        <v>20</v>
      </c>
      <c r="H29" s="9" t="s">
        <v>27</v>
      </c>
      <c r="I29" s="9" t="s">
        <v>92</v>
      </c>
      <c r="J29" s="9" t="s">
        <v>63</v>
      </c>
      <c r="K29" s="9" t="s">
        <v>91</v>
      </c>
      <c r="L29" s="8" t="s">
        <v>61</v>
      </c>
      <c r="M29" s="14"/>
    </row>
    <row r="30" spans="1:13" ht="52.5" customHeight="1">
      <c r="A30" s="12">
        <v>23</v>
      </c>
      <c r="B30" s="9" t="s">
        <v>90</v>
      </c>
      <c r="C30" s="9" t="s">
        <v>29</v>
      </c>
      <c r="D30" s="12" t="s">
        <v>65</v>
      </c>
      <c r="E30" s="9">
        <v>3</v>
      </c>
      <c r="F30" s="9">
        <v>5</v>
      </c>
      <c r="G30" s="9">
        <f>'[2]Matriz de Riesgo'!$G$8:$G$37</f>
        <v>15</v>
      </c>
      <c r="H30" s="9" t="s">
        <v>35</v>
      </c>
      <c r="I30" s="9" t="s">
        <v>89</v>
      </c>
      <c r="J30" s="9" t="s">
        <v>88</v>
      </c>
      <c r="K30" s="9" t="s">
        <v>87</v>
      </c>
      <c r="L30" s="8" t="s">
        <v>61</v>
      </c>
      <c r="M30" s="14"/>
    </row>
    <row r="31" spans="1:13" ht="39.75" customHeight="1">
      <c r="A31" s="12">
        <v>24</v>
      </c>
      <c r="B31" s="9" t="s">
        <v>86</v>
      </c>
      <c r="C31" s="9" t="s">
        <v>29</v>
      </c>
      <c r="D31" s="12" t="s">
        <v>65</v>
      </c>
      <c r="E31" s="9">
        <v>5</v>
      </c>
      <c r="F31" s="9">
        <v>3</v>
      </c>
      <c r="G31" s="9">
        <f>'[2]Matriz de Riesgo'!$G$8:$G$37</f>
        <v>15</v>
      </c>
      <c r="H31" s="9" t="s">
        <v>13</v>
      </c>
      <c r="I31" s="9" t="s">
        <v>85</v>
      </c>
      <c r="J31" s="9" t="s">
        <v>63</v>
      </c>
      <c r="K31" s="9" t="s">
        <v>84</v>
      </c>
      <c r="L31" s="8" t="s">
        <v>61</v>
      </c>
      <c r="M31" s="14"/>
    </row>
    <row r="32" spans="1:13" ht="62.25" customHeight="1">
      <c r="A32" s="9">
        <v>25</v>
      </c>
      <c r="B32" s="9" t="s">
        <v>83</v>
      </c>
      <c r="C32" s="9" t="s">
        <v>29</v>
      </c>
      <c r="D32" s="12" t="s">
        <v>65</v>
      </c>
      <c r="E32" s="9">
        <v>1</v>
      </c>
      <c r="F32" s="9">
        <v>2</v>
      </c>
      <c r="G32" s="9">
        <f>'[2]Matriz de Riesgo'!$G$8:$G$37</f>
        <v>2</v>
      </c>
      <c r="H32" s="9" t="s">
        <v>42</v>
      </c>
      <c r="I32" s="9" t="s">
        <v>82</v>
      </c>
      <c r="J32" s="9" t="s">
        <v>81</v>
      </c>
      <c r="K32" s="9" t="s">
        <v>80</v>
      </c>
      <c r="L32" s="8" t="s">
        <v>61</v>
      </c>
      <c r="M32" s="14"/>
    </row>
    <row r="33" spans="1:13" ht="48" customHeight="1">
      <c r="A33" s="12">
        <v>26</v>
      </c>
      <c r="B33" s="9" t="s">
        <v>79</v>
      </c>
      <c r="C33" s="9" t="s">
        <v>29</v>
      </c>
      <c r="D33" s="12" t="s">
        <v>65</v>
      </c>
      <c r="E33" s="9">
        <v>3</v>
      </c>
      <c r="F33" s="9">
        <v>2</v>
      </c>
      <c r="G33" s="9">
        <f>'[2]Matriz de Riesgo'!$G$8:$G$37</f>
        <v>6</v>
      </c>
      <c r="H33" s="9" t="s">
        <v>35</v>
      </c>
      <c r="I33" s="9" t="s">
        <v>78</v>
      </c>
      <c r="J33" s="9" t="s">
        <v>63</v>
      </c>
      <c r="K33" s="9" t="s">
        <v>77</v>
      </c>
      <c r="L33" s="8" t="s">
        <v>61</v>
      </c>
      <c r="M33" s="14"/>
    </row>
    <row r="34" spans="1:13" ht="54.75" customHeight="1">
      <c r="A34" s="12">
        <v>27</v>
      </c>
      <c r="B34" s="9" t="s">
        <v>76</v>
      </c>
      <c r="C34" s="9" t="s">
        <v>29</v>
      </c>
      <c r="D34" s="12" t="s">
        <v>65</v>
      </c>
      <c r="E34" s="9">
        <v>2</v>
      </c>
      <c r="F34" s="9">
        <v>3</v>
      </c>
      <c r="G34" s="9">
        <f>'[2]Matriz de Riesgo'!$G$8:$G$37</f>
        <v>6</v>
      </c>
      <c r="H34" s="9" t="s">
        <v>35</v>
      </c>
      <c r="I34" s="9" t="s">
        <v>75</v>
      </c>
      <c r="J34" s="9" t="s">
        <v>63</v>
      </c>
      <c r="K34" s="9" t="s">
        <v>74</v>
      </c>
      <c r="L34" s="8" t="s">
        <v>61</v>
      </c>
      <c r="M34" s="14"/>
    </row>
    <row r="35" spans="1:13" ht="68.25" customHeight="1">
      <c r="A35" s="9">
        <v>28</v>
      </c>
      <c r="B35" s="9" t="s">
        <v>73</v>
      </c>
      <c r="C35" s="9" t="s">
        <v>29</v>
      </c>
      <c r="D35" s="12" t="s">
        <v>65</v>
      </c>
      <c r="E35" s="9">
        <v>4</v>
      </c>
      <c r="F35" s="9">
        <v>1</v>
      </c>
      <c r="G35" s="9">
        <f>'[2]Matriz de Riesgo'!$G$8:$G$37</f>
        <v>4</v>
      </c>
      <c r="H35" s="9" t="s">
        <v>35</v>
      </c>
      <c r="I35" s="9" t="s">
        <v>72</v>
      </c>
      <c r="J35" s="9" t="s">
        <v>71</v>
      </c>
      <c r="K35" s="9" t="s">
        <v>70</v>
      </c>
      <c r="L35" s="8" t="s">
        <v>61</v>
      </c>
      <c r="M35" s="14"/>
    </row>
    <row r="36" spans="1:13" ht="60.75" customHeight="1">
      <c r="A36" s="12">
        <v>29</v>
      </c>
      <c r="B36" s="9" t="s">
        <v>69</v>
      </c>
      <c r="C36" s="9" t="s">
        <v>29</v>
      </c>
      <c r="D36" s="12" t="s">
        <v>65</v>
      </c>
      <c r="E36" s="9">
        <v>3</v>
      </c>
      <c r="F36" s="9">
        <v>4</v>
      </c>
      <c r="G36" s="9">
        <f>'[2]Matriz de Riesgo'!$G$8:$G$37</f>
        <v>12</v>
      </c>
      <c r="H36" s="9" t="s">
        <v>13</v>
      </c>
      <c r="I36" s="9" t="s">
        <v>68</v>
      </c>
      <c r="J36" s="9" t="s">
        <v>63</v>
      </c>
      <c r="K36" s="9" t="s">
        <v>67</v>
      </c>
      <c r="L36" s="8" t="s">
        <v>61</v>
      </c>
      <c r="M36" s="14"/>
    </row>
    <row r="37" spans="1:13" ht="66.75" customHeight="1">
      <c r="A37" s="12">
        <v>30</v>
      </c>
      <c r="B37" s="9" t="s">
        <v>66</v>
      </c>
      <c r="C37" s="9" t="s">
        <v>29</v>
      </c>
      <c r="D37" s="12" t="s">
        <v>65</v>
      </c>
      <c r="E37" s="9">
        <v>2</v>
      </c>
      <c r="F37" s="9">
        <v>3</v>
      </c>
      <c r="G37" s="9">
        <f>'[2]Matriz de Riesgo'!$G$8:$G$37</f>
        <v>6</v>
      </c>
      <c r="H37" s="9" t="s">
        <v>35</v>
      </c>
      <c r="I37" s="9" t="s">
        <v>64</v>
      </c>
      <c r="J37" s="9" t="s">
        <v>63</v>
      </c>
      <c r="K37" s="9" t="s">
        <v>62</v>
      </c>
      <c r="L37" s="8" t="s">
        <v>61</v>
      </c>
      <c r="M37" s="14"/>
    </row>
  </sheetData>
  <mergeCells count="1">
    <mergeCell ref="A1:M6"/>
  </mergeCells>
  <conditionalFormatting sqref="G8:G37">
    <cfRule type="cellIs" dxfId="30" priority="1" operator="between">
      <formula>20</formula>
      <formula>25</formula>
    </cfRule>
    <cfRule type="cellIs" dxfId="29" priority="2" operator="between">
      <formula>11</formula>
      <formula>19</formula>
    </cfRule>
    <cfRule type="cellIs" dxfId="28" priority="3" operator="between">
      <formula>1</formula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G18" sqref="A15:G18"/>
    </sheetView>
  </sheetViews>
  <sheetFormatPr baseColWidth="10" defaultColWidth="14.42578125" defaultRowHeight="15" customHeight="1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  <col min="16" max="26" width="11.42578125" customWidth="1"/>
  </cols>
  <sheetData>
    <row r="1" spans="1:15">
      <c r="A1" s="1" t="s">
        <v>8</v>
      </c>
      <c r="B1" s="1" t="s">
        <v>15</v>
      </c>
      <c r="D1" s="1" t="s">
        <v>16</v>
      </c>
      <c r="F1" s="1" t="s">
        <v>17</v>
      </c>
      <c r="G1" s="1" t="s">
        <v>18</v>
      </c>
      <c r="H1" s="1" t="s">
        <v>19</v>
      </c>
      <c r="J1" s="1" t="s">
        <v>5</v>
      </c>
      <c r="K1" s="1" t="s">
        <v>18</v>
      </c>
      <c r="L1" s="1" t="s">
        <v>19</v>
      </c>
      <c r="N1" s="16" t="s">
        <v>20</v>
      </c>
      <c r="O1" s="17"/>
    </row>
    <row r="2" spans="1:15">
      <c r="A2" s="1" t="s">
        <v>13</v>
      </c>
      <c r="B2" s="1" t="s">
        <v>21</v>
      </c>
      <c r="D2" s="1" t="s">
        <v>12</v>
      </c>
      <c r="F2" s="1" t="s">
        <v>22</v>
      </c>
      <c r="G2" s="1">
        <v>5</v>
      </c>
      <c r="H2" s="1" t="s">
        <v>23</v>
      </c>
      <c r="J2" s="1" t="s">
        <v>24</v>
      </c>
      <c r="K2" s="1">
        <v>5</v>
      </c>
      <c r="L2" s="1" t="s">
        <v>25</v>
      </c>
      <c r="N2" s="2" t="s">
        <v>26</v>
      </c>
      <c r="O2" s="3"/>
    </row>
    <row r="3" spans="1:15">
      <c r="A3" s="1" t="s">
        <v>27</v>
      </c>
      <c r="B3" s="1" t="s">
        <v>28</v>
      </c>
      <c r="D3" s="1" t="s">
        <v>29</v>
      </c>
      <c r="F3" s="1" t="s">
        <v>30</v>
      </c>
      <c r="G3" s="1">
        <v>4</v>
      </c>
      <c r="H3" s="1" t="s">
        <v>31</v>
      </c>
      <c r="J3" s="1" t="s">
        <v>32</v>
      </c>
      <c r="K3" s="1">
        <v>4</v>
      </c>
      <c r="L3" s="1" t="s">
        <v>33</v>
      </c>
      <c r="N3" s="4" t="s">
        <v>34</v>
      </c>
      <c r="O3" s="5"/>
    </row>
    <row r="4" spans="1:15">
      <c r="A4" s="1" t="s">
        <v>35</v>
      </c>
      <c r="B4" s="1" t="s">
        <v>36</v>
      </c>
      <c r="F4" s="1" t="s">
        <v>37</v>
      </c>
      <c r="G4" s="1">
        <v>3</v>
      </c>
      <c r="H4" s="1" t="s">
        <v>38</v>
      </c>
      <c r="J4" s="1" t="s">
        <v>39</v>
      </c>
      <c r="K4" s="1">
        <v>3</v>
      </c>
      <c r="L4" s="1" t="s">
        <v>40</v>
      </c>
      <c r="N4" s="6" t="s">
        <v>41</v>
      </c>
      <c r="O4" s="7"/>
    </row>
    <row r="5" spans="1:15">
      <c r="A5" s="1" t="s">
        <v>42</v>
      </c>
      <c r="B5" s="1" t="s">
        <v>43</v>
      </c>
      <c r="F5" s="1" t="s">
        <v>44</v>
      </c>
      <c r="G5" s="1">
        <v>2</v>
      </c>
      <c r="H5" s="1" t="s">
        <v>45</v>
      </c>
      <c r="J5" s="1" t="s">
        <v>46</v>
      </c>
      <c r="K5" s="1">
        <v>2</v>
      </c>
      <c r="L5" s="1" t="s">
        <v>47</v>
      </c>
    </row>
    <row r="6" spans="1:15">
      <c r="F6" s="1" t="s">
        <v>48</v>
      </c>
      <c r="G6" s="1">
        <v>1</v>
      </c>
      <c r="H6" s="1" t="s">
        <v>49</v>
      </c>
      <c r="J6" s="1" t="s">
        <v>50</v>
      </c>
      <c r="K6" s="1">
        <v>1</v>
      </c>
      <c r="L6" s="1" t="s">
        <v>51</v>
      </c>
    </row>
    <row r="8" spans="1:15">
      <c r="A8" s="1" t="s">
        <v>52</v>
      </c>
      <c r="D8" s="1" t="s">
        <v>53</v>
      </c>
      <c r="F8" s="1" t="s">
        <v>54</v>
      </c>
    </row>
    <row r="9" spans="1:15">
      <c r="A9" s="1" t="s">
        <v>55</v>
      </c>
      <c r="D9" s="1" t="s">
        <v>56</v>
      </c>
      <c r="F9" s="1" t="s">
        <v>57</v>
      </c>
    </row>
    <row r="10" spans="1:15">
      <c r="A10" s="1" t="s">
        <v>58</v>
      </c>
      <c r="D10" s="1" t="s">
        <v>3</v>
      </c>
      <c r="F10" s="1" t="s">
        <v>59</v>
      </c>
    </row>
    <row r="12" spans="1:15">
      <c r="A12" s="1" t="s">
        <v>11</v>
      </c>
    </row>
    <row r="13" spans="1:15">
      <c r="A13" s="1" t="s">
        <v>14</v>
      </c>
    </row>
    <row r="14" spans="1:15">
      <c r="A14" s="1" t="s">
        <v>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Eros Adarraga</cp:lastModifiedBy>
  <dcterms:created xsi:type="dcterms:W3CDTF">2021-08-03T16:13:00Z</dcterms:created>
  <dcterms:modified xsi:type="dcterms:W3CDTF">2023-03-06T00:34:21Z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