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QA\"/>
    </mc:Choice>
  </mc:AlternateContent>
  <xr:revisionPtr revIDLastSave="0" documentId="13_ncr:1_{00CB1E17-3138-425B-8B85-7E79649291C2}" xr6:coauthVersionLast="47" xr6:coauthVersionMax="47" xr10:uidLastSave="{00000000-0000-0000-0000-000000000000}"/>
  <bookViews>
    <workbookView xWindow="-120" yWindow="-120" windowWidth="29040" windowHeight="15840" xr2:uid="{00000000-000D-0000-FFFF-FFFF00000000}"/>
  </bookViews>
  <sheets>
    <sheet name="PLan de Calidad" sheetId="7" r:id="rId1"/>
    <sheet name="Matriz de Riesgo" sheetId="8" r:id="rId2"/>
    <sheet name="Tabla" sheetId="12"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8" l="1"/>
  <c r="H36" i="8" s="1"/>
  <c r="G37" i="8"/>
  <c r="H37" i="8" s="1"/>
  <c r="G27" i="8"/>
  <c r="H27" i="8" s="1"/>
  <c r="G28" i="8"/>
  <c r="H28" i="8" s="1"/>
  <c r="G29" i="8"/>
  <c r="H29" i="8" s="1"/>
  <c r="G30" i="8"/>
  <c r="H30" i="8" s="1"/>
  <c r="G31" i="8"/>
  <c r="H31" i="8" s="1"/>
  <c r="G32" i="8"/>
  <c r="H32" i="8" s="1"/>
  <c r="G33" i="8"/>
  <c r="H33" i="8" s="1"/>
  <c r="G34" i="8"/>
  <c r="H34" i="8" s="1"/>
  <c r="G35" i="8"/>
  <c r="H35" i="8" s="1"/>
  <c r="G20" i="8"/>
  <c r="H20" i="8" s="1"/>
  <c r="G21" i="8"/>
  <c r="G22" i="8"/>
  <c r="H22" i="8" s="1"/>
  <c r="G23" i="8"/>
  <c r="H23" i="8" s="1"/>
  <c r="G24" i="8"/>
  <c r="H24" i="8" s="1"/>
  <c r="G25" i="8"/>
  <c r="H25" i="8" s="1"/>
  <c r="G26" i="8"/>
  <c r="H26" i="8" s="1"/>
  <c r="H21" i="8"/>
  <c r="G14" i="8"/>
  <c r="H14" i="8" s="1"/>
  <c r="G15" i="8"/>
  <c r="H15" i="8" s="1"/>
  <c r="G16" i="8"/>
  <c r="H16" i="8" s="1"/>
  <c r="G17" i="8"/>
  <c r="H17" i="8" s="1"/>
  <c r="G18" i="8"/>
  <c r="H18" i="8" s="1"/>
  <c r="G19" i="8"/>
  <c r="H19" i="8" s="1"/>
  <c r="G9" i="8"/>
  <c r="H9" i="8"/>
  <c r="G13" i="8"/>
  <c r="H13" i="8" s="1"/>
  <c r="G11" i="8"/>
  <c r="H11" i="8" s="1"/>
  <c r="G12" i="8"/>
  <c r="H12" i="8" s="1"/>
  <c r="G8" i="8"/>
  <c r="H8" i="8" s="1"/>
  <c r="G10" i="8"/>
  <c r="H10" i="8" s="1"/>
</calcChain>
</file>

<file path=xl/sharedStrings.xml><?xml version="1.0" encoding="utf-8"?>
<sst xmlns="http://schemas.openxmlformats.org/spreadsheetml/2006/main" count="252" uniqueCount="155">
  <si>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</si>
  <si>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</si>
  <si>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</si>
  <si>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</si>
  <si>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</si>
  <si>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</si>
  <si>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</si>
  <si>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</si>
  <si>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</si>
  <si>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</si>
  <si>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</si>
  <si>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</si>
  <si>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</si>
  <si>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Externo</t>
  </si>
  <si>
    <t>Release</t>
  </si>
  <si>
    <t>Consecutivo</t>
  </si>
  <si>
    <t>Descripción Riesgo</t>
  </si>
  <si>
    <t>Tipo de Riesgo</t>
  </si>
  <si>
    <t>Probabilidad de ocurrencia</t>
  </si>
  <si>
    <t>Impacto</t>
  </si>
  <si>
    <t>Riesgo</t>
  </si>
  <si>
    <t xml:space="preserve">Riesgo </t>
  </si>
  <si>
    <t>Acción</t>
  </si>
  <si>
    <t>Plan de Acción</t>
  </si>
  <si>
    <t xml:space="preserve">Fecha Compromiso </t>
  </si>
  <si>
    <t>Estado</t>
  </si>
  <si>
    <t>Proyecto</t>
  </si>
  <si>
    <t>Mitigar</t>
  </si>
  <si>
    <t>Durante el Sprint</t>
  </si>
  <si>
    <t>Producto</t>
  </si>
  <si>
    <t>Asumir</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</si>
  <si>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</si>
  <si>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</si>
  <si>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</si>
  <si>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</si>
  <si>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</si>
  <si>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</si>
  <si>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</si>
  <si>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</si>
  <si>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</si>
  <si>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</si>
  <si>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</si>
  <si>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</si>
  <si>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</si>
  <si>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</si>
  <si>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</si>
  <si>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</si>
  <si>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</si>
  <si>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</si>
  <si>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</si>
  <si>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</si>
  <si>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</si>
  <si>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</si>
  <si>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</si>
  <si>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</si>
  <si>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</si>
  <si>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</si>
  <si>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</si>
  <si>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</si>
  <si>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</si>
  <si>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</si>
  <si>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</si>
  <si>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</si>
  <si>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</si>
  <si>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</si>
  <si>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</si>
  <si>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</si>
  <si>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</si>
  <si>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</si>
  <si>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</si>
  <si>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</si>
  <si>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</si>
  <si>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</si>
  <si>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Estudiantes de Sofka U</t>
  </si>
  <si>
    <t>Release 1</t>
  </si>
  <si>
    <t>Sofka U</t>
  </si>
  <si>
    <t>Equipo de Pruebas Sofka</t>
  </si>
  <si>
    <t>Alta demanda de usuarios que intenten hacer registro simultáneamente</t>
  </si>
  <si>
    <t>Intento de registro de información  falsa o robada</t>
  </si>
  <si>
    <t>Durante release 2</t>
  </si>
  <si>
    <t>implementar medidas de seguridad adecuadas para proteger los datos de los usuarios</t>
  </si>
  <si>
    <t>implementación de un diseño de interfaz de usuario intuitivo.</t>
  </si>
  <si>
    <t>implementar la autenticación de dos factores, que requiere una segunda forma de verificación después del nombre de usuario y la contraseña.</t>
  </si>
  <si>
    <t>El proyecto puede exceder el presupuesto disponible</t>
  </si>
  <si>
    <t>Realizar un análisis cuidadoso y realista del presupuesto necesario para el proyecto antes de comenzar.</t>
  </si>
  <si>
    <t>El proyecto puede no contar con el equipo adecuado</t>
  </si>
  <si>
    <t>Evaluar al equipo antes del inicio de proyecto e implementar capacitaciones de ser necesario.</t>
  </si>
  <si>
    <t>Retrasos o malentendidos a causa de la mala comunicación entre el equipo de trabajo, los interesados y los usuarios finales</t>
  </si>
  <si>
    <t>Definir bien los cronogramas antes de dar inicio al proyecto.</t>
  </si>
  <si>
    <t>Fugas de información en el proceso de pruebas.</t>
  </si>
  <si>
    <t>Definir bien y socializar la confidencialidad de la informacion manejada en el proyecto.</t>
  </si>
  <si>
    <t>La plataforma debe ser compatible con una amplia variedad de navegadores web y dispositivos y probarse en diferentes dispositivos y navegadores antes del lanzamiento.</t>
  </si>
  <si>
    <t>No hace parte del Alcance:
Los factores no funcionales como el rendimiento, la seguridad informática, la usabilidad, la escalabilidad, etc no se probaran en este proceso de prueba, ya que en este ciclo de las pruebas no se tienen definidos los criterios para evaluar estos elementos.
Todo aquello que no este definido dentro del alcance.
No se probará en otros navegadores que no sean Chrome</t>
  </si>
  <si>
    <t>Las actividades comprometidas durante el alcance se realizaran entre los dias 02 y 05 de Marzo.</t>
  </si>
  <si>
    <t xml:space="preserve">1. Acceso al servicio: Se requiere tener acceso al servicio SOAP para poder realizar pruebas.
2. Herramientas de prueba: Es necesario contar con la herramienta SoapUI.
</t>
  </si>
  <si>
    <t xml:space="preserve">
- Pruebas de rendimiento
- Pruebas de carga y estres
- Pruebas de seguridad</t>
  </si>
  <si>
    <t>1. Se parte del supuesto que las funcionalidades del servicio SOAP esten disponibles a la hora de  realizar las pruebas.</t>
  </si>
  <si>
    <t>Al realizar compras en Amazon, los usuarios esperan poder navegar de manera fluida por el sitio web o la aplicación, encontrar el producto que buscan de manera fácil y rápida, ver toda la información relevante del producto, poder agregarlo al carrito y poder comprarlo. Un proceso de compra deficiente puede resultar en una mala experiencia para el usuario, lo que puede llevar a la pérdida de confianza en la marca y a la disminución de ventas.</t>
  </si>
  <si>
    <t xml:space="preserve">Se requiere verificar el funcionamiento de un API SOAP que brinda los servicios basicos de una calculadora y, garantizar que realiza las operaciones de forma adecuada.
</t>
  </si>
  <si>
    <t>Cambio de normatividad aplicable al proyecto</t>
  </si>
  <si>
    <t>Realizar estudios recurrentes de la normatividad vigente.
Redefinir o ajustar el proyecto de acuerdo a la normatividad.</t>
  </si>
  <si>
    <t>Durante todo el proyecto</t>
  </si>
  <si>
    <t>Posibilidad de que el sitio web tenga un rendimiento lento, lo que puede afectar negativamente la experiencia del usuario y aumentar la tasa de abandono del sitio.</t>
  </si>
  <si>
    <t>La plataforma Amazon puede no ser compatible con todos los navegadores y/o dispositivos</t>
  </si>
  <si>
    <t>Posibilidad de que los productos estén fuera de stock o no estén disponibles en ciertas regiones geográficas, lo que puede afectar negativamente la experiencia del usuario y disminuir las ventas.</t>
  </si>
  <si>
    <t>Dificultades para navegar por el sitio web debido a una estructura de navegación confusa o poco clara.</t>
  </si>
  <si>
    <t>Problemas de integración con sistemas externos, como sistemas de pago o de envío, lo que puede afectar negativamente la experiencia del usuario y disminuir las ventas.</t>
  </si>
  <si>
    <t>Requerimientos incompletos o ambiguos</t>
  </si>
  <si>
    <t>Modificacion continua de requerimientos que puedan afectar el avance que se tenia</t>
  </si>
  <si>
    <t>Desconocimiento de la logica de negocio</t>
  </si>
  <si>
    <t>Falta de documentacion en codigo fuente</t>
  </si>
  <si>
    <t>Alcance de las pruebas no definido completamente.</t>
  </si>
  <si>
    <t>No se priorizan los casos de prueba relevantes o criticos.</t>
  </si>
  <si>
    <t>Aparicion de defectos en ambiente de produccion</t>
  </si>
  <si>
    <t xml:space="preserve">Realizar pruebas de carga y rendimiento en el sitio web para identificar cuellos de botella, tiempos de carga y rendimiento general del sitio. </t>
  </si>
  <si>
    <t>Añadir alertas de inventario bajo para que los administradores puedan recibir notificaciones cuando un producto está cerca de quedarse sin stock.</t>
  </si>
  <si>
    <t>Realizar pruebas rigurosas de rendimiento antes del lanzamiento para garantizar que pueda manejar el tráfico de usuarios</t>
  </si>
  <si>
    <t>Modificacion del cronograma de actividades continuamente.</t>
  </si>
  <si>
    <t>Realizar pruebas de usabilidad y experiencia de usuario para asegurarse de que la estructura de navegación sea clara y fácil de seguir.</t>
  </si>
  <si>
    <t>Realizar pruebas de integración para asegurarse de que los sistemas externos se integren sin problemas con el sitio web.</t>
  </si>
  <si>
    <t>Establecer un proceso de gestión de cambios para que cualquier cambio en los requisitos se documente, se evalúe y se apruebe antes de implementarlo.</t>
  </si>
  <si>
    <t>Establecer un proceso de revisión de código para asegurarse de que el código sea legible y comprensible.
Proporcionar documentación y capacitación adecuadas para el equipo de pruebas y desarrollo sobre la lógica de negocio del sitio web.</t>
  </si>
  <si>
    <t>Establecer un proceso de documentación de código para asegurarse de que todo el código esté documentado adecuadamente.
Realizar revisiones de código para asegurarse de que la documentación sea precisa y completa.</t>
  </si>
  <si>
    <t>Establecer un proceso de gestión de proyectos para asegurarse de que cualquier cambio en el cronograma de actividades se documente y se apruebe antes de implementarlo.
Realizar pruebas de progreso para asegurarse de que el proyecto se esté realizando según lo planificado.</t>
  </si>
  <si>
    <t>Realizar pruebas de cobertura para asegurarse de que todas las áreas del sitio web estén cubiertas por las pruebas.</t>
  </si>
  <si>
    <t>Realizar pruebas de impacto para asegurarse de que los casos de prueba más críticos se prueben a fondo.</t>
  </si>
  <si>
    <t>Realizar pruebas de aceptación en un ambiente de prueba para asegurarse de que el sitio web funcione correctamente antes de implementarlo en producción.
Establecer un proceso de seguimiento de errores en producción para identificar rápidamente y solucionar cualquier problema que surja después de la implementación.</t>
  </si>
  <si>
    <t>Errores en la visualización de productos, como imágenes o descripciones incorrectas, lo que puede generar confusiones en el usuario y disminuir las ventas.</t>
  </si>
  <si>
    <t>Realizar pruebas de visualización de productos para detectar y corregir errores en las imágenes y descripciones, y establecer un proceso de revisión de contenido antes de publicarlo en el sitio web.</t>
  </si>
  <si>
    <t>Falta de optimización del sitio web para dispositivos móviles, lo que puede afectar negativamente la experiencia del usuario.</t>
  </si>
  <si>
    <t>Implementar herramientas de diseño responsive para adaptar automáticamente el sitio web a diferentes tamaños de pantalla.</t>
  </si>
  <si>
    <t>Retrasos en la adquisición o configuración de herramientas y recursos necesarios para el proyecto</t>
  </si>
  <si>
    <t>Incumplimiento de plazos de entrega y falta de claridad en las expectativas del cliente, lo que puede generar insatisfacción y afectar la reputación de la empresa.</t>
  </si>
  <si>
    <t>Problemas en la gestión de riesgos y en la identificación temprana de problemas en el proyecto</t>
  </si>
  <si>
    <t>Identificar y obtener con suficiente antelación todos los recursos necesarios para el proyecto, establecer plazos realistas y contar con un plan de contingencia en caso de retrasos.</t>
  </si>
  <si>
    <t>Definir claramente los plazos y entregables del proyecto, comunicar de manera efectiva cualquier cambio en los plazos, establecer un proceso de seguimiento de las expectativas del cliente y mantener una comunicación abierta y regular con el cliente.</t>
  </si>
  <si>
    <t>Establecer un proceso formal de gestión de riesgos, identificar y evaluar regularmente los riesgos del proyecto, establecer planes de contingencia y monitorear continuamente los riesgos</t>
  </si>
  <si>
    <t xml:space="preserve">No contar con suficiente presupuesto para el proyecto </t>
  </si>
  <si>
    <t>Se debe establecer un plan de financiamiento adecuado y monitorear continuamente los gastos para evitar sobrecostos y retrasos.</t>
  </si>
  <si>
    <t>Cambios frecuentes en la composición del equipo de proyecto pueden afectar la continuidad y calidad del trabajo</t>
  </si>
  <si>
    <t>Establecer un plan de contingencia para afrontar la salida de miembros del equipo y realizar una gestión adecuada de recursos humanos.</t>
  </si>
  <si>
    <t>Los proveedores externos pueden ser una fuente de riesgos si no cumplen con los plazos y estándares de calidad establecidos.</t>
  </si>
  <si>
    <t>Establecer contratos y acuerdos claros y monitorear continuamente el desempeño de los proveedores para tomar medidas oportunas en caso de incumplimiento.</t>
  </si>
  <si>
    <t>Se debe validar que los requerimientos sean completos y no ambiguos con el cliente. Para esto se deben realizar reuniones periódicas con el cliente y obtener su confirmación.</t>
  </si>
  <si>
    <t>Fase final proyecto</t>
  </si>
  <si>
    <t>*Verificar que se pueda agregar un producto existente al carrito.
*Verificar que se pueda visualizar el carrito con los productos agregados y los detalles.
*Verficiar que se permita iniciar un proceso de pago cuando existen productos en el carrito.
*Verificar que en el modulo de finalizar compra permita agregar una direccion de envio correcta.
*Verificar que en el modulo de finalizar compra permita agregar una tarjeta valida para pagar.
*Verificar que se pueda finalizar un pago al haber ingresado datos validos.
*Verificar que al buscar un producto inexistente no se liste ningun producto.
*Verificar que me muestre el mensaje correspondiente cuando ingreso a un carrito vacio.
*Verificar que no me permita iniciar el proceso de pago si no hay productos en el carrito.
*Verificar que no me permita finalizar un pago sin ingresar direccion de envio.
*Verificar que no me permita finalizar un pago sin ingresar un metodo de pago.
*Verificar que no permita ingresar una tarjeta invalida como metodo de pago.
*Verificar que no permita ingresar una direccion de envio invalida.
*Verificar que no permita agregar una cantidad de stock mayor al disponible de un producto.</t>
  </si>
  <si>
    <t xml:space="preserve">La integración con sistemas externos que no estén contemplados en el alcance.
La validación de aspectos legales, como términos y condiciones, políticas de privacidad, entre otros, que no estén especificados en el alcance.
Las pruebas de dispositivos móviles que no estén especificados en el alcance.
Todo aquello que no este definido dentro del alcance.
No se probará en otros navegadores que no sean Chrome
Los factores no funcionales como el rendimiento, la seguridad informática, la usabilidad, la escalabilidad.
</t>
  </si>
  <si>
    <t>Para el servicio SOAP de calculadora se implementara la siguiente estrategia.
Laspruebas se realizaran manualmente.
1. Identificar los escenarios más comunes para cada operación de la calculadora (sumar, restar, multiplicar y dividir).
2. Crear escenarios para probar cada una de estas operaciones con diferentes tipos de datos (números positivos y negativos, decimales, cero, etc.).
3. Verificar la capacidad del servicio para manejar casos de error, como entradas incorrectas o divisiones por cero.</t>
  </si>
  <si>
    <t xml:space="preserve">1. Acceso al ambiente de produccion de Amazon.com.
2. Casos de prueba predefinidos
</t>
  </si>
  <si>
    <t>Se parte del supuesto que todas las funcionalidades que involucran el flujo de compra de un producto en amazon esten funcionando.</t>
  </si>
  <si>
    <t>Juan David Cardona</t>
  </si>
  <si>
    <r>
      <t>Hace parte del alcance:</t>
    </r>
    <r>
      <rPr>
        <b/>
        <sz val="11"/>
        <color theme="1"/>
        <rFont val="Calibri"/>
        <charset val="134"/>
      </rPr>
      <t xml:space="preserve">
</t>
    </r>
    <r>
      <rPr>
        <sz val="11"/>
        <color theme="1"/>
        <rFont val="Calibri"/>
        <charset val="134"/>
      </rPr>
      <t xml:space="preserve">*Verificar que se sumen de manera correcta 2 numeros positivos.
*Verficiar que se sumen de manera correcta 2 numeros decimales.
*Verificar que se sumen de manera correcta 1 numero positivo y 1 numero negativos.
*Verificar que se sumen de manera correcta 2 numeros negativos.
*Verificar que se resten de manera correcta 2 numeros positivos.
*Verificar que se resten de manera correcta 1 numero positivo y 1 numero negativo.
*Verificar que se resten de manera correcta 2 numeros negativos.
*Verificar que se multipliquen de manera correcta 2 numeros positivos.
*Verificar que se multipliquen de manera correcta 1 numero positivo y 1 numero negativo.
*Verificar que se multipliquen de manera correcta 2 numeros negativos.
*Verificar que se dividan de manera correcta 2 numeros positivos.
*Verificar que no me permita dividir ningun numero entre 0.
*Verificar que divida de manera correcta 1 numero negativo entre un numero positivo.
*Verificar que sucede cuando no se ingresan de manera correcta los datos en el xml.
*Verificar que sucede cuando se hace una solicitud al servicio sin estar conectado a internet.
</t>
    </r>
  </si>
  <si>
    <t>1.Identificación de los requisitos de prueba: se debe identificar los requisitos del flujo de compra para definir el alcance de las pruebas y la documentación de las pruebas.
2. Diseño de casos de prueba: se deben diseñar casos de prueba para cada uno de los requisitos mencionados. Cada caso de prueba debe estar diseñado para verificar un requisito específico del flujo de compra.
3.Preparación del ambiente de prueba: se debe preparar el ambiente de prueba con los datos y las configuraciones necesarias para la ejecución de los casos de prueba.
4.Ejecución de pruebas: se deben ejecutar los casos de prueba diseñados en el paso anterior y se deben documentar los resultados de cada prueba.
5.Análisis de los resultados de prueba: se deben analizar los resultados de las pruebas y se deben identificar los defectos encontrados durante la ejecución de los casos de prueba.
Las pruebas se haran de forma manual.</t>
  </si>
  <si>
    <t>Inicio de sesion de clientes expuesto a vulnerabilidades de seguridad</t>
  </si>
  <si>
    <t>Interfaz de login poco intuitiva o difícil de usar para los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</si>
</sst>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charset val="134"/>
      <scheme val="minor"/>
    </font>
    <font>
      <sz val="11"/>
      <color theme="1"/>
      <name val="Calibri"/>
      <family val="2"/>
      <scheme val="minor"/>
    </font>
    <font>
      <sz val="11"/>
      <color theme="1"/>
      <name val="Calibri"/>
      <family val="2"/>
      <scheme val="minor"/>
    </font>
    <font>
      <b/>
      <sz val="11"/>
      <color theme="0"/>
      <name val="Calibri"/>
      <charset val="134"/>
    </font>
    <font>
      <sz val="11"/>
      <name val="Calibri"/>
      <charset val="134"/>
      <scheme val="minor"/>
    </font>
    <font>
      <sz val="11"/>
      <color theme="1"/>
      <name val="Calibri"/>
      <charset val="134"/>
    </font>
    <font>
      <b/>
      <sz val="11"/>
      <color theme="1"/>
      <name val="Calibri"/>
      <charset val="134"/>
    </font>
    <font>
      <sz val="11"/>
      <color rgb="FFFF0000"/>
      <name val="Calibri"/>
      <charset val="134"/>
    </font>
    <font>
      <sz val="11"/>
      <color rgb="FFFF0000"/>
      <name val="Calibri"/>
      <charset val="134"/>
      <scheme val="minor"/>
    </font>
    <font>
      <b/>
      <sz val="12"/>
      <color theme="1"/>
      <name val="Calibri"/>
      <charset val="134"/>
    </font>
    <font>
      <sz val="11"/>
      <color theme="1"/>
      <name val="Calibri"/>
      <family val="2"/>
    </font>
    <font>
      <b/>
      <sz val="11"/>
      <color theme="1"/>
      <name val="Calibri"/>
      <family val="2"/>
    </font>
    <font>
      <sz val="11"/>
      <color rgb="FF000000"/>
      <name val="Arial"/>
      <family val="2"/>
    </font>
    <font>
      <sz val="11"/>
      <color theme="1"/>
      <name val="Arial"/>
      <family val="2"/>
    </font>
    <font>
      <sz val="12"/>
      <color theme="1"/>
      <name val="Segoe UI"/>
      <family val="2"/>
    </font>
  </fonts>
  <fills count="9">
    <fill>
      <patternFill patternType="none"/>
    </fill>
    <fill>
      <patternFill patternType="gray125"/>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A5A5A5"/>
        <bgColor rgb="FFA5A5A5"/>
      </patternFill>
    </fill>
    <fill>
      <patternFill patternType="solid">
        <fgColor theme="2" tint="-4.9989318521683403E-2"/>
        <bgColor indexed="64"/>
      </patternFill>
    </fill>
    <fill>
      <patternFill patternType="solid">
        <fgColor theme="0"/>
        <bgColor indexed="64"/>
      </patternFill>
    </fill>
  </fills>
  <borders count="12">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xf numFmtId="49" fontId="5" fillId="0" borderId="1" xfId="0" applyNumberFormat="1" applyFont="1" applyBorder="1"/>
    <xf numFmtId="0" fontId="5" fillId="3" borderId="2" xfId="0" applyFont="1" applyFill="1" applyBorder="1"/>
    <xf numFmtId="49" fontId="5" fillId="0" borderId="3" xfId="0" applyNumberFormat="1" applyFont="1" applyBorder="1"/>
    <xf numFmtId="0" fontId="5" fillId="4" borderId="4" xfId="0" applyFont="1" applyFill="1" applyBorder="1"/>
    <xf numFmtId="49" fontId="5" fillId="0" borderId="5" xfId="0" applyNumberFormat="1" applyFont="1" applyBorder="1"/>
    <xf numFmtId="0" fontId="5" fillId="5" borderId="6" xfId="0" applyFont="1" applyFill="1" applyBorder="1"/>
    <xf numFmtId="0" fontId="5"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justify" vertical="center"/>
    </xf>
    <xf numFmtId="0" fontId="9" fillId="6" borderId="2" xfId="0" applyFont="1" applyFill="1" applyBorder="1" applyAlignment="1">
      <alignment horizontal="center" vertical="center" wrapText="1"/>
    </xf>
    <xf numFmtId="0" fontId="5" fillId="0" borderId="8" xfId="0" applyFont="1" applyBorder="1" applyAlignment="1">
      <alignment horizontal="center" vertical="center"/>
    </xf>
    <xf numFmtId="0" fontId="5" fillId="0" borderId="7" xfId="0" applyFont="1" applyBorder="1" applyAlignment="1">
      <alignment horizontal="justify" vertical="center" wrapText="1"/>
    </xf>
    <xf numFmtId="0" fontId="5" fillId="0" borderId="8" xfId="0" applyFont="1" applyBorder="1" applyAlignment="1">
      <alignment horizontal="justify" vertical="center"/>
    </xf>
    <xf numFmtId="0" fontId="11" fillId="0" borderId="7" xfId="0" applyFont="1" applyBorder="1" applyAlignment="1">
      <alignment horizontal="justify" vertical="center" wrapText="1"/>
    </xf>
    <xf numFmtId="0" fontId="10" fillId="0" borderId="7" xfId="0" applyFont="1" applyBorder="1" applyAlignment="1">
      <alignment horizontal="justify" vertical="center" wrapText="1"/>
    </xf>
    <xf numFmtId="0" fontId="10" fillId="0" borderId="8" xfId="0" applyFont="1" applyBorder="1" applyAlignment="1">
      <alignment horizontal="center" vertical="center"/>
    </xf>
    <xf numFmtId="0" fontId="10" fillId="0" borderId="8" xfId="0" applyFont="1" applyBorder="1" applyAlignment="1">
      <alignment horizontal="justify" vertical="center"/>
    </xf>
    <xf numFmtId="0" fontId="10" fillId="0" borderId="8" xfId="0" applyFont="1" applyBorder="1" applyAlignment="1">
      <alignment horizontal="justify" vertical="center" wrapText="1"/>
    </xf>
    <xf numFmtId="0" fontId="10" fillId="0" borderId="0" xfId="0" applyFont="1"/>
    <xf numFmtId="0" fontId="10" fillId="0" borderId="0" xfId="0" applyFont="1" applyAlignment="1">
      <alignment wrapText="1"/>
    </xf>
    <xf numFmtId="0" fontId="10" fillId="0" borderId="0" xfId="0" applyFont="1" applyAlignment="1">
      <alignment horizontal="left" vertical="center" wrapText="1"/>
    </xf>
    <xf numFmtId="0" fontId="11" fillId="6" borderId="0" xfId="0" applyFont="1" applyFill="1" applyAlignment="1">
      <alignment horizontal="center" vertical="center"/>
    </xf>
    <xf numFmtId="0" fontId="11" fillId="6" borderId="0" xfId="0" applyFont="1" applyFill="1" applyAlignment="1">
      <alignment horizontal="center" vertical="center" wrapText="1"/>
    </xf>
    <xf numFmtId="0" fontId="10" fillId="0" borderId="0" xfId="0" applyFont="1" applyAlignment="1">
      <alignment horizontal="center" vertical="center"/>
    </xf>
    <xf numFmtId="0" fontId="13" fillId="0" borderId="0" xfId="0" applyFont="1"/>
    <xf numFmtId="0" fontId="0" fillId="0" borderId="0" xfId="0" applyAlignment="1">
      <alignment horizontal="center"/>
    </xf>
    <xf numFmtId="0" fontId="2" fillId="0" borderId="0" xfId="0" applyFont="1" applyAlignment="1">
      <alignment horizontal="center" vertical="center"/>
    </xf>
    <xf numFmtId="0" fontId="10" fillId="0" borderId="0" xfId="0" applyFont="1" applyAlignment="1">
      <alignment horizontal="left" wrapText="1"/>
    </xf>
    <xf numFmtId="0" fontId="12" fillId="0" borderId="0" xfId="0" applyFont="1" applyAlignment="1">
      <alignment horizontal="left" wrapText="1"/>
    </xf>
    <xf numFmtId="0" fontId="13" fillId="0" borderId="0" xfId="0" applyFont="1" applyAlignment="1">
      <alignment horizontal="left"/>
    </xf>
    <xf numFmtId="0" fontId="10" fillId="0" borderId="0" xfId="0" applyFont="1" applyAlignment="1">
      <alignment horizontal="left" vertical="center"/>
    </xf>
    <xf numFmtId="0" fontId="0" fillId="0" borderId="0" xfId="0" applyAlignment="1">
      <alignment horizontal="left"/>
    </xf>
    <xf numFmtId="0" fontId="12" fillId="0" borderId="0" xfId="0" applyFont="1" applyAlignment="1">
      <alignment horizontal="left" vertical="center"/>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wrapText="1"/>
    </xf>
    <xf numFmtId="0" fontId="13" fillId="0" borderId="0" xfId="0" applyFont="1" applyAlignment="1">
      <alignment vertical="center" wrapText="1"/>
    </xf>
    <xf numFmtId="0" fontId="13" fillId="0" borderId="0" xfId="0" applyFont="1" applyAlignment="1">
      <alignment horizontal="left"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0" fillId="8" borderId="0" xfId="0" applyFill="1" applyAlignment="1">
      <alignment horizontal="justify" vertical="center"/>
    </xf>
    <xf numFmtId="0" fontId="13" fillId="0" borderId="0" xfId="0" applyFont="1" applyAlignment="1">
      <alignment horizontal="center" vertical="center" wrapText="1"/>
    </xf>
    <xf numFmtId="0" fontId="2" fillId="0" borderId="0" xfId="0" applyFont="1" applyAlignment="1">
      <alignment wrapText="1"/>
    </xf>
    <xf numFmtId="0" fontId="7" fillId="7" borderId="0" xfId="0" applyFont="1" applyFill="1" applyAlignment="1">
      <alignment horizontal="center"/>
    </xf>
    <xf numFmtId="0" fontId="8" fillId="7" borderId="0" xfId="0" applyFont="1" applyFill="1"/>
    <xf numFmtId="0" fontId="3" fillId="2" borderId="0" xfId="0" applyFont="1" applyFill="1" applyAlignment="1">
      <alignment horizontal="center"/>
    </xf>
    <xf numFmtId="0" fontId="4" fillId="0" borderId="0" xfId="0" applyFont="1"/>
    <xf numFmtId="0" fontId="10" fillId="0" borderId="10" xfId="0" applyFont="1" applyBorder="1" applyAlignment="1">
      <alignment horizontal="center" vertical="center"/>
    </xf>
    <xf numFmtId="0" fontId="5" fillId="0" borderId="11" xfId="0" applyFont="1" applyBorder="1" applyAlignment="1">
      <alignment horizontal="center" vertical="center"/>
    </xf>
    <xf numFmtId="0" fontId="0" fillId="0" borderId="9" xfId="0"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61">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alignment horizontal="center" vertical="center" textRotation="0" indent="0" justifyLastLine="0" shrinkToFit="0" readingOrder="0"/>
    </dxf>
    <dxf>
      <font>
        <b val="0"/>
        <i val="0"/>
        <strike val="0"/>
        <u val="none"/>
        <sz val="11"/>
        <color theme="1"/>
        <name val="Calibri"/>
        <charset val="134"/>
        <scheme val="none"/>
      </font>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alignment horizontal="center" textRotation="0" wrapText="0" indent="0" justifyLastLine="0" shrinkToFit="0" readingOrder="0"/>
    </dxf>
    <dxf>
      <font>
        <b val="0"/>
        <i val="0"/>
        <strike val="0"/>
        <u val="none"/>
        <sz val="11"/>
        <color theme="1"/>
        <name val="Calibri"/>
        <charset val="134"/>
        <scheme val="none"/>
      </font>
      <alignment horizontal="center" textRotation="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val="0"/>
        <i val="0"/>
        <strike val="0"/>
        <u val="none"/>
        <sz val="11"/>
        <color theme="1"/>
        <name val="Calibri"/>
        <charset val="134"/>
        <scheme val="none"/>
      </font>
      <alignment horizontal="left" textRotation="0" indent="0" justifyLastLine="0" shrinkToFit="0" readingOrder="0"/>
    </dxf>
    <dxf>
      <font>
        <b val="0"/>
        <i val="0"/>
        <strike val="0"/>
        <u val="none"/>
        <sz val="11"/>
        <color theme="1"/>
        <name val="Calibri"/>
        <charset val="134"/>
        <scheme val="none"/>
      </font>
      <alignment horizontal="center" vertical="center" textRotation="0" wrapText="0" indent="0" justifyLastLine="0" shrinkToFit="0" readingOrder="0"/>
    </dxf>
    <dxf>
      <font>
        <b/>
        <family val="2"/>
      </font>
      <alignment horizontal="center" vertical="center" textRotation="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tableStyle name="Matriz de Riesgo -style" pivot="0" count="3" xr9:uid="{00000000-0011-0000-FFFF-FFFF00000000}">
      <tableStyleElement type="headerRow" dxfId="60"/>
      <tableStyleElement type="firstRowStripe" dxfId="59"/>
      <tableStyleElement type="secondRowStripe" dxfId="58"/>
    </tableStyle>
    <tableStyle name="Ejemplo Matriz de Riesgo-style" pivot="0" count="3" xr9:uid="{00000000-0011-0000-FFFF-FFFF01000000}">
      <tableStyleElement type="headerRow" dxfId="57"/>
      <tableStyleElement type="firstRowStripe" dxfId="56"/>
      <tableStyleElement type="secondRowStripe" dxfId="55"/>
    </tableStyle>
    <tableStyle name="Instructivo-style" pivot="0" count="3" xr9:uid="{00000000-0011-0000-FFFF-FFFF02000000}">
      <tableStyleElement type="headerRow" dxfId="54"/>
      <tableStyleElement type="firstRowStripe" dxfId="53"/>
      <tableStyleElement type="secondRowStripe" dxfId="52"/>
    </tableStyle>
    <tableStyle name="Tabla-style" pivot="0" count="3" xr9:uid="{00000000-0011-0000-FFFF-FFFF03000000}">
      <tableStyleElement type="headerRow" dxfId="51"/>
      <tableStyleElement type="firstRowStripe" dxfId="50"/>
      <tableStyleElement type="secondRowStripe" dxfId="49"/>
    </tableStyle>
    <tableStyle name="Tabla-style 2" pivot="0" count="3" xr9:uid="{00000000-0011-0000-FFFF-FFFF04000000}">
      <tableStyleElement type="headerRow" dxfId="48"/>
      <tableStyleElement type="firstRowStripe" dxfId="47"/>
      <tableStyleElement type="secondRowStripe" dxfId="46"/>
    </tableStyle>
    <tableStyle name="Tabla-style 3" pivot="0" count="3" xr9:uid="{00000000-0011-0000-FFFF-FFFF05000000}">
      <tableStyleElement type="headerRow" dxfId="45"/>
      <tableStyleElement type="firstRowStripe" dxfId="44"/>
      <tableStyleElement type="secondRowStripe" dxfId="43"/>
    </tableStyle>
    <tableStyle name="Tabla-style 4" pivot="0" count="3" xr9:uid="{00000000-0011-0000-FFFF-FFFF06000000}">
      <tableStyleElement type="headerRow" dxfId="42"/>
      <tableStyleElement type="firstRowStripe" dxfId="41"/>
      <tableStyleElement type="secondRowStripe" dxfId="40"/>
    </tableStyle>
    <tableStyle name="Tabla-style 5" pivot="0" count="3" xr9:uid="{00000000-0011-0000-FFFF-FFFF07000000}">
      <tableStyleElement type="headerRow" dxfId="39"/>
      <tableStyleElement type="firstRowStripe" dxfId="38"/>
      <tableStyleElement type="secondRowStripe" dxfId="37"/>
    </tableStyle>
    <tableStyle name="Tabla-style 6" pivot="0" count="3" xr9:uid="{00000000-0011-0000-FFFF-FFFF08000000}">
      <tableStyleElement type="headerRow" dxfId="36"/>
      <tableStyleElement type="firstRowStripe" dxfId="35"/>
      <tableStyleElement type="secondRowStripe" dxfId="34"/>
    </tableStyle>
    <tableStyle name="Tabla-style 7" pivot="0" count="3" xr9:uid="{00000000-0011-0000-FFFF-FFFF09000000}">
      <tableStyleElement type="headerRow" dxfId="33"/>
      <tableStyleElement type="firstRowStripe" dxfId="32"/>
      <tableStyleElement type="secondRowStripe" dxfId="31"/>
    </tableStyle>
    <tableStyle name="Tabla-style 8" pivot="0" count="3" xr9:uid="{00000000-0011-0000-FFFF-FFFF0A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19050</xdr:colOff>
      <xdr:row>1</xdr:row>
      <xdr:rowOff>9525</xdr:rowOff>
    </xdr:from>
    <xdr:ext cx="22098000" cy="895350"/>
    <xdr:sp macro="" textlink="">
      <xdr:nvSpPr>
        <xdr:cNvPr id="8" name="Shape 8">
          <a:extLst>
            <a:ext uri="{FF2B5EF4-FFF2-40B4-BE49-F238E27FC236}">
              <a16:creationId xmlns:a16="http://schemas.microsoft.com/office/drawing/2014/main" id="{00000000-0008-0000-0000-000008000000}"/>
            </a:ext>
          </a:extLst>
        </xdr:cNvPr>
        <xdr:cNvSpPr/>
      </xdr:nvSpPr>
      <xdr:spPr>
        <a:xfrm>
          <a:off x="19050" y="190500"/>
          <a:ext cx="22098000" cy="895350"/>
        </a:xfrm>
        <a:prstGeom prst="rect">
          <a:avLst/>
        </a:prstGeom>
        <a:solidFill>
          <a:schemeClr val="bg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0</xdr:col>
      <xdr:colOff>19050</xdr:colOff>
      <xdr:row>1</xdr:row>
      <xdr:rowOff>9525</xdr:rowOff>
    </xdr:from>
    <xdr:ext cx="31470600" cy="895350"/>
    <xdr:sp macro="" textlink="">
      <xdr:nvSpPr>
        <xdr:cNvPr id="3" name="Shape 4">
          <a:extLst>
            <a:ext uri="{FF2B5EF4-FFF2-40B4-BE49-F238E27FC236}">
              <a16:creationId xmlns:a16="http://schemas.microsoft.com/office/drawing/2014/main" id="{00000000-0008-0000-0000-000003000000}"/>
            </a:ext>
          </a:extLst>
        </xdr:cNvPr>
        <xdr:cNvSpPr/>
      </xdr:nvSpPr>
      <xdr:spPr>
        <a:xfrm>
          <a:off x="19050" y="190500"/>
          <a:ext cx="31470600" cy="895350"/>
        </a:xfrm>
        <a:prstGeom prst="rect">
          <a:avLst/>
        </a:prstGeom>
        <a:solidFill>
          <a:schemeClr val="bg1"/>
        </a:solidFill>
        <a:ln w="38100">
          <a:solidFill>
            <a:schemeClr val="accent2"/>
          </a:solidFill>
        </a:ln>
      </xdr:spPr>
      <xdr:txBody>
        <a:bodyPr spcFirstLastPara="1" wrap="square" lIns="91425" tIns="45700" rIns="91425" bIns="45700" anchor="ctr" anchorCtr="0">
          <a:noAutofit/>
        </a:bodyPr>
        <a:lstStyle>
          <a:defPPr>
            <a:defRPr lang="es-E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ctr" rtl="0">
            <a:spcBef>
              <a:spcPts val="0"/>
            </a:spcBef>
            <a:spcAft>
              <a:spcPts val="0"/>
            </a:spcAft>
            <a:buNone/>
          </a:pPr>
          <a:endParaRPr lang="es-ES" altLang="en-US" sz="1100"/>
        </a:p>
      </xdr:txBody>
    </xdr:sp>
    <xdr:clientData fLocksWithSheet="0"/>
  </xdr:oneCellAnchor>
  <xdr:twoCellAnchor editAs="oneCell">
    <xdr:from>
      <xdr:col>0</xdr:col>
      <xdr:colOff>114300</xdr:colOff>
      <xdr:row>1</xdr:row>
      <xdr:rowOff>45654</xdr:rowOff>
    </xdr:from>
    <xdr:to>
      <xdr:col>0</xdr:col>
      <xdr:colOff>942974</xdr:colOff>
      <xdr:row>5</xdr:row>
      <xdr:rowOff>147740</xdr:rowOff>
    </xdr:to>
    <xdr:pic>
      <xdr:nvPicPr>
        <xdr:cNvPr id="2" name="Imagen 1">
          <a:extLst>
            <a:ext uri="{FF2B5EF4-FFF2-40B4-BE49-F238E27FC236}">
              <a16:creationId xmlns:a16="http://schemas.microsoft.com/office/drawing/2014/main" id="{D75C6D0B-9A68-22CC-F416-9C06772042BA}"/>
            </a:ext>
          </a:extLst>
        </xdr:cNvPr>
        <xdr:cNvPicPr>
          <a:picLocks noChangeAspect="1"/>
        </xdr:cNvPicPr>
      </xdr:nvPicPr>
      <xdr:blipFill>
        <a:blip xmlns:r="http://schemas.openxmlformats.org/officeDocument/2006/relationships" r:embed="rId1"/>
        <a:stretch>
          <a:fillRect/>
        </a:stretch>
      </xdr:blipFill>
      <xdr:spPr>
        <a:xfrm>
          <a:off x="114300" y="226629"/>
          <a:ext cx="828674" cy="8259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635</xdr:colOff>
      <xdr:row>0</xdr:row>
      <xdr:rowOff>171450</xdr:rowOff>
    </xdr:from>
    <xdr:ext cx="14591665" cy="895350"/>
    <xdr:sp macro="" textlink="">
      <xdr:nvSpPr>
        <xdr:cNvPr id="4" name="Shape 4">
          <a:extLst>
            <a:ext uri="{FF2B5EF4-FFF2-40B4-BE49-F238E27FC236}">
              <a16:creationId xmlns:a16="http://schemas.microsoft.com/office/drawing/2014/main" id="{00000000-0008-0000-0100-000004000000}"/>
            </a:ext>
          </a:extLst>
        </xdr:cNvPr>
        <xdr:cNvSpPr/>
      </xdr:nvSpPr>
      <xdr:spPr>
        <a:xfrm>
          <a:off x="635" y="171450"/>
          <a:ext cx="14591665" cy="895350"/>
        </a:xfrm>
        <a:prstGeom prst="rect">
          <a:avLst/>
        </a:prstGeom>
        <a:solidFill>
          <a:schemeClr val="bg1"/>
        </a:solidFill>
        <a:ln w="57150">
          <a:solidFill>
            <a:schemeClr val="accent2">
              <a:lumMod val="75000"/>
            </a:schemeClr>
          </a:solid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editAs="oneCell">
    <xdr:from>
      <xdr:col>1</xdr:col>
      <xdr:colOff>371475</xdr:colOff>
      <xdr:row>38</xdr:row>
      <xdr:rowOff>152400</xdr:rowOff>
    </xdr:from>
    <xdr:to>
      <xdr:col>4</xdr:col>
      <xdr:colOff>771525</xdr:colOff>
      <xdr:row>55</xdr:row>
      <xdr:rowOff>66675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209675" y="27536775"/>
          <a:ext cx="6229350" cy="2990850"/>
        </a:xfrm>
        <a:prstGeom prst="rect">
          <a:avLst/>
        </a:prstGeom>
        <a:noFill/>
        <a:ln w="9525">
          <a:noFill/>
        </a:ln>
      </xdr:spPr>
    </xdr:pic>
    <xdr:clientData/>
  </xdr:twoCellAnchor>
  <xdr:twoCellAnchor editAs="oneCell">
    <xdr:from>
      <xdr:col>4</xdr:col>
      <xdr:colOff>1447800</xdr:colOff>
      <xdr:row>40</xdr:row>
      <xdr:rowOff>9525</xdr:rowOff>
    </xdr:from>
    <xdr:to>
      <xdr:col>9</xdr:col>
      <xdr:colOff>247650</xdr:colOff>
      <xdr:row>51</xdr:row>
      <xdr:rowOff>76200</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8115300" y="27393900"/>
          <a:ext cx="3057525" cy="2057400"/>
        </a:xfrm>
        <a:prstGeom prst="rect">
          <a:avLst/>
        </a:prstGeom>
        <a:noFill/>
        <a:ln w="9525">
          <a:noFill/>
        </a:ln>
      </xdr:spPr>
    </xdr:pic>
    <xdr:clientData/>
  </xdr:twoCellAnchor>
  <xdr:twoCellAnchor editAs="oneCell">
    <xdr:from>
      <xdr:col>0</xdr:col>
      <xdr:colOff>95885</xdr:colOff>
      <xdr:row>1</xdr:row>
      <xdr:rowOff>19050</xdr:rowOff>
    </xdr:from>
    <xdr:to>
      <xdr:col>1</xdr:col>
      <xdr:colOff>10160</xdr:colOff>
      <xdr:row>5</xdr:row>
      <xdr:rowOff>47625</xdr:rowOff>
    </xdr:to>
    <xdr:pic>
      <xdr:nvPicPr>
        <xdr:cNvPr id="3" name="Imagen 2">
          <a:extLst>
            <a:ext uri="{FF2B5EF4-FFF2-40B4-BE49-F238E27FC236}">
              <a16:creationId xmlns:a16="http://schemas.microsoft.com/office/drawing/2014/main" id="{459C2FBC-B5BE-5ACA-85FC-DA278B6B4682}"/>
            </a:ext>
          </a:extLst>
        </xdr:cNvPr>
        <xdr:cNvPicPr>
          <a:picLocks noChangeAspect="1"/>
        </xdr:cNvPicPr>
      </xdr:nvPicPr>
      <xdr:blipFill>
        <a:blip xmlns:r="http://schemas.openxmlformats.org/officeDocument/2006/relationships" r:embed="rId3"/>
        <a:stretch>
          <a:fillRect/>
        </a:stretch>
      </xdr:blipFill>
      <xdr:spPr>
        <a:xfrm>
          <a:off x="95885" y="200025"/>
          <a:ext cx="752475" cy="7524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7:K37" headerRowDxfId="27">
  <tableColumns count="11">
    <tableColumn id="1" xr3:uid="{00000000-0010-0000-0000-000001000000}" name="Consecutivo" dataDxfId="26"/>
    <tableColumn id="2" xr3:uid="{00000000-0010-0000-0000-000002000000}" name="Descripción Riesgo" dataDxfId="25"/>
    <tableColumn id="3" xr3:uid="{00000000-0010-0000-0000-000003000000}" name="Tipo de Riesgo" dataDxfId="24"/>
    <tableColumn id="4" xr3:uid="{00000000-0010-0000-0000-000004000000}" name="Release" dataDxfId="23"/>
    <tableColumn id="5" xr3:uid="{00000000-0010-0000-0000-000005000000}" name="Probabilidad de ocurrencia" dataDxfId="22"/>
    <tableColumn id="6" xr3:uid="{00000000-0010-0000-0000-000006000000}" name="Impacto" dataDxfId="21"/>
    <tableColumn id="7" xr3:uid="{00000000-0010-0000-0000-000007000000}" name="Riesgo" dataDxfId="20">
      <calculatedColumnFormula>'Matriz de Riesgo'!$E$8:$E$37*'Matriz de Riesgo'!$F$8:$F$37</calculatedColumnFormula>
    </tableColumn>
    <tableColumn id="8" xr3:uid="{00000000-0010-0000-0000-000008000000}" name="Riesgo " dataDxfId="19">
      <calculatedColumnFormula>'Matriz de Riesgo'!$G$8:$G$37</calculatedColumnFormula>
    </tableColumn>
    <tableColumn id="9" xr3:uid="{00000000-0010-0000-0000-000009000000}" name="Acción" dataDxfId="18"/>
    <tableColumn id="10" xr3:uid="{00000000-0010-0000-0000-00000A000000}" name="Plan de Acción" dataDxfId="17"/>
    <tableColumn id="12" xr3:uid="{00000000-0010-0000-0000-00000C000000}" name="Fecha Compromiso " dataDxfId="16"/>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A1:B5">
  <tableColumns count="2">
    <tableColumn id="1" xr3:uid="{00000000-0010-0000-0100-000001000000}" name="Plan de Acción" dataDxfId="15"/>
    <tableColumn id="2" xr3:uid="{00000000-0010-0000-0100-000002000000}" name="Descripción" dataDxfId="14"/>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D1:D3">
  <tableColumns count="1">
    <tableColumn id="1" xr3:uid="{00000000-0010-0000-0200-000001000000}" name="Tipo de Riesg" dataDxfId="13"/>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F1:H6">
  <tableColumns count="3">
    <tableColumn id="1" xr3:uid="{00000000-0010-0000-0300-000001000000}" name="Probabilidad" dataDxfId="12"/>
    <tableColumn id="2" xr3:uid="{00000000-0010-0000-0300-000002000000}" name="Evaluación" dataDxfId="11"/>
    <tableColumn id="3" xr3:uid="{00000000-0010-0000-0300-000003000000}" name="Definición" dataDxfId="10"/>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7" displayName="Table_7" ref="J1:L6">
  <tableColumns count="3">
    <tableColumn id="1" xr3:uid="{00000000-0010-0000-0400-000001000000}" name="Impacto" dataDxfId="9"/>
    <tableColumn id="2" xr3:uid="{00000000-0010-0000-0400-000002000000}" name="Evaluación" dataDxfId="8"/>
    <tableColumn id="3" xr3:uid="{00000000-0010-0000-0400-000003000000}" name="Definición" dataDxfId="7"/>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8" displayName="Table_8" ref="A8:A10">
  <tableColumns count="1">
    <tableColumn id="1" xr3:uid="{00000000-0010-0000-0500-000001000000}" name="Responsable Calidad" dataDxfId="6"/>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D8:D10">
  <tableColumns count="1">
    <tableColumn id="1" xr3:uid="{00000000-0010-0000-0600-000001000000}" name="Plan de Calidad" dataDxfId="5"/>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F8:F10">
  <tableColumns count="1">
    <tableColumn id="1" xr3:uid="{00000000-0010-0000-0700-000001000000}" name="Historia de Usuario" dataDxfId="4"/>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A12:A14">
  <tableColumns count="1">
    <tableColumn id="1" xr3:uid="{00000000-0010-0000-0800-000001000000}" name="Estado" dataDxfId="3"/>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M1000"/>
  <sheetViews>
    <sheetView showGridLines="0" tabSelected="1" zoomScaleNormal="100" workbookViewId="0">
      <selection activeCell="F9" sqref="F9"/>
    </sheetView>
  </sheetViews>
  <sheetFormatPr baseColWidth="10" defaultColWidth="14.42578125" defaultRowHeight="15" customHeight="1"/>
  <cols>
    <col min="1" max="1" width="25.140625" style="9" customWidth="1"/>
    <col min="2" max="2" width="24.42578125" style="9" customWidth="1"/>
    <col min="3" max="3" width="18.7109375" style="9" customWidth="1"/>
    <col min="4" max="4" width="21.140625" style="9" customWidth="1"/>
    <col min="5" max="5" width="15.85546875" style="9" customWidth="1"/>
    <col min="6" max="6" width="41.140625" style="9" customWidth="1"/>
    <col min="7" max="7" width="61.5703125" style="9" customWidth="1"/>
    <col min="8" max="9" width="49.5703125" style="9" customWidth="1"/>
    <col min="10" max="12" width="46.42578125" style="9" customWidth="1"/>
    <col min="13" max="13" width="37.42578125" style="9" customWidth="1"/>
    <col min="14" max="29" width="10.7109375" style="9" customWidth="1"/>
    <col min="30" max="16384" width="14.42578125" style="9"/>
  </cols>
  <sheetData>
    <row r="1" spans="1:13" ht="14.25" customHeight="1"/>
    <row r="2" spans="1:13" ht="14.25" customHeight="1">
      <c r="J2" s="41"/>
      <c r="K2" s="41"/>
      <c r="L2" s="41"/>
      <c r="M2" s="41"/>
    </row>
    <row r="3" spans="1:13" ht="14.25" customHeight="1">
      <c r="J3" s="41"/>
      <c r="K3" s="41"/>
      <c r="L3" s="41"/>
      <c r="M3" s="41"/>
    </row>
    <row r="4" spans="1:13" ht="14.25" customHeight="1">
      <c r="J4" s="41"/>
      <c r="K4" s="41"/>
      <c r="L4" s="41"/>
      <c r="M4" s="41"/>
    </row>
    <row r="5" spans="1:13" ht="14.25" customHeight="1">
      <c r="J5" s="41"/>
      <c r="K5" s="41"/>
      <c r="L5" s="41"/>
      <c r="M5" s="41"/>
    </row>
    <row r="6" spans="1:13" ht="14.25" customHeight="1">
      <c r="J6" s="41"/>
      <c r="K6" s="41"/>
      <c r="L6" s="41"/>
      <c r="M6" s="41"/>
    </row>
    <row r="7" spans="1:13" s="8" customFormat="1" ht="14.25" customHeight="1" thickBot="1">
      <c r="A7" s="10" t="s">
        <v>0</v>
      </c>
      <c r="B7" s="10" t="s">
        <v>1</v>
      </c>
      <c r="C7" s="10" t="s">
        <v>2</v>
      </c>
      <c r="D7" s="10" t="s">
        <v>3</v>
      </c>
      <c r="E7" s="10" t="s">
        <v>4</v>
      </c>
      <c r="F7" s="10" t="s">
        <v>5</v>
      </c>
      <c r="G7" s="10" t="s">
        <v>6</v>
      </c>
      <c r="H7" s="10" t="s">
        <v>7</v>
      </c>
      <c r="I7" s="10" t="s">
        <v>8</v>
      </c>
      <c r="J7" s="10" t="s">
        <v>9</v>
      </c>
      <c r="K7" s="10" t="s">
        <v>10</v>
      </c>
      <c r="L7" s="10" t="s">
        <v>11</v>
      </c>
      <c r="M7" s="10" t="s">
        <v>12</v>
      </c>
    </row>
    <row r="8" spans="1:13" ht="369" customHeight="1" thickBot="1">
      <c r="A8" s="16" t="s">
        <v>75</v>
      </c>
      <c r="B8" s="48" t="s">
        <v>76</v>
      </c>
      <c r="C8" s="50" t="s">
        <v>150</v>
      </c>
      <c r="D8" s="49" t="s">
        <v>73</v>
      </c>
      <c r="E8" s="11" t="s">
        <v>14</v>
      </c>
      <c r="F8" s="12" t="s">
        <v>98</v>
      </c>
      <c r="G8" s="14" t="s">
        <v>151</v>
      </c>
      <c r="H8" s="15" t="s">
        <v>92</v>
      </c>
      <c r="I8" s="15" t="s">
        <v>147</v>
      </c>
      <c r="J8" s="15" t="s">
        <v>93</v>
      </c>
      <c r="K8" s="15" t="s">
        <v>94</v>
      </c>
      <c r="L8" s="15" t="s">
        <v>95</v>
      </c>
      <c r="M8" s="15" t="s">
        <v>96</v>
      </c>
    </row>
    <row r="9" spans="1:13" ht="409.5" customHeight="1">
      <c r="A9" s="16" t="s">
        <v>75</v>
      </c>
      <c r="B9" s="16" t="s">
        <v>76</v>
      </c>
      <c r="C9" s="8" t="s">
        <v>150</v>
      </c>
      <c r="D9" s="11" t="s">
        <v>73</v>
      </c>
      <c r="E9" s="11" t="s">
        <v>68</v>
      </c>
      <c r="F9" s="17" t="s">
        <v>97</v>
      </c>
      <c r="G9" s="18" t="s">
        <v>145</v>
      </c>
      <c r="H9" s="15" t="s">
        <v>146</v>
      </c>
      <c r="I9" s="18" t="s">
        <v>152</v>
      </c>
      <c r="J9" s="15" t="s">
        <v>93</v>
      </c>
      <c r="K9" s="18" t="s">
        <v>148</v>
      </c>
      <c r="L9" s="15" t="s">
        <v>95</v>
      </c>
      <c r="M9" s="17" t="s">
        <v>149</v>
      </c>
    </row>
    <row r="10" spans="1:13" ht="172.5" customHeight="1">
      <c r="G10" s="13"/>
      <c r="H10" s="13"/>
      <c r="I10" s="13"/>
      <c r="J10" s="13"/>
      <c r="K10" s="13"/>
      <c r="L10" s="13"/>
      <c r="M10" s="13"/>
    </row>
    <row r="11" spans="1:13" ht="14.25" customHeight="1">
      <c r="A11" s="13"/>
      <c r="B11" s="13"/>
      <c r="C11" s="13"/>
      <c r="D11" s="13"/>
      <c r="E11" s="13"/>
      <c r="F11" s="13"/>
      <c r="G11" s="13"/>
      <c r="H11" s="13"/>
      <c r="I11" s="13"/>
      <c r="J11" s="13"/>
      <c r="K11" s="13"/>
      <c r="L11" s="13"/>
      <c r="M11" s="13"/>
    </row>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Tabla!$D$9:$D$10</xm:f>
          </x14:formula1>
          <xm:sqref>E8:E9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K998"/>
  <sheetViews>
    <sheetView topLeftCell="A4" workbookViewId="0">
      <selection activeCell="B14" sqref="B14"/>
    </sheetView>
  </sheetViews>
  <sheetFormatPr baseColWidth="10" defaultColWidth="14.42578125" defaultRowHeight="15" customHeight="1"/>
  <cols>
    <col min="1" max="1" width="12.5703125" style="8" customWidth="1"/>
    <col min="2" max="2" width="58.42578125" style="32" customWidth="1"/>
    <col min="3" max="3" width="21.85546875" style="8" customWidth="1"/>
    <col min="4" max="4" width="7.140625" style="8" customWidth="1"/>
    <col min="5" max="5" width="23.42578125" style="26" customWidth="1"/>
    <col min="6" max="6" width="13.140625" style="26" customWidth="1"/>
    <col min="7" max="7" width="14.5703125" hidden="1" customWidth="1"/>
    <col min="8" max="8" width="14.5703125" customWidth="1"/>
    <col min="9" max="9" width="12.7109375" style="8" customWidth="1"/>
    <col min="10" max="10" width="37.7109375" customWidth="1"/>
    <col min="11" max="11" width="17.42578125" style="8" customWidth="1"/>
    <col min="12" max="24" width="10.7109375" customWidth="1"/>
  </cols>
  <sheetData>
    <row r="1" spans="1:11" ht="14.25" customHeight="1">
      <c r="A1" s="44"/>
      <c r="B1" s="45"/>
      <c r="C1" s="45"/>
      <c r="D1" s="45"/>
      <c r="E1" s="45"/>
      <c r="F1" s="45"/>
      <c r="G1" s="45"/>
      <c r="H1" s="45"/>
      <c r="I1" s="45"/>
      <c r="J1" s="45"/>
      <c r="K1" s="45"/>
    </row>
    <row r="2" spans="1:11" ht="14.25" customHeight="1">
      <c r="A2" s="45"/>
      <c r="B2" s="45"/>
      <c r="C2" s="45"/>
      <c r="D2" s="45"/>
      <c r="E2" s="45"/>
      <c r="F2" s="45"/>
      <c r="G2" s="45"/>
      <c r="H2" s="45"/>
      <c r="I2" s="45"/>
      <c r="J2" s="45"/>
      <c r="K2" s="45"/>
    </row>
    <row r="3" spans="1:11" ht="14.25" customHeight="1">
      <c r="A3" s="45"/>
      <c r="B3" s="45"/>
      <c r="C3" s="45"/>
      <c r="D3" s="45"/>
      <c r="E3" s="45"/>
      <c r="F3" s="45"/>
      <c r="G3" s="45"/>
      <c r="H3" s="45"/>
      <c r="I3" s="45"/>
      <c r="J3" s="45"/>
      <c r="K3" s="45"/>
    </row>
    <row r="4" spans="1:11" ht="14.25" customHeight="1">
      <c r="A4" s="45"/>
      <c r="B4" s="45"/>
      <c r="C4" s="45"/>
      <c r="D4" s="45"/>
      <c r="E4" s="45"/>
      <c r="F4" s="45"/>
      <c r="G4" s="45"/>
      <c r="H4" s="45"/>
      <c r="I4" s="45"/>
      <c r="J4" s="45"/>
      <c r="K4" s="45"/>
    </row>
    <row r="5" spans="1:11" ht="14.25" customHeight="1">
      <c r="A5" s="45"/>
      <c r="B5" s="45"/>
      <c r="C5" s="45"/>
      <c r="D5" s="45"/>
      <c r="E5" s="45"/>
      <c r="F5" s="45"/>
      <c r="G5" s="45"/>
      <c r="H5" s="45"/>
      <c r="I5" s="45"/>
      <c r="J5" s="45"/>
      <c r="K5" s="45"/>
    </row>
    <row r="6" spans="1:11" ht="14.25" customHeight="1">
      <c r="A6" s="45"/>
      <c r="B6" s="45"/>
      <c r="C6" s="45"/>
      <c r="D6" s="45"/>
      <c r="E6" s="45"/>
      <c r="F6" s="45"/>
      <c r="G6" s="45"/>
      <c r="H6" s="45"/>
      <c r="I6" s="45"/>
      <c r="J6" s="45"/>
      <c r="K6" s="45"/>
    </row>
    <row r="7" spans="1:11" ht="27" customHeight="1">
      <c r="A7" s="22" t="s">
        <v>15</v>
      </c>
      <c r="B7" s="22" t="s">
        <v>16</v>
      </c>
      <c r="C7" s="22" t="s">
        <v>17</v>
      </c>
      <c r="D7" s="22" t="s">
        <v>14</v>
      </c>
      <c r="E7" s="23" t="s">
        <v>18</v>
      </c>
      <c r="F7" s="22" t="s">
        <v>19</v>
      </c>
      <c r="G7" s="22" t="s">
        <v>20</v>
      </c>
      <c r="H7" s="22" t="s">
        <v>21</v>
      </c>
      <c r="I7" s="22" t="s">
        <v>22</v>
      </c>
      <c r="J7" s="22" t="s">
        <v>23</v>
      </c>
      <c r="K7" s="22" t="s">
        <v>24</v>
      </c>
    </row>
    <row r="8" spans="1:11" ht="75" customHeight="1">
      <c r="A8" s="8">
        <v>1</v>
      </c>
      <c r="B8" s="27" t="s">
        <v>107</v>
      </c>
      <c r="C8" s="8" t="s">
        <v>26</v>
      </c>
      <c r="D8" s="8">
        <v>1</v>
      </c>
      <c r="E8" s="8">
        <v>3</v>
      </c>
      <c r="F8" s="8">
        <v>5</v>
      </c>
      <c r="G8">
        <f>'Matriz de Riesgo'!$E$8:$E$10*'Matriz de Riesgo'!$F$8:$F$10</f>
        <v>15</v>
      </c>
      <c r="H8">
        <f>'Matriz de Riesgo'!$G$8:$G$10</f>
        <v>15</v>
      </c>
      <c r="I8" s="8" t="s">
        <v>27</v>
      </c>
      <c r="J8" s="43" t="s">
        <v>143</v>
      </c>
      <c r="K8" s="8" t="s">
        <v>28</v>
      </c>
    </row>
    <row r="9" spans="1:11" ht="53.25" customHeight="1">
      <c r="A9" s="8">
        <v>2</v>
      </c>
      <c r="B9" s="51" t="s">
        <v>153</v>
      </c>
      <c r="C9" s="8" t="s">
        <v>29</v>
      </c>
      <c r="D9" s="8">
        <v>1</v>
      </c>
      <c r="E9" s="8">
        <v>3</v>
      </c>
      <c r="F9" s="8">
        <v>4</v>
      </c>
      <c r="G9">
        <f>'Matriz de Riesgo'!$E$8:$E$19*'Matriz de Riesgo'!$F$8:$F$19</f>
        <v>12</v>
      </c>
      <c r="H9">
        <f>'Matriz de Riesgo'!$G$8:$G$19</f>
        <v>12</v>
      </c>
      <c r="I9" s="8" t="s">
        <v>27</v>
      </c>
      <c r="J9" s="7" t="s">
        <v>80</v>
      </c>
      <c r="K9" s="24" t="s">
        <v>79</v>
      </c>
    </row>
    <row r="10" spans="1:11" ht="44.25" customHeight="1">
      <c r="A10" s="24">
        <v>3</v>
      </c>
      <c r="B10" s="28" t="s">
        <v>77</v>
      </c>
      <c r="C10" s="24" t="s">
        <v>29</v>
      </c>
      <c r="D10" s="24">
        <v>1</v>
      </c>
      <c r="E10" s="24">
        <v>4</v>
      </c>
      <c r="F10" s="24">
        <v>5</v>
      </c>
      <c r="G10" s="19">
        <f>'Matriz de Riesgo'!$E$8:$E$10*'Matriz de Riesgo'!$F$8:$F$10</f>
        <v>20</v>
      </c>
      <c r="H10" s="19">
        <f>'Matriz de Riesgo'!$G$8:$G$10</f>
        <v>20</v>
      </c>
      <c r="I10" s="24" t="s">
        <v>27</v>
      </c>
      <c r="J10" s="20" t="s">
        <v>116</v>
      </c>
      <c r="K10" s="24" t="s">
        <v>79</v>
      </c>
    </row>
    <row r="11" spans="1:11" ht="75.75" customHeight="1">
      <c r="A11" s="24">
        <v>4</v>
      </c>
      <c r="B11" s="21" t="s">
        <v>103</v>
      </c>
      <c r="C11" s="24" t="s">
        <v>29</v>
      </c>
      <c r="D11" s="24">
        <v>1</v>
      </c>
      <c r="E11" s="24">
        <v>4</v>
      </c>
      <c r="F11" s="24">
        <v>4</v>
      </c>
      <c r="G11">
        <f>'Matriz de Riesgo'!$E$8:$E$12*'Matriz de Riesgo'!$F$8:$F$12</f>
        <v>16</v>
      </c>
      <c r="H11">
        <f>'Matriz de Riesgo'!$G$8:$G$12</f>
        <v>16</v>
      </c>
      <c r="I11" s="24" t="s">
        <v>27</v>
      </c>
      <c r="J11" s="20" t="s">
        <v>91</v>
      </c>
      <c r="K11" s="24" t="s">
        <v>74</v>
      </c>
    </row>
    <row r="12" spans="1:11" ht="44.25" customHeight="1">
      <c r="A12" s="24">
        <v>5</v>
      </c>
      <c r="B12" s="31" t="s">
        <v>154</v>
      </c>
      <c r="C12" s="24" t="s">
        <v>29</v>
      </c>
      <c r="D12" s="24">
        <v>1</v>
      </c>
      <c r="E12" s="24">
        <v>3</v>
      </c>
      <c r="F12" s="24">
        <v>2</v>
      </c>
      <c r="G12" s="19">
        <f>'Matriz de Riesgo'!$E$8:$E$12*'Matriz de Riesgo'!$F$8:$F$12</f>
        <v>6</v>
      </c>
      <c r="H12" s="19">
        <f>'Matriz de Riesgo'!$G$8:$G$12</f>
        <v>6</v>
      </c>
      <c r="I12" s="24" t="s">
        <v>30</v>
      </c>
      <c r="J12" s="20" t="s">
        <v>81</v>
      </c>
      <c r="K12" s="24" t="s">
        <v>79</v>
      </c>
    </row>
    <row r="13" spans="1:11" ht="60.75" customHeight="1">
      <c r="A13" s="24">
        <v>6</v>
      </c>
      <c r="B13" s="31" t="s">
        <v>78</v>
      </c>
      <c r="C13" s="24" t="s">
        <v>29</v>
      </c>
      <c r="D13" s="24">
        <v>1</v>
      </c>
      <c r="E13" s="24">
        <v>4</v>
      </c>
      <c r="F13" s="24">
        <v>5</v>
      </c>
      <c r="G13">
        <f>'Matriz de Riesgo'!$E$8:$E$19*'Matriz de Riesgo'!$F$8:$F$19</f>
        <v>20</v>
      </c>
      <c r="H13">
        <f>'Matriz de Riesgo'!$G$8:$G$19</f>
        <v>20</v>
      </c>
      <c r="I13" s="24" t="s">
        <v>27</v>
      </c>
      <c r="J13" s="20" t="s">
        <v>82</v>
      </c>
      <c r="K13" s="24" t="s">
        <v>79</v>
      </c>
    </row>
    <row r="14" spans="1:11" ht="46.5" customHeight="1">
      <c r="A14" s="24">
        <v>7</v>
      </c>
      <c r="B14" s="33" t="s">
        <v>83</v>
      </c>
      <c r="C14" s="24" t="s">
        <v>26</v>
      </c>
      <c r="D14" s="24">
        <v>1</v>
      </c>
      <c r="E14" s="24">
        <v>2</v>
      </c>
      <c r="F14" s="24">
        <v>5</v>
      </c>
      <c r="G14">
        <f>'Matriz de Riesgo'!$E$8:$E$26*'Matriz de Riesgo'!$F$8:$F$26</f>
        <v>10</v>
      </c>
      <c r="H14">
        <f>'Matriz de Riesgo'!$G$8:$G$26</f>
        <v>10</v>
      </c>
      <c r="I14" s="24" t="s">
        <v>27</v>
      </c>
      <c r="J14" s="20" t="s">
        <v>84</v>
      </c>
      <c r="K14" s="24" t="s">
        <v>74</v>
      </c>
    </row>
    <row r="15" spans="1:11" ht="47.25" customHeight="1">
      <c r="A15" s="24">
        <v>8</v>
      </c>
      <c r="B15" s="33" t="s">
        <v>85</v>
      </c>
      <c r="C15" s="24" t="s">
        <v>26</v>
      </c>
      <c r="D15" s="24">
        <v>1</v>
      </c>
      <c r="E15" s="24">
        <v>3</v>
      </c>
      <c r="F15" s="24">
        <v>4</v>
      </c>
      <c r="G15" s="19">
        <f>'Matriz de Riesgo'!$E$8:$E$19*'Matriz de Riesgo'!$F$8:$F$19</f>
        <v>12</v>
      </c>
      <c r="H15" s="19">
        <f>'Matriz de Riesgo'!$G$8:$G$19</f>
        <v>12</v>
      </c>
      <c r="I15" s="24" t="s">
        <v>27</v>
      </c>
      <c r="J15" s="20" t="s">
        <v>86</v>
      </c>
      <c r="K15" s="24" t="s">
        <v>74</v>
      </c>
    </row>
    <row r="16" spans="1:11" ht="55.5" customHeight="1">
      <c r="A16" s="24">
        <v>9</v>
      </c>
      <c r="B16" s="29" t="s">
        <v>87</v>
      </c>
      <c r="C16" s="24" t="s">
        <v>26</v>
      </c>
      <c r="D16" s="24">
        <v>1</v>
      </c>
      <c r="E16" s="24">
        <v>2</v>
      </c>
      <c r="F16" s="24">
        <v>4</v>
      </c>
      <c r="G16" s="19">
        <f>'Matriz de Riesgo'!$E$8:$E$19*'Matriz de Riesgo'!$F$8:$F$19</f>
        <v>8</v>
      </c>
      <c r="H16" s="19">
        <f>'Matriz de Riesgo'!$G$8:$G$19</f>
        <v>8</v>
      </c>
      <c r="I16" s="24" t="s">
        <v>27</v>
      </c>
      <c r="J16" s="20" t="s">
        <v>88</v>
      </c>
      <c r="K16" s="24" t="s">
        <v>74</v>
      </c>
    </row>
    <row r="17" spans="1:11" ht="30" customHeight="1">
      <c r="A17" s="24">
        <v>10</v>
      </c>
      <c r="B17" s="30" t="s">
        <v>89</v>
      </c>
      <c r="C17" s="24" t="s">
        <v>26</v>
      </c>
      <c r="D17" s="24">
        <v>1</v>
      </c>
      <c r="E17" s="24">
        <v>2</v>
      </c>
      <c r="F17" s="24">
        <v>5</v>
      </c>
      <c r="G17" s="19">
        <f>'Matriz de Riesgo'!$E$8:$E$19*'Matriz de Riesgo'!$F$8:$F$19</f>
        <v>10</v>
      </c>
      <c r="H17" s="19">
        <f>'Matriz de Riesgo'!$G$8:$G$19</f>
        <v>10</v>
      </c>
      <c r="I17" s="24" t="s">
        <v>27</v>
      </c>
      <c r="J17" s="20" t="s">
        <v>90</v>
      </c>
      <c r="K17" s="24" t="s">
        <v>74</v>
      </c>
    </row>
    <row r="18" spans="1:11" ht="57.75" customHeight="1">
      <c r="A18" s="24">
        <v>11</v>
      </c>
      <c r="B18" s="34" t="s">
        <v>99</v>
      </c>
      <c r="C18" s="35" t="s">
        <v>26</v>
      </c>
      <c r="D18" s="35">
        <v>1</v>
      </c>
      <c r="E18" s="35">
        <v>3</v>
      </c>
      <c r="F18" s="35">
        <v>4</v>
      </c>
      <c r="G18" s="25">
        <f>'Matriz de Riesgo'!$E$8:$E$19*'Matriz de Riesgo'!$F$8:$F$19</f>
        <v>12</v>
      </c>
      <c r="H18" s="25">
        <f>'Matriz de Riesgo'!$G$8:$G$19</f>
        <v>12</v>
      </c>
      <c r="I18" s="35" t="s">
        <v>27</v>
      </c>
      <c r="J18" s="36" t="s">
        <v>100</v>
      </c>
      <c r="K18" s="42" t="s">
        <v>101</v>
      </c>
    </row>
    <row r="19" spans="1:11" ht="64.5" customHeight="1">
      <c r="A19" s="24">
        <v>12</v>
      </c>
      <c r="B19" s="38" t="s">
        <v>102</v>
      </c>
      <c r="C19" s="35" t="s">
        <v>29</v>
      </c>
      <c r="D19" s="35">
        <v>1</v>
      </c>
      <c r="E19" s="35">
        <v>3</v>
      </c>
      <c r="F19" s="35">
        <v>3</v>
      </c>
      <c r="G19" s="25">
        <f>'Matriz de Riesgo'!$E$8:$E$19*'Matriz de Riesgo'!$F$8:$F$19</f>
        <v>9</v>
      </c>
      <c r="H19" s="25">
        <f>'Matriz de Riesgo'!$G$8:$G$19</f>
        <v>9</v>
      </c>
      <c r="I19" s="35" t="s">
        <v>27</v>
      </c>
      <c r="J19" s="36" t="s">
        <v>114</v>
      </c>
      <c r="K19" s="42" t="s">
        <v>101</v>
      </c>
    </row>
    <row r="20" spans="1:11" ht="66.75" customHeight="1">
      <c r="A20" s="24">
        <v>13</v>
      </c>
      <c r="B20" s="38" t="s">
        <v>104</v>
      </c>
      <c r="C20" s="35" t="s">
        <v>29</v>
      </c>
      <c r="D20" s="35">
        <v>1</v>
      </c>
      <c r="E20" s="35">
        <v>4</v>
      </c>
      <c r="F20" s="35">
        <v>2</v>
      </c>
      <c r="G20" s="25">
        <f>'Matriz de Riesgo'!$E$8:$E$35*'Matriz de Riesgo'!$F$8:$F$35</f>
        <v>8</v>
      </c>
      <c r="H20" s="25">
        <f>'Matriz de Riesgo'!$G$8:$G$35</f>
        <v>8</v>
      </c>
      <c r="I20" s="35" t="s">
        <v>27</v>
      </c>
      <c r="J20" s="36" t="s">
        <v>115</v>
      </c>
      <c r="K20" s="35" t="s">
        <v>74</v>
      </c>
    </row>
    <row r="21" spans="1:11" ht="67.5" customHeight="1">
      <c r="A21" s="24">
        <v>14</v>
      </c>
      <c r="B21" s="39" t="s">
        <v>105</v>
      </c>
      <c r="C21" s="35" t="s">
        <v>29</v>
      </c>
      <c r="D21" s="35">
        <v>1</v>
      </c>
      <c r="E21" s="35">
        <v>2</v>
      </c>
      <c r="F21" s="35">
        <v>3</v>
      </c>
      <c r="G21" s="25">
        <f>'Matriz de Riesgo'!$E$8:$E$26*'Matriz de Riesgo'!$F$8:$F$26</f>
        <v>6</v>
      </c>
      <c r="H21" s="25">
        <f>'Matriz de Riesgo'!$G$8:$G$26</f>
        <v>6</v>
      </c>
      <c r="I21" s="35" t="s">
        <v>27</v>
      </c>
      <c r="J21" s="36" t="s">
        <v>118</v>
      </c>
      <c r="K21" s="42" t="s">
        <v>101</v>
      </c>
    </row>
    <row r="22" spans="1:11" ht="64.5" customHeight="1">
      <c r="A22" s="24">
        <v>15</v>
      </c>
      <c r="B22" s="38" t="s">
        <v>106</v>
      </c>
      <c r="C22" s="35" t="s">
        <v>29</v>
      </c>
      <c r="D22" s="35">
        <v>1</v>
      </c>
      <c r="E22" s="35">
        <v>3</v>
      </c>
      <c r="F22" s="35">
        <v>4</v>
      </c>
      <c r="G22" s="25">
        <f>'Matriz de Riesgo'!$E$8:$E$26*'Matriz de Riesgo'!$F$8:$F$26</f>
        <v>12</v>
      </c>
      <c r="H22" s="25">
        <f>'Matriz de Riesgo'!$G$8:$G$26</f>
        <v>12</v>
      </c>
      <c r="I22" s="35"/>
      <c r="J22" s="36" t="s">
        <v>119</v>
      </c>
      <c r="K22" s="42" t="s">
        <v>101</v>
      </c>
    </row>
    <row r="23" spans="1:11" ht="58.5" customHeight="1">
      <c r="A23" s="24">
        <v>16</v>
      </c>
      <c r="B23" s="39" t="s">
        <v>108</v>
      </c>
      <c r="C23" s="35" t="s">
        <v>26</v>
      </c>
      <c r="D23" s="35">
        <v>1</v>
      </c>
      <c r="E23" s="35">
        <v>4</v>
      </c>
      <c r="F23" s="35">
        <v>5</v>
      </c>
      <c r="G23" s="25">
        <f>'Matriz de Riesgo'!$E$8:$E$26*'Matriz de Riesgo'!$F$8:$F$26</f>
        <v>20</v>
      </c>
      <c r="H23" s="25">
        <f>'Matriz de Riesgo'!$G$8:$G$26</f>
        <v>20</v>
      </c>
      <c r="I23" s="35"/>
      <c r="J23" s="36" t="s">
        <v>120</v>
      </c>
      <c r="K23" s="42" t="s">
        <v>101</v>
      </c>
    </row>
    <row r="24" spans="1:11" ht="105" customHeight="1">
      <c r="A24" s="24">
        <v>17</v>
      </c>
      <c r="B24" s="34" t="s">
        <v>109</v>
      </c>
      <c r="C24" s="35" t="s">
        <v>26</v>
      </c>
      <c r="D24" s="35">
        <v>1</v>
      </c>
      <c r="E24" s="35">
        <v>3</v>
      </c>
      <c r="F24" s="35">
        <v>3</v>
      </c>
      <c r="G24" s="25">
        <f>'Matriz de Riesgo'!$E$8:$E$26*'Matriz de Riesgo'!$F$8:$F$26</f>
        <v>9</v>
      </c>
      <c r="H24" s="25">
        <f>'Matriz de Riesgo'!$G$8:$G$26</f>
        <v>9</v>
      </c>
      <c r="I24" s="35" t="s">
        <v>27</v>
      </c>
      <c r="J24" s="36" t="s">
        <v>121</v>
      </c>
      <c r="K24" s="35" t="s">
        <v>74</v>
      </c>
    </row>
    <row r="25" spans="1:11" ht="102" customHeight="1">
      <c r="A25" s="24">
        <v>18</v>
      </c>
      <c r="B25" s="34" t="s">
        <v>110</v>
      </c>
      <c r="C25" s="35" t="s">
        <v>29</v>
      </c>
      <c r="D25" s="35">
        <v>1</v>
      </c>
      <c r="E25" s="35">
        <v>4</v>
      </c>
      <c r="F25" s="35">
        <v>5</v>
      </c>
      <c r="G25" s="25">
        <f>'Matriz de Riesgo'!$E$8:$E$26*'Matriz de Riesgo'!$F$8:$F$26</f>
        <v>20</v>
      </c>
      <c r="H25" s="25">
        <f>'Matriz de Riesgo'!$G$8:$G$26</f>
        <v>20</v>
      </c>
      <c r="I25" s="35" t="s">
        <v>27</v>
      </c>
      <c r="J25" s="36" t="s">
        <v>122</v>
      </c>
      <c r="K25" s="35" t="s">
        <v>74</v>
      </c>
    </row>
    <row r="26" spans="1:11" ht="117.75" customHeight="1">
      <c r="A26" s="24">
        <v>19</v>
      </c>
      <c r="B26" s="34" t="s">
        <v>117</v>
      </c>
      <c r="C26" s="35" t="s">
        <v>26</v>
      </c>
      <c r="D26" s="35">
        <v>1</v>
      </c>
      <c r="E26" s="35">
        <v>3</v>
      </c>
      <c r="F26" s="35">
        <v>3</v>
      </c>
      <c r="G26" s="25">
        <f>'Matriz de Riesgo'!$E$8:$E$26*'Matriz de Riesgo'!$F$8:$F$26</f>
        <v>9</v>
      </c>
      <c r="H26" s="25">
        <f>'Matriz de Riesgo'!$G$8:$G$26</f>
        <v>9</v>
      </c>
      <c r="I26" s="35" t="s">
        <v>27</v>
      </c>
      <c r="J26" s="36" t="s">
        <v>123</v>
      </c>
      <c r="K26" s="42" t="s">
        <v>101</v>
      </c>
    </row>
    <row r="27" spans="1:11" ht="59.25" customHeight="1">
      <c r="A27" s="24">
        <v>20</v>
      </c>
      <c r="B27" s="34" t="s">
        <v>111</v>
      </c>
      <c r="C27" s="35" t="s">
        <v>26</v>
      </c>
      <c r="D27" s="35">
        <v>1</v>
      </c>
      <c r="E27" s="35">
        <v>4</v>
      </c>
      <c r="F27" s="35">
        <v>3</v>
      </c>
      <c r="G27" s="25">
        <f>'Matriz de Riesgo'!$E$8:$E$37*'Matriz de Riesgo'!$F$8:$F$37</f>
        <v>12</v>
      </c>
      <c r="H27" s="25">
        <f>'Matriz de Riesgo'!$G$8:$G$35</f>
        <v>12</v>
      </c>
      <c r="I27" s="35" t="s">
        <v>27</v>
      </c>
      <c r="J27" s="36" t="s">
        <v>124</v>
      </c>
      <c r="K27" s="35" t="s">
        <v>74</v>
      </c>
    </row>
    <row r="28" spans="1:11" ht="43.5" customHeight="1">
      <c r="A28" s="24">
        <v>21</v>
      </c>
      <c r="B28" s="34" t="s">
        <v>112</v>
      </c>
      <c r="C28" s="35" t="s">
        <v>29</v>
      </c>
      <c r="D28" s="35">
        <v>1</v>
      </c>
      <c r="E28" s="35">
        <v>3</v>
      </c>
      <c r="F28" s="35">
        <v>4</v>
      </c>
      <c r="G28" s="25">
        <f>'Matriz de Riesgo'!$E$8:$E$37*'Matriz de Riesgo'!$F$8:$F$37</f>
        <v>12</v>
      </c>
      <c r="H28" s="25">
        <f>'Matriz de Riesgo'!$G$8:$G$37</f>
        <v>12</v>
      </c>
      <c r="I28" s="35"/>
      <c r="J28" s="36" t="s">
        <v>125</v>
      </c>
      <c r="K28" s="35" t="s">
        <v>74</v>
      </c>
    </row>
    <row r="29" spans="1:11" ht="143.25" customHeight="1">
      <c r="A29" s="24">
        <v>22</v>
      </c>
      <c r="B29" s="34" t="s">
        <v>113</v>
      </c>
      <c r="C29" s="35" t="s">
        <v>29</v>
      </c>
      <c r="D29" s="35">
        <v>1</v>
      </c>
      <c r="E29" s="35">
        <v>3</v>
      </c>
      <c r="F29" s="35">
        <v>5</v>
      </c>
      <c r="G29" s="25">
        <f>'Matriz de Riesgo'!$E$8:$E$35*'Matriz de Riesgo'!$F$8:$F$35</f>
        <v>15</v>
      </c>
      <c r="H29" s="25">
        <f>'Matriz de Riesgo'!$G$8:$G$35</f>
        <v>15</v>
      </c>
      <c r="I29" s="35" t="s">
        <v>27</v>
      </c>
      <c r="J29" s="36" t="s">
        <v>126</v>
      </c>
      <c r="K29" s="42" t="s">
        <v>144</v>
      </c>
    </row>
    <row r="30" spans="1:11" ht="87.75" customHeight="1">
      <c r="A30" s="24">
        <v>23</v>
      </c>
      <c r="B30" s="40" t="s">
        <v>127</v>
      </c>
      <c r="C30" s="35" t="s">
        <v>29</v>
      </c>
      <c r="D30" s="35">
        <v>1</v>
      </c>
      <c r="E30" s="35">
        <v>3</v>
      </c>
      <c r="F30" s="35">
        <v>3</v>
      </c>
      <c r="G30" s="25">
        <f>'Matriz de Riesgo'!$E$8:$E$35*'Matriz de Riesgo'!$F$8:$F$35</f>
        <v>9</v>
      </c>
      <c r="H30" s="25">
        <f>'Matriz de Riesgo'!$G$8:$G$35</f>
        <v>9</v>
      </c>
      <c r="I30" s="35" t="s">
        <v>27</v>
      </c>
      <c r="J30" s="36" t="s">
        <v>128</v>
      </c>
      <c r="K30" s="42" t="s">
        <v>101</v>
      </c>
    </row>
    <row r="31" spans="1:11" ht="56.25" customHeight="1">
      <c r="A31" s="24">
        <v>24</v>
      </c>
      <c r="B31" s="39" t="s">
        <v>129</v>
      </c>
      <c r="C31" s="35" t="s">
        <v>29</v>
      </c>
      <c r="D31" s="35">
        <v>1</v>
      </c>
      <c r="E31" s="35">
        <v>3</v>
      </c>
      <c r="F31" s="35">
        <v>4</v>
      </c>
      <c r="G31" s="25">
        <f>'Matriz de Riesgo'!$E$8:$E$35*'Matriz de Riesgo'!$F$8:$F$35</f>
        <v>12</v>
      </c>
      <c r="H31" s="25">
        <f>'Matriz de Riesgo'!$G$8:$G$35</f>
        <v>12</v>
      </c>
      <c r="I31" s="35" t="s">
        <v>27</v>
      </c>
      <c r="J31" s="37" t="s">
        <v>130</v>
      </c>
      <c r="K31" s="42" t="s">
        <v>101</v>
      </c>
    </row>
    <row r="32" spans="1:11" ht="74.25" customHeight="1">
      <c r="A32" s="24">
        <v>25</v>
      </c>
      <c r="B32" s="39" t="s">
        <v>131</v>
      </c>
      <c r="C32" s="35" t="s">
        <v>26</v>
      </c>
      <c r="D32" s="35">
        <v>1</v>
      </c>
      <c r="E32" s="35">
        <v>3</v>
      </c>
      <c r="F32" s="35">
        <v>4</v>
      </c>
      <c r="G32" s="25">
        <f>'Matriz de Riesgo'!$E$8:$E$35*'Matriz de Riesgo'!$F$8:$F$35</f>
        <v>12</v>
      </c>
      <c r="H32" s="25">
        <f>'Matriz de Riesgo'!$G$8:$G$35</f>
        <v>12</v>
      </c>
      <c r="I32" s="35" t="s">
        <v>27</v>
      </c>
      <c r="J32" s="36" t="s">
        <v>134</v>
      </c>
      <c r="K32" s="35" t="s">
        <v>74</v>
      </c>
    </row>
    <row r="33" spans="1:11" ht="42.75" customHeight="1">
      <c r="A33" s="24">
        <v>26</v>
      </c>
      <c r="B33" s="38" t="s">
        <v>132</v>
      </c>
      <c r="C33" s="35" t="s">
        <v>26</v>
      </c>
      <c r="D33" s="35">
        <v>1</v>
      </c>
      <c r="E33" s="35">
        <v>4</v>
      </c>
      <c r="F33" s="35">
        <v>5</v>
      </c>
      <c r="G33" s="25">
        <f>'Matriz de Riesgo'!$E$8:$E$35*'Matriz de Riesgo'!$F$8:$F$35</f>
        <v>20</v>
      </c>
      <c r="H33" s="25">
        <f>'Matriz de Riesgo'!$G$8:$G$35</f>
        <v>20</v>
      </c>
      <c r="I33" s="35" t="s">
        <v>27</v>
      </c>
      <c r="J33" s="36" t="s">
        <v>135</v>
      </c>
      <c r="K33" s="42" t="s">
        <v>101</v>
      </c>
    </row>
    <row r="34" spans="1:11" ht="75" customHeight="1">
      <c r="A34" s="24">
        <v>27</v>
      </c>
      <c r="B34" s="39" t="s">
        <v>133</v>
      </c>
      <c r="C34" s="35" t="s">
        <v>26</v>
      </c>
      <c r="D34" s="35">
        <v>1</v>
      </c>
      <c r="E34" s="35">
        <v>3</v>
      </c>
      <c r="F34" s="35">
        <v>4</v>
      </c>
      <c r="G34" s="25">
        <f>'Matriz de Riesgo'!$E$8:$E$35*'Matriz de Riesgo'!$F$8:$F$35</f>
        <v>12</v>
      </c>
      <c r="H34" s="25">
        <f>'Matriz de Riesgo'!$G$8:$G$35</f>
        <v>12</v>
      </c>
      <c r="I34" s="35" t="s">
        <v>27</v>
      </c>
      <c r="J34" s="36" t="s">
        <v>136</v>
      </c>
      <c r="K34" s="35" t="s">
        <v>74</v>
      </c>
    </row>
    <row r="35" spans="1:11" ht="58.5" customHeight="1">
      <c r="A35" s="24">
        <v>28</v>
      </c>
      <c r="B35" s="34" t="s">
        <v>137</v>
      </c>
      <c r="C35" s="35" t="s">
        <v>26</v>
      </c>
      <c r="D35" s="35">
        <v>1</v>
      </c>
      <c r="E35" s="35">
        <v>3</v>
      </c>
      <c r="F35" s="35">
        <v>5</v>
      </c>
      <c r="G35" s="25">
        <f>'Matriz de Riesgo'!$E$8:$E$35*'Matriz de Riesgo'!$F$8:$F$35</f>
        <v>15</v>
      </c>
      <c r="H35" s="25">
        <f>'Matriz de Riesgo'!$G$8:$G$35</f>
        <v>15</v>
      </c>
      <c r="I35" s="35" t="s">
        <v>27</v>
      </c>
      <c r="J35" s="36" t="s">
        <v>138</v>
      </c>
      <c r="K35" s="35" t="s">
        <v>74</v>
      </c>
    </row>
    <row r="36" spans="1:11" ht="60" customHeight="1">
      <c r="A36" s="24">
        <v>29</v>
      </c>
      <c r="B36" s="38" t="s">
        <v>139</v>
      </c>
      <c r="C36" s="35" t="s">
        <v>26</v>
      </c>
      <c r="D36" s="35">
        <v>1</v>
      </c>
      <c r="E36" s="35">
        <v>2</v>
      </c>
      <c r="F36" s="35">
        <v>3</v>
      </c>
      <c r="G36" s="25">
        <f>'Matriz de Riesgo'!$E$8:$E$37*'Matriz de Riesgo'!$F$8:$F$37</f>
        <v>6</v>
      </c>
      <c r="H36" s="25">
        <f>'Matriz de Riesgo'!$G$8:$G$37</f>
        <v>6</v>
      </c>
      <c r="I36" s="35" t="s">
        <v>27</v>
      </c>
      <c r="J36" s="36" t="s">
        <v>140</v>
      </c>
      <c r="K36" s="42" t="s">
        <v>74</v>
      </c>
    </row>
    <row r="37" spans="1:11" ht="72.75" customHeight="1">
      <c r="A37" s="24">
        <v>30</v>
      </c>
      <c r="B37" s="38" t="s">
        <v>141</v>
      </c>
      <c r="C37" s="35" t="s">
        <v>26</v>
      </c>
      <c r="D37" s="35">
        <v>1</v>
      </c>
      <c r="E37" s="35">
        <v>2</v>
      </c>
      <c r="F37" s="35">
        <v>4</v>
      </c>
      <c r="G37" s="25">
        <f>'Matriz de Riesgo'!$E$8:$E$37*'Matriz de Riesgo'!$F$8:$F$37</f>
        <v>8</v>
      </c>
      <c r="H37" s="25">
        <f>'Matriz de Riesgo'!$G$8:$G$37</f>
        <v>8</v>
      </c>
      <c r="I37" s="35" t="s">
        <v>27</v>
      </c>
      <c r="J37" s="36" t="s">
        <v>142</v>
      </c>
      <c r="K37" s="35" t="s">
        <v>74</v>
      </c>
    </row>
    <row r="38" spans="1:11" ht="14.25" customHeight="1"/>
    <row r="39" spans="1:11" ht="14.25" customHeight="1"/>
    <row r="40" spans="1:11" ht="14.25" customHeight="1"/>
    <row r="41" spans="1:11" ht="14.25" customHeight="1"/>
    <row r="42" spans="1:11" ht="14.25" customHeight="1"/>
    <row r="43" spans="1:11" ht="14.25" customHeight="1"/>
    <row r="44" spans="1:11" ht="14.25" customHeight="1"/>
    <row r="45" spans="1:11" ht="14.25" customHeight="1"/>
    <row r="46" spans="1:11" ht="14.25" customHeight="1"/>
    <row r="47" spans="1:11" ht="14.25" customHeight="1"/>
    <row r="48" spans="1: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K6"/>
  </mergeCells>
  <conditionalFormatting sqref="H8:H37">
    <cfRule type="cellIs" dxfId="2" priority="1" operator="between">
      <formula>20</formula>
      <formula>25</formula>
    </cfRule>
    <cfRule type="cellIs" dxfId="1" priority="2" operator="between">
      <formula>11</formula>
      <formula>19</formula>
    </cfRule>
    <cfRule type="cellIs" dxfId="0" priority="3" operator="between">
      <formula>1</formula>
      <formula>10</formula>
    </cfRule>
  </conditionalFormatting>
  <pageMargins left="0.7" right="0.7" top="0.75" bottom="0.75" header="0" footer="0"/>
  <pageSetup orientation="landscape"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Tabla!$A$2:$A$5</xm:f>
          </x14:formula1>
          <xm:sqref>I8:I37</xm:sqref>
        </x14:dataValidation>
        <x14:dataValidation type="list" allowBlank="1" showErrorMessage="1" xr:uid="{00000000-0002-0000-0100-000001000000}">
          <x14:formula1>
            <xm:f>Tabla!$D$2:$D$3</xm:f>
          </x14:formula1>
          <xm:sqref>C8:C37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 min="16" max="26" width="10.7109375" customWidth="1"/>
  </cols>
  <sheetData>
    <row r="1" spans="1:15" ht="14.25" customHeight="1">
      <c r="A1" t="s">
        <v>23</v>
      </c>
      <c r="B1" t="s">
        <v>31</v>
      </c>
      <c r="D1" t="s">
        <v>32</v>
      </c>
      <c r="F1" t="s">
        <v>33</v>
      </c>
      <c r="G1" t="s">
        <v>34</v>
      </c>
      <c r="H1" t="s">
        <v>35</v>
      </c>
      <c r="J1" t="s">
        <v>19</v>
      </c>
      <c r="K1" t="s">
        <v>34</v>
      </c>
      <c r="L1" t="s">
        <v>35</v>
      </c>
      <c r="N1" s="46" t="s">
        <v>36</v>
      </c>
      <c r="O1" s="47"/>
    </row>
    <row r="2" spans="1:15" ht="14.25" customHeight="1">
      <c r="A2" t="s">
        <v>27</v>
      </c>
      <c r="B2" t="s">
        <v>37</v>
      </c>
      <c r="D2" t="s">
        <v>26</v>
      </c>
      <c r="F2" t="s">
        <v>38</v>
      </c>
      <c r="G2">
        <v>5</v>
      </c>
      <c r="H2" t="s">
        <v>39</v>
      </c>
      <c r="J2" t="s">
        <v>40</v>
      </c>
      <c r="K2">
        <v>5</v>
      </c>
      <c r="L2" t="s">
        <v>41</v>
      </c>
      <c r="N2" s="1" t="s">
        <v>42</v>
      </c>
      <c r="O2" s="2"/>
    </row>
    <row r="3" spans="1:15" ht="14.25" customHeight="1">
      <c r="A3" t="s">
        <v>43</v>
      </c>
      <c r="B3" t="s">
        <v>44</v>
      </c>
      <c r="D3" t="s">
        <v>29</v>
      </c>
      <c r="F3" t="s">
        <v>45</v>
      </c>
      <c r="G3">
        <v>4</v>
      </c>
      <c r="H3" t="s">
        <v>46</v>
      </c>
      <c r="J3" t="s">
        <v>47</v>
      </c>
      <c r="K3">
        <v>4</v>
      </c>
      <c r="L3" t="s">
        <v>48</v>
      </c>
      <c r="N3" s="3" t="s">
        <v>49</v>
      </c>
      <c r="O3" s="4"/>
    </row>
    <row r="4" spans="1:15" ht="14.25" customHeight="1">
      <c r="A4" t="s">
        <v>30</v>
      </c>
      <c r="B4" t="s">
        <v>50</v>
      </c>
      <c r="F4" t="s">
        <v>51</v>
      </c>
      <c r="G4">
        <v>3</v>
      </c>
      <c r="H4" t="s">
        <v>52</v>
      </c>
      <c r="J4" t="s">
        <v>53</v>
      </c>
      <c r="K4">
        <v>3</v>
      </c>
      <c r="L4" t="s">
        <v>54</v>
      </c>
      <c r="N4" s="5" t="s">
        <v>55</v>
      </c>
      <c r="O4" s="6"/>
    </row>
    <row r="5" spans="1:15" ht="14.25" customHeight="1">
      <c r="A5" t="s">
        <v>56</v>
      </c>
      <c r="B5" t="s">
        <v>57</v>
      </c>
      <c r="F5" t="s">
        <v>58</v>
      </c>
      <c r="G5">
        <v>2</v>
      </c>
      <c r="H5" t="s">
        <v>59</v>
      </c>
      <c r="J5" t="s">
        <v>60</v>
      </c>
      <c r="K5">
        <v>2</v>
      </c>
      <c r="L5" t="s">
        <v>61</v>
      </c>
    </row>
    <row r="6" spans="1:15" ht="14.25" customHeight="1">
      <c r="F6" t="s">
        <v>62</v>
      </c>
      <c r="G6">
        <v>1</v>
      </c>
      <c r="H6" t="s">
        <v>63</v>
      </c>
      <c r="J6" t="s">
        <v>64</v>
      </c>
      <c r="K6">
        <v>1</v>
      </c>
      <c r="L6" t="s">
        <v>65</v>
      </c>
    </row>
    <row r="7" spans="1:15" ht="14.25" customHeight="1"/>
    <row r="8" spans="1:15" ht="14.25" customHeight="1">
      <c r="A8" t="s">
        <v>2</v>
      </c>
      <c r="D8" t="s">
        <v>4</v>
      </c>
      <c r="F8" t="s">
        <v>66</v>
      </c>
    </row>
    <row r="9" spans="1:15" ht="14.25" customHeight="1">
      <c r="A9" t="s">
        <v>67</v>
      </c>
      <c r="D9" t="s">
        <v>68</v>
      </c>
      <c r="F9" t="s">
        <v>69</v>
      </c>
    </row>
    <row r="10" spans="1:15" ht="14.25" customHeight="1">
      <c r="A10" t="s">
        <v>13</v>
      </c>
      <c r="D10" t="s">
        <v>14</v>
      </c>
      <c r="F10" t="s">
        <v>70</v>
      </c>
    </row>
    <row r="11" spans="1:15" ht="14.25" customHeight="1"/>
    <row r="12" spans="1:15" ht="14.25" customHeight="1">
      <c r="A12" t="s">
        <v>25</v>
      </c>
    </row>
    <row r="13" spans="1:15" ht="14.25" customHeight="1">
      <c r="A13" t="s">
        <v>71</v>
      </c>
    </row>
    <row r="14" spans="1:15" ht="14.25" customHeight="1">
      <c r="A14" t="s">
        <v>72</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Calidad</vt:lpstr>
      <vt:lpstr>Matriz de Riesgo</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juan david cardona velasquez</cp:lastModifiedBy>
  <dcterms:created xsi:type="dcterms:W3CDTF">2021-08-03T16:13:00Z</dcterms:created>
  <dcterms:modified xsi:type="dcterms:W3CDTF">2023-03-06T01:26:22Z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