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C:\Users\Melissa\OneDrive\Escritorio\RetoCalidadMelissa\"/>
    </mc:Choice>
  </mc:AlternateContent>
  <xr:revisionPtr revIDLastSave="0" documentId="13_ncr:1_{529919F1-50BC-43C0-AB5F-09057456354D}" xr6:coauthVersionLast="47" xr6:coauthVersionMax="47" xr10:uidLastSave="{00000000-0000-0000-0000-000000000000}"/>
  <bookViews>
    <workbookView xWindow="-120" yWindow="-120" windowWidth="20730" windowHeight="11160" activeTab="1" xr2:uid="{00000000-000D-0000-FFFF-FFFF00000000}"/>
  </bookViews>
  <sheets>
    <sheet name=" Plan Calidad" sheetId="7" r:id="rId1"/>
    <sheet name=" Matriz de Riesgo" sheetId="8" r:id="rId2"/>
    <sheet name="Tabla" sheetId="12"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0" i="8" l="1"/>
  <c r="F14" i="8"/>
  <c r="G14" i="8" s="1"/>
  <c r="F38" i="8"/>
  <c r="G38" i="8" s="1"/>
  <c r="F39" i="8"/>
  <c r="G39" i="8" s="1"/>
  <c r="F37" i="8"/>
  <c r="G37" i="8" s="1"/>
  <c r="F35" i="8"/>
  <c r="G35" i="8" s="1"/>
  <c r="F36" i="8"/>
  <c r="G36" i="8" s="1"/>
  <c r="F33" i="8"/>
  <c r="G33" i="8" s="1"/>
  <c r="F34" i="8"/>
  <c r="G34" i="8" s="1"/>
  <c r="F32" i="8"/>
  <c r="G32" i="8" s="1"/>
  <c r="F31" i="8"/>
  <c r="G31" i="8" s="1"/>
  <c r="F30" i="8"/>
  <c r="G30" i="8" s="1"/>
  <c r="F28" i="8"/>
  <c r="G28" i="8" s="1"/>
  <c r="F29" i="8"/>
  <c r="G29" i="8" s="1"/>
  <c r="F27" i="8"/>
  <c r="G27" i="8" s="1"/>
  <c r="F23" i="8"/>
  <c r="G23" i="8"/>
  <c r="F24" i="8"/>
  <c r="G24" i="8" s="1"/>
  <c r="F25" i="8"/>
  <c r="G25" i="8" s="1"/>
  <c r="F26" i="8"/>
  <c r="G26" i="8" s="1"/>
  <c r="F20" i="8"/>
  <c r="G20" i="8" s="1"/>
  <c r="F21" i="8"/>
  <c r="G21" i="8" s="1"/>
  <c r="F22" i="8"/>
  <c r="G22" i="8" s="1"/>
  <c r="F15" i="8"/>
  <c r="G15" i="8" s="1"/>
  <c r="F16" i="8"/>
  <c r="G16" i="8" s="1"/>
  <c r="F17" i="8"/>
  <c r="G17" i="8" s="1"/>
  <c r="F18" i="8"/>
  <c r="G18" i="8" s="1"/>
  <c r="F19" i="8"/>
  <c r="G19" i="8" s="1"/>
  <c r="F9" i="8"/>
  <c r="G9" i="8"/>
  <c r="F13" i="8"/>
  <c r="G13" i="8" s="1"/>
  <c r="F11" i="8"/>
  <c r="G11" i="8" s="1"/>
  <c r="F12" i="8"/>
  <c r="G12" i="8" s="1"/>
  <c r="F8" i="8"/>
  <c r="G8" i="8" s="1"/>
  <c r="F10" i="8"/>
  <c r="G10" i="8" s="1"/>
</calcChain>
</file>

<file path=xl/sharedStrings.xml><?xml version="1.0" encoding="utf-8"?>
<sst xmlns="http://schemas.openxmlformats.org/spreadsheetml/2006/main" count="264" uniqueCount="157">
  <si>
    <t xml:space="preserve">Area </t>
  </si>
  <si>
    <t>Célula</t>
  </si>
  <si>
    <t>Responsable Calidad</t>
  </si>
  <si>
    <t>Analista de Certificación</t>
  </si>
  <si>
    <t>Plan de Calidad</t>
  </si>
  <si>
    <t>Descripción de la Necesidad</t>
  </si>
  <si>
    <t>Alcance</t>
  </si>
  <si>
    <t>Fuera de Alcance</t>
  </si>
  <si>
    <t>Estrategia</t>
  </si>
  <si>
    <t>Cronograma</t>
  </si>
  <si>
    <t>Prerrequisitos</t>
  </si>
  <si>
    <t>Otros tipos de pruebas</t>
  </si>
  <si>
    <t xml:space="preserve">Supuestos </t>
  </si>
  <si>
    <t>Externo</t>
  </si>
  <si>
    <t>Release</t>
  </si>
  <si>
    <t>Consecutivo</t>
  </si>
  <si>
    <t>Descripción Riesgo</t>
  </si>
  <si>
    <t>Tipo de Riesgo</t>
  </si>
  <si>
    <t>Probabilidad de ocurrencia</t>
  </si>
  <si>
    <t>Impacto</t>
  </si>
  <si>
    <t>Riesgo</t>
  </si>
  <si>
    <t xml:space="preserve">Riesgo </t>
  </si>
  <si>
    <t>Acción</t>
  </si>
  <si>
    <t>Plan de Acción</t>
  </si>
  <si>
    <t>Estado</t>
  </si>
  <si>
    <t>Proyecto</t>
  </si>
  <si>
    <t>Mitigar</t>
  </si>
  <si>
    <t>Abierto</t>
  </si>
  <si>
    <t>Producto</t>
  </si>
  <si>
    <t>Asumir</t>
  </si>
  <si>
    <t>Descripción</t>
  </si>
  <si>
    <t>Tipo de Riesg</t>
  </si>
  <si>
    <t>Probabilidad</t>
  </si>
  <si>
    <t>Evaluación</t>
  </si>
  <si>
    <t>Definición</t>
  </si>
  <si>
    <t>Rango Probabilidad x Impacto</t>
  </si>
  <si>
    <t>Tomar acciones para reducir el riesgo</t>
  </si>
  <si>
    <t>Certeza</t>
  </si>
  <si>
    <t>Se espera que ocurra siempre</t>
  </si>
  <si>
    <t>Grave</t>
  </si>
  <si>
    <t>Enormes pérdidas financieras y sanciones de entes de control que comprometen la vida de la compañía</t>
  </si>
  <si>
    <t>1 - 10</t>
  </si>
  <si>
    <t>Contigencia</t>
  </si>
  <si>
    <t>Tener un plan establecido si el riesgo se materializada</t>
  </si>
  <si>
    <t>Probable</t>
  </si>
  <si>
    <t>Puede ocurrir en la mayoría de los casos</t>
  </si>
  <si>
    <t>Mayor</t>
  </si>
  <si>
    <t>Daños mayores, pérdidas financieras importantes, alto compromiso de la imagen de la compañía, sanciones de entes de control.</t>
  </si>
  <si>
    <t>11 - 19</t>
  </si>
  <si>
    <t>Se acepta el riesgo</t>
  </si>
  <si>
    <t>Posible</t>
  </si>
  <si>
    <t>Es posible que ocurra algunas veces</t>
  </si>
  <si>
    <t>Moderado</t>
  </si>
  <si>
    <t>Pérdidas financieras altas, compromiso medio de la imagen de la compañía</t>
  </si>
  <si>
    <t xml:space="preserve">20 - 25 </t>
  </si>
  <si>
    <t>Ignorar</t>
  </si>
  <si>
    <t>Cuando el riesgo es bajo y no se puede tomar un plan de acción</t>
  </si>
  <si>
    <t>Improbable</t>
  </si>
  <si>
    <t>Podría ocurrir en contadas ocasiones</t>
  </si>
  <si>
    <t>Menor</t>
  </si>
  <si>
    <t>Medianas pérdidas financieras, mínimo compromiso de la imagen de la compañía.</t>
  </si>
  <si>
    <t>Raro</t>
  </si>
  <si>
    <t>Puede ocurrir sólo en circunstancias excepcionales</t>
  </si>
  <si>
    <t>Insignificante</t>
  </si>
  <si>
    <t>Ningún daño, pérdidas financieras pequeñas, mínimo compromiso de la imagen de la compañía.</t>
  </si>
  <si>
    <t>Historia de Usuario</t>
  </si>
  <si>
    <t>Interno</t>
  </si>
  <si>
    <t>General</t>
  </si>
  <si>
    <t>Si</t>
  </si>
  <si>
    <t>No</t>
  </si>
  <si>
    <t>Pendiente</t>
  </si>
  <si>
    <t>Cerrado</t>
  </si>
  <si>
    <t>Estudiantes de Sofka U</t>
  </si>
  <si>
    <t>Sofka U</t>
  </si>
  <si>
    <t>Equipo de Pruebas Sofka</t>
  </si>
  <si>
    <t>Se recomiendan pruebas de seguridad.
Se recomiendan pruebas de rendimiento.</t>
  </si>
  <si>
    <t xml:space="preserve">1. En este caso tener acceso al entorno de produccion de Decathlon.                                     2. Hacer un login como precondicion para el proceso de compras.
3.Es importante tener escenarios de pruebas bien definidos para poder realizar pruebas de manera efectiva.
4.Es necesario tener un conjunto de datos de pruebas para poder realizar pruebas de manera efectiva. </t>
  </si>
  <si>
    <t xml:space="preserve">El objetivo de esta estrategia es garantizar la calidad del flujo de compra en la plataforma Decathlon, mejorando la experiencia del usuario y asegurando la confiabilidad y precisión del proceso de compra en línea, por ende , con base en los requisitos y funcionalidades identificadas, se realizarán pruebas funcionales manuales en las que los casos de pruebas permitan cubrir todos los escenarios de prueba posibles de uso del módulo. 
Estos casos de prueba deben ser claros y concisos, y deben incluir detalles sobre el objetivo de la prueba, las entradas y salidas esperadas, y los pasos específicos que deben seguirse. </t>
  </si>
  <si>
    <t>El módulo de log-in de Decathlon, una cadena francesa de tiendas minoristas especializadas en la venta de productos deportivos, ropa y accesorios, es una de las partes más importantes de la plataforma, ya que, aunque permite a los usuarios acceder a sus perfiles personales para navegar, también es una precondición indispensable para poder gestionar sus pedidos y ver sus historiales de compras. Asi, dado que esta funcionalidad importante de la plataforma funcione eficientemente , será objeto de prueba para este plan, el flujo de compra en la plataforma Decathlon que garantice la calidad y eficiencia de este  proceso de compra en línea para los usuarios.</t>
  </si>
  <si>
    <t>*La plataforma tiene una función de búsqueda que permite a los clientes encontrar rápidamente los productos que están buscando.                                                                                        * La plataforma debe mostrar información detallada sobre los productos, incluyendo descripciones, imágenes, precios y disponibilidad                                                                                                                 *La plataforma debe tener medidas de seguridad adecuadas para proteger los datos personales y financieros de los clientes.</t>
  </si>
  <si>
    <r>
      <rPr>
        <b/>
        <sz val="11"/>
        <color theme="1"/>
        <rFont val="Calibri"/>
        <family val="2"/>
      </rPr>
      <t>No hace parte del Alcance:</t>
    </r>
    <r>
      <rPr>
        <sz val="11"/>
        <color theme="1"/>
        <rFont val="Calibri"/>
        <family val="2"/>
      </rPr>
      <t xml:space="preserve">
Los factores no funcionales como el rendimiento, la seguridad informática, la usabilidad, la escalabilidad, etc no se probaran en este proceso de prueba, ya que en este ciclo no se tienen definidos los criterios para evaluar estos elementos.                                                                                                                                                         Ademas , no será objeto de prueba: la verificacion funcional del Registro del usuario en la plataforma , ni la validacion en el proceso de pago, ni tampoco el login del usuario . 
Todo aquello que no este definido dentro del alcance.</t>
    </r>
  </si>
  <si>
    <r>
      <rPr>
        <b/>
        <sz val="11"/>
        <color theme="1"/>
        <rFont val="Calibri"/>
        <family val="2"/>
      </rPr>
      <t>No hace parte del Alcance:</t>
    </r>
    <r>
      <rPr>
        <sz val="11"/>
        <color theme="1"/>
        <rFont val="Calibri"/>
        <family val="2"/>
      </rPr>
      <t xml:space="preserve">
Los factores no funcionales como el rendimiento, la seguridad informática, la usabilidad, la escalabilidad, etc no se probaran en este proceso de prueba, ya que en este ciclo de las pruebas no se tienen definidos los criterios para evaluar estos elementos.
Todo aquello que no este definido dentro del alcance como las demas operaciones aritmeticas.</t>
    </r>
  </si>
  <si>
    <t>Las actividades comprometidas durante el alcance se realizaran entre los dias 2 y 5 de Marzo del presente año 2023.</t>
  </si>
  <si>
    <t>Las actividades especificadas en el alcance se realizaran entre los dias 2 y 5 de Marzo del presente año 2023.</t>
  </si>
  <si>
    <t xml:space="preserve">
se recomiendan pruebas de rendimiento, pruebas de caja negra , pruebas de sistema y de seguridad.</t>
  </si>
  <si>
    <t>*El servicio web de la calculadora puede manejar correcta y normalmente las operaciones de suma y resta de números enteros y decimales, sin importar el tamaño o la complejidad de los números que se estén procesando.
*La plataforma SOAP utilizada en el servicio web de la calculadora es compatible con los clientes que utilicen los protocolos y formatos de mensajes definidos por SOAP.
*El servicio web de la calculadora puede manejar solicitudes simultáneas y que los resultados obtenidos sean correctos, sin importar el número de solicitudes que se realicen.</t>
  </si>
  <si>
    <t xml:space="preserve">*	tener conocimientos básicos sobre SOAP (Simple Object Access Protocol) y WSDL ( Web Services Description Language)
*	contar con herramientas adecuadas, como SOAP UI ,que permita realizar pruebas de forma fácil y rápida.
</t>
  </si>
  <si>
    <t xml:space="preserve">El objetivo de esta estrategia es garantizar que el servicio web de la calculadora en SOAP realice las operaciones aritméticas adecuadas de suma y resta y que el servicio sea seguro y estable, por ende, se realizaran pruebas funcionales manuales para comprobar la funcionalidad y el comportamiento del servicio web diseñando casos de prueba de diferentes escenarios posibles, y además se tendrán en cuenta  pruebas unitarias para comprobar la funcionalidad de la suma y la resta por separado.
  </t>
  </si>
  <si>
    <r>
      <t xml:space="preserve">Hace parte del alcance:
</t>
    </r>
    <r>
      <rPr>
        <b/>
        <sz val="11"/>
        <color theme="8"/>
        <rFont val="Calibri"/>
        <family val="2"/>
      </rPr>
      <t>-Para el servicio de Convertir numeros a texto y a dolares</t>
    </r>
    <r>
      <rPr>
        <sz val="11"/>
        <color theme="8"/>
        <rFont val="Calibri"/>
        <family val="2"/>
      </rPr>
      <t>:</t>
    </r>
    <r>
      <rPr>
        <b/>
        <sz val="11"/>
        <color theme="1"/>
        <rFont val="Calibri"/>
        <charset val="134"/>
      </rPr>
      <t xml:space="preserve">
</t>
    </r>
    <r>
      <rPr>
        <sz val="11"/>
        <color theme="1"/>
        <rFont val="Calibri"/>
        <family val="2"/>
      </rPr>
      <t xml:space="preserve">*Validar que el servicio  reciba una solicitud para convertir un número a palabras  y pueda proporcionar la respuesta en palabras-texto.
*Comprobar que el servicio  maneje los errores de entrada, como entradas vacías o no válidas, y pueda proporcionar un mensaje de error claro o comprensible.
*Validar que el servicio pueda  manejar números grandes y pequeños y pueda proporcionar una respuesta precisa y acertada.                                                                         *Verificar que el servicio  reciba una solicitud para convertir un número a dolares  y pueda proporcionar la respuesta en palabras-texto.
</t>
    </r>
    <r>
      <rPr>
        <b/>
        <sz val="11"/>
        <color theme="8"/>
        <rFont val="Calibri"/>
        <family val="2"/>
      </rPr>
      <t>-Para el servico de Calculadora -operaciones suma y resta:</t>
    </r>
    <r>
      <rPr>
        <sz val="11"/>
        <color theme="1"/>
        <rFont val="Calibri"/>
        <family val="2"/>
      </rPr>
      <t xml:space="preserve">
*Validar que el servicio web de calculadora permita correctamente la entrada de dos números para sumar o restar 
*Comprobar que el servicio web procese la solicitud y devuelva apropiadamente el resultado adecuado de la operación aritmética correspondiente.
*Comprobar que el servicio web muestre un mensaje de error claro o conciso  si los datos de entrada no son válidos o si ocurre algún problema durante el procesamiento
*Validar que  no permite ingresar caracteres  especiales para hacer las operaciones aritmeticas.
</t>
    </r>
  </si>
  <si>
    <t>Retrasos en la entrega del proyecto debido a problemas técnicos o de recursos.</t>
  </si>
  <si>
    <t>Cambios en los requisitos del proyecto durante el proceso de desarrollo.</t>
  </si>
  <si>
    <t>Incapacidad para cumplir con los estándares de calidad del proyecto.</t>
  </si>
  <si>
    <t>Problemas de comunicación entre los miembros del equipo y/o los interesados.</t>
  </si>
  <si>
    <t>Falta de alineación entre el proyecto y los objetivos comerciales de Decathlon.</t>
  </si>
  <si>
    <t>Problemas con la gestión de datos y privacidad de los clientes, por ejemplo información divulgada.</t>
  </si>
  <si>
    <t>Falta de escalabilidad del proyecto para manejar un gran número de usuarios.</t>
  </si>
  <si>
    <t>Estimaciones inexactas de recursos o presupuestos es un riesgo común en la realidad de proyectos.</t>
  </si>
  <si>
    <t>Cuando los requisitos son mal interpretados por el equipo del proyecto se producirá un desfase entre las expectativas, demandas y el trabajo en su conjunto</t>
  </si>
  <si>
    <t>Cuando un equipo de proyecto necesita adquirir nuevas habilidades para el proyecto, existe el riesgo de que la productividad disminuya.</t>
  </si>
  <si>
    <r>
      <t>Miembros del equipo con actitudes negativas o pasivas hacia el proyecto sabotean cualquier esfuerzo</t>
    </r>
    <r>
      <rPr>
        <sz val="11"/>
        <color theme="1"/>
        <rFont val="Calibri"/>
        <family val="2"/>
        <scheme val="minor"/>
      </rPr>
      <t>.</t>
    </r>
  </si>
  <si>
    <t>La falta de negociación de un precio razonable para los contratos</t>
  </si>
  <si>
    <t>El equipo del proyecto añade sus propias características al producto y estas características no son requerimientos ni solicitudes de cambio.</t>
  </si>
  <si>
    <t>La formación del equipo del proyecto es inadecuada o no es basada en experiencia profesional.</t>
  </si>
  <si>
    <t xml:space="preserve">Posibilidad de que el proyecto dependa de terceros, como proveedores o contratistas, para la realización de determinadas tareas que no cumplen con plazos establecidos. </t>
  </si>
  <si>
    <t>posibilidad de que el producto no sea fácil de usar o de entender para los usuarios que puede afectar la satisfacción del cliente y generar pérdidas económicas</t>
  </si>
  <si>
    <t>Evaluar el impacto de los cambios , establecer un proceso claro para solicitar y aprobar cambios en los requisitos del proyecto.
Documentar los cambios y comunicarlos a todos los miembros del equipo y los interesados relevantes.</t>
  </si>
  <si>
    <t>Establecer procesos de control de calidad efectivos desde el inicio del proyecto, realizar pruebas rigurosas en todas las etapas del proceso de desarrollo para garantizar que el proyecto cumpla con los estándares de calidad requeridos, y establecer un proceso de revisión y aprobación de trabajo para asegurarse de que se cumplan los estándares de calidad antes de avanzar a la siguiente fase del proyecto.</t>
  </si>
  <si>
    <t>Establecer canales de comunicación claros desdel el principio, comunicar regularmente el progreso del proyecto a todos los miembros del equipo y los interesados relevantes.
Establecer reuniones regulares de equipo y establecer un proceso claro para la resolución de conflictos</t>
  </si>
  <si>
    <t>Realizar un análisis completo de las necesidades comerciales y de los usuarios finales del proyecto, tambien identificar los requisitos específicos del proyecto y establecer métricas clave de éxito para evaluar su alineación con los objetivos comerciales de Decathlon, y finalmente Identificar posibles desviaciones en el proyecto que puedan afectar su alineación con los objetivos comerciales de Decathlon.</t>
  </si>
  <si>
    <t>Establecer políticas claras y prácticas de privacidad y seguridad de los datos de los clientes, y tambien designar un equipo específico de seguridad y privacidad de datos para monitorear y garantizar que se cumplan las políticas.</t>
  </si>
  <si>
    <t>Realizar pruebas rigurosas de escalabilidad en todas las etapas del proyecto para identificar y abordar posibles cuellos de botella, y monitorear continuamente la carga y el rendimiento del sistema y ajustar los recursos en consecuencia.</t>
  </si>
  <si>
    <t>Realizar una evaluación detallada de los recursos necesarios y los costos asociados al inicio del proyecto, tambien revisar y actualizar regularmente las estimaciones a medida que avanza el proyecto y se adquiere más información</t>
  </si>
  <si>
    <t>Establecer un proceso formal de revisión y aprobación de requisitos para garantizar que todos los interesados ​​estén alineados en las expectativas y demandas del proyecto, y finalmente proporcionar capacitación y orientación al equipo del proyecto sobre cómo interpretar los requisitos y cómo abordar posibles lagunas.</t>
  </si>
  <si>
    <t>Identificar las habilidades necesarias para el proyecto antes de iniciar el proyecto.
Proporcionar una capacitación adecuada y oportuna para el equipo del proyecto para adquirir las habilidades necesarias.</t>
  </si>
  <si>
    <t>Fomentar una cultura de equipo positiva y de colaboración.
Identificar y abordar los problemas de actitud de manera proactiva y en colaboración con los miembros del equipo.</t>
  </si>
  <si>
    <t>Realizar una investigación de mercado para identificar los precios justos y razonables de los productos o servicios requeridos, y tambien establecer un proceso de licitación formal y transparente para garantizar una negociación justa y competitiva</t>
  </si>
  <si>
    <t>Identificar y abordar las necesidades no satisfechas de los miembros del equipo que pueden estar impulsando la adición de características no necesarias, y fomentar la comunicación y colaboración efectiva entre los miembros del equipo para asegurarse de que todos estén trabajando juntos para cumplir con los objetivos del proyecto</t>
  </si>
  <si>
    <t>Identificar las necesidades de capacitación y desarrollo de cada miembro del equipo, y considerar la contratación de recursos externos o la asignación de un mentor experimentado para apoyar al equipo del proyecto y mejorar su desempeño.</t>
  </si>
  <si>
    <t>Identificar tempranamente las dependencias del proyecto en terceros, y asegurarse de tener contratos bien definidos y claros con los terceros, en los cuales se establezcan los plazos y entregables concretos.</t>
  </si>
  <si>
    <t>Realizar pruebas de usabilidad con los usuarios finales para detectar problemas de usabilidad tempranamente, desarrollar y aplicar una metodología de diseño centrado en el usuario para asegurarse de que el producto esté enfocado en las necesidades del usuario.</t>
  </si>
  <si>
    <t>Asignar recursos adicionales y establecer un calendario de trabajo claro y realista para evitar retrasos y finalmente llevar a cabo revisiones periódicas del progreso del proyecto y establecer medidas correctivas oportunas si se detectan retrasos</t>
  </si>
  <si>
    <t>Errores en la disponibilidad de inventario que podrían llevar a los usuarios a hacer compras que no se pueden cumplir.</t>
  </si>
  <si>
    <t>Incapacidad de la plataforma para manejar una gran cantidad de usuarios simultáneos</t>
  </si>
  <si>
    <t>Errores en la visualización de precios que pueden confundir a los usuarios y generar desconfianza</t>
  </si>
  <si>
    <t>inseguridad de la plataforma, como posibles hackeos, fraudes o robo de datos de los clientes, lo que podría disminuir la confianza del usuario y afectar la reputación de la empresa</t>
  </si>
  <si>
    <t>Incapacidad para adaptarse a las necesidades y preferencias de los diferentes clientes, lo que podría limitar el alcance de la plataforma y su capacidad de retener clientes.</t>
  </si>
  <si>
    <t>Problemas de traducción o localización que dificultan el uso de la plataforma en diferentes países o idiomas</t>
  </si>
  <si>
    <t>Incapacidad para mantener actualizada la información de los productos y sus precios, lo que puede afectar la confianza del cliente en la plataforma.</t>
  </si>
  <si>
    <t>Fallos en la funcionalidad de la cesta de la compra.</t>
  </si>
  <si>
    <t>Incumplimiento de los requisitos regulatorios y legales en relación con la venta de productos en línea</t>
  </si>
  <si>
    <t>Interrupción del servicio debido a problemas de infraestructura o mantenimiento imprevisto</t>
  </si>
  <si>
    <t>Cambios en las políticas de pago o envío que afectan la satisfacción del cliente.</t>
  </si>
  <si>
    <t>Problemas de compatibilidad del sitio web con diferentes dispositivos y navegadores</t>
  </si>
  <si>
    <t>Errores en la descripción de los productos que puede llevar a los usuarios a comprar un producto que no cumple con sus expectativas.</t>
  </si>
  <si>
    <t>Problemas de velocidad en la carga de la página, lo que puede dificultar la navegación y el proceso de compra.</t>
  </si>
  <si>
    <t>Falta de precisión en los resultados de búsqueda de productos</t>
  </si>
  <si>
    <t>Problemas con el proceso de inicio de sesion o registro, lo que puede disuadir a algunos usuarios de utilizar la plataforma</t>
  </si>
  <si>
    <t>Establecer un sistema de gestión de inventario en tiempo real para asegurar la precisión de los datos de inventario y evitar la sobreventa y tambien implementar un sistema de alerta temprana para que los equipos de operaciones y atención al cliente puedan tomar medidas rápidas en caso de que se detecten problemas con el inventario</t>
  </si>
  <si>
    <t>Realizar pruebas de carga para evaluar la capacidad de la plataforma y planificar mejoras para aumentar su capacidad de respuesta.</t>
  </si>
  <si>
    <t>Realizar pruebas de compatibilidad en una amplia gama de dispositivos y navegadores para asegurar que la plataforma funcione de manera óptima en todos ellos, e implementar soluciones de diseño web responsivo para que la plataforma se adapte automáticamente al tamaño de la pantalla y resolución del dispositivo.</t>
  </si>
  <si>
    <t>Establecer un sistema de gestión de precios automatizado y preciso que garantice que los precios sean coherentes en todos los puntos de contacto del cliente, o implementar una política de transparencia de precios que explique claramente cómo se determinan los precios y cómo se aplican los descuentos.</t>
  </si>
  <si>
    <t>Implementar un proceso de control de calidad para garantizar que todas las descripciones de productos sean precisas y detalladas.</t>
  </si>
  <si>
    <t>Realizar pruebas de velocidad del sitio y aplicar soluciones de optimización de velocidad para mejorar el rendimiento del sitio, e implementar una arquitectura de servidor escalable que pueda manejar grandes volúmenes de tráfico.</t>
  </si>
  <si>
    <t>Simplificar el proceso de inicio de sesión y hacer que sea fácil de usar y entender para los usuarios, e implementar soluciones de autenticación seguras para garantizar la protección de los datos del usuario</t>
  </si>
  <si>
    <t>Implementar soluciones de seguridad sólidas, como autenticación de dos factores y cifrado de datos, para garantizar la protección de los datos del usuario.</t>
  </si>
  <si>
    <t>Realizar pruebas de usabilidad y analizar los datos para identificar y solucionar problemas en la experiencia de usuario, y tambien realizar encuestas y análisis de datos para comprender las necesidades y preferencias de los clientes.</t>
  </si>
  <si>
    <t>Realizar pruebas regulares en el motor de búsqueda y ajustar los algoritmos para mejorar la precisión, proporcionar a los usuarios opciones avanzadas de búsqueda y filtros para refinar sus resultados y tambien proporcionar sugerencias de búsqueda basadas en consultas anteriores del usuario.</t>
  </si>
  <si>
    <t>Realizar pruebas de usabilidad en diferentes países y regiones para asegurarse de que la plataforma sea fácil de usar y comprender para los usuarios de todo el mundo.</t>
  </si>
  <si>
    <t>Asignar un equipo de control de calidad para garantizar que la información de los productos y precios estén actualizados en todo momento e implementar un proceso de actualización regular de precios y de productos</t>
  </si>
  <si>
    <t>Realizar pruebas regulares en la funcionalidad de la cesta de la compra para garantizar que funciona correctamente.</t>
  </si>
  <si>
    <t>Asegurarse de cumplir con todos los requisitos regulatorios y legales antes de la venta de productos en línea, contratar a un equipo de asesores legales para garantizar el cumplimiento constante de las normativas, y realizar pruebas regulares para asegurarse de que se cumple con todos los requisitos</t>
  </si>
  <si>
    <t>Establecer un protocolo de respuesta rápida en caso de interrupciones en el servicio, y proporcionar actualizaciones frecuentes a los usuarios sobre el estado del servicio y cuándo se espera que se solucione el problema.</t>
  </si>
  <si>
    <t>Notificar con anticipación a los usuarios sobre cualquier cambio en las políticas de pago o envío, proporcionar opciones flexibles de pago y envío para adaptarse a las diferentes necesidades de los usuarios, y finalmente asegurarse de que las políticas sean claras y fáciles de entender para evitar confusiones.</t>
  </si>
  <si>
    <t xml:space="preserve">En este primer release se pretenden realizar pruebas funcionales  a 2 servicios web en la herramienta  Soap UI , el primer servicio  permite convertir numeros a texto y numeros a dolares , y el segundo servicio es una calculadora en el que se analizaran unicamente las operaciones de suma y de resta.  
</t>
  </si>
  <si>
    <r>
      <t xml:space="preserve">Hace parte del alcance:
</t>
    </r>
    <r>
      <rPr>
        <sz val="11"/>
        <color theme="1"/>
        <rFont val="Calibri"/>
        <family val="2"/>
      </rPr>
      <t xml:space="preserve">                                                                                                                              </t>
    </r>
    <r>
      <rPr>
        <b/>
        <sz val="11"/>
        <color theme="4" tint="-0.499984740745262"/>
        <rFont val="Calibri"/>
        <family val="2"/>
      </rPr>
      <t>-Para el flujo de compra:</t>
    </r>
    <r>
      <rPr>
        <b/>
        <sz val="11"/>
        <color theme="1"/>
        <rFont val="Calibri"/>
        <family val="2"/>
      </rPr>
      <t xml:space="preserve">  </t>
    </r>
    <r>
      <rPr>
        <sz val="11"/>
        <color theme="1"/>
        <rFont val="Calibri"/>
        <family val="2"/>
      </rPr>
      <t xml:space="preserve">                                                                             *validar que para iniciar el proceso de  la compra , sea necesario logearse                                                          *Probar la funcionalida de la busqueda de productos en la pagina web                                                                                                                                                                                                                                                                                             *Comprobar que me permita agregar correctamente un producto o varios al carrito de compras.                                                                                                                                                                           *Validar que no me permita agregar al carrito de compras un producto  sin antes haber elegido los items obligatorios del producto como por ejemplo la talla , el peso , el tamaño e incluso el color.                                                                                                                                                                                                                                                                                                                                                                                                                                                                                                                          *Comprobar que los datos de envio se ingresen y agreguen correctamente , como la direccion ,el departamento, barrio o municipio y  la entidad transportista.</t>
    </r>
  </si>
  <si>
    <t xml:space="preserve">Responsable </t>
  </si>
  <si>
    <t>Melissa Meneses Acevedo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</si>
</sst>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9">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charset val="134"/>
    </font>
    <font>
      <sz val="11"/>
      <name val="Calibri"/>
      <charset val="134"/>
      <scheme val="minor"/>
    </font>
    <font>
      <sz val="11"/>
      <color theme="1"/>
      <name val="Calibri"/>
      <charset val="134"/>
    </font>
    <font>
      <b/>
      <sz val="11"/>
      <color theme="1"/>
      <name val="Calibri"/>
      <charset val="134"/>
    </font>
    <font>
      <sz val="11"/>
      <color rgb="FFFF0000"/>
      <name val="Calibri"/>
      <charset val="134"/>
    </font>
    <font>
      <sz val="11"/>
      <color rgb="FFFF0000"/>
      <name val="Calibri"/>
      <charset val="134"/>
      <scheme val="minor"/>
    </font>
    <font>
      <b/>
      <sz val="12"/>
      <color theme="1"/>
      <name val="Calibri"/>
      <charset val="134"/>
    </font>
    <font>
      <sz val="11"/>
      <color theme="1"/>
      <name val="Calibri"/>
      <family val="2"/>
    </font>
    <font>
      <b/>
      <sz val="11"/>
      <color theme="1"/>
      <name val="Calibri"/>
      <family val="2"/>
    </font>
    <font>
      <b/>
      <sz val="11"/>
      <color theme="4" tint="-0.499984740745262"/>
      <name val="Calibri"/>
      <family val="2"/>
    </font>
    <font>
      <sz val="11"/>
      <name val="Calibri"/>
      <family val="2"/>
      <scheme val="minor"/>
    </font>
    <font>
      <b/>
      <sz val="11"/>
      <color theme="8"/>
      <name val="Calibri"/>
      <family val="2"/>
    </font>
    <font>
      <sz val="11"/>
      <color theme="8"/>
      <name val="Calibri"/>
      <family val="2"/>
    </font>
    <font>
      <sz val="11"/>
      <color theme="1"/>
      <name val="Calibri"/>
      <family val="2"/>
      <charset val="134"/>
    </font>
    <font>
      <sz val="11"/>
      <color rgb="FF000000"/>
      <name val="Calibri"/>
      <family val="2"/>
      <scheme val="minor"/>
    </font>
  </fonts>
  <fills count="9">
    <fill>
      <patternFill patternType="none"/>
    </fill>
    <fill>
      <patternFill patternType="gray125"/>
    </fill>
    <fill>
      <patternFill patternType="solid">
        <fgColor theme="4"/>
        <bgColor theme="4"/>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A5A5A5"/>
        <bgColor rgb="FFA5A5A5"/>
      </patternFill>
    </fill>
    <fill>
      <patternFill patternType="solid">
        <fgColor theme="2" tint="-4.9989318521683403E-2"/>
        <bgColor indexed="64"/>
      </patternFill>
    </fill>
    <fill>
      <patternFill patternType="solid">
        <fgColor theme="5" tint="0.39997558519241921"/>
        <bgColor indexed="64"/>
      </patternFill>
    </fill>
  </fills>
  <borders count="9">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3">
    <xf numFmtId="0" fontId="0" fillId="0" borderId="0" xfId="0"/>
    <xf numFmtId="49" fontId="6" fillId="0" borderId="1" xfId="0" applyNumberFormat="1" applyFont="1" applyBorder="1"/>
    <xf numFmtId="0" fontId="6" fillId="3" borderId="2" xfId="0" applyFont="1" applyFill="1" applyBorder="1"/>
    <xf numFmtId="49" fontId="6" fillId="0" borderId="3" xfId="0" applyNumberFormat="1" applyFont="1" applyBorder="1"/>
    <xf numFmtId="0" fontId="6" fillId="4" borderId="4" xfId="0" applyFont="1" applyFill="1" applyBorder="1"/>
    <xf numFmtId="49" fontId="6" fillId="0" borderId="5" xfId="0" applyNumberFormat="1" applyFont="1" applyBorder="1"/>
    <xf numFmtId="0" fontId="6" fillId="5" borderId="6" xfId="0" applyFont="1" applyFill="1" applyBorder="1"/>
    <xf numFmtId="164" fontId="6" fillId="0" borderId="0" xfId="0" applyNumberFormat="1" applyFont="1"/>
    <xf numFmtId="0" fontId="0" fillId="0" borderId="0" xfId="0" applyAlignment="1">
      <alignment horizontal="center" vertical="center"/>
    </xf>
    <xf numFmtId="0" fontId="0" fillId="0" borderId="0" xfId="0" applyAlignment="1">
      <alignment horizontal="justify" vertical="center"/>
    </xf>
    <xf numFmtId="0" fontId="10" fillId="6" borderId="2" xfId="0" applyFont="1" applyFill="1" applyBorder="1" applyAlignment="1">
      <alignment horizontal="center" vertical="center" wrapText="1"/>
    </xf>
    <xf numFmtId="0" fontId="6" fillId="0" borderId="8" xfId="0" applyFont="1" applyBorder="1" applyAlignment="1">
      <alignment horizontal="center" vertical="center"/>
    </xf>
    <xf numFmtId="0" fontId="6" fillId="0" borderId="8" xfId="0" applyFont="1" applyBorder="1" applyAlignment="1">
      <alignment horizontal="justify" vertical="center"/>
    </xf>
    <xf numFmtId="0" fontId="11" fillId="0" borderId="7" xfId="0" applyFont="1" applyBorder="1" applyAlignment="1">
      <alignment horizontal="justify" vertical="center" wrapText="1"/>
    </xf>
    <xf numFmtId="0" fontId="11" fillId="0" borderId="8" xfId="0" applyFont="1" applyBorder="1" applyAlignment="1">
      <alignment horizontal="center" vertical="center"/>
    </xf>
    <xf numFmtId="0" fontId="11" fillId="0" borderId="8" xfId="0" applyFont="1" applyBorder="1" applyAlignment="1">
      <alignment horizontal="justify" vertical="center"/>
    </xf>
    <xf numFmtId="0" fontId="11" fillId="0" borderId="8" xfId="0" applyFont="1" applyBorder="1" applyAlignment="1">
      <alignment horizontal="justify" vertical="center" wrapText="1"/>
    </xf>
    <xf numFmtId="0" fontId="11" fillId="0" borderId="0" xfId="0" applyFont="1"/>
    <xf numFmtId="0" fontId="11" fillId="0" borderId="0" xfId="0" applyFont="1" applyAlignment="1">
      <alignment wrapText="1"/>
    </xf>
    <xf numFmtId="0" fontId="12" fillId="6" borderId="0" xfId="0" applyFont="1" applyFill="1" applyAlignment="1">
      <alignment horizontal="center" vertical="center"/>
    </xf>
    <xf numFmtId="0" fontId="12" fillId="6" borderId="0" xfId="0" applyFont="1" applyFill="1" applyAlignment="1">
      <alignment horizontal="center" vertical="center" wrapText="1"/>
    </xf>
    <xf numFmtId="0" fontId="11" fillId="0" borderId="0" xfId="0" applyFont="1" applyAlignment="1">
      <alignment horizontal="center" vertical="center"/>
    </xf>
    <xf numFmtId="0" fontId="0" fillId="0" borderId="0" xfId="0" applyAlignment="1">
      <alignment horizontal="center"/>
    </xf>
    <xf numFmtId="0" fontId="11" fillId="0" borderId="0" xfId="0" applyFont="1" applyAlignment="1">
      <alignment horizontal="center"/>
    </xf>
    <xf numFmtId="0" fontId="3" fillId="0" borderId="0" xfId="0" applyFont="1"/>
    <xf numFmtId="0" fontId="3" fillId="0" borderId="0" xfId="0" applyFont="1" applyAlignment="1">
      <alignment vertical="center"/>
    </xf>
    <xf numFmtId="0" fontId="14" fillId="0" borderId="0" xfId="0" applyFont="1" applyAlignment="1">
      <alignment horizontal="left" vertical="center" wrapText="1"/>
    </xf>
    <xf numFmtId="0" fontId="0" fillId="8" borderId="0" xfId="0" applyFill="1" applyAlignment="1">
      <alignment horizontal="justify" vertical="center"/>
    </xf>
    <xf numFmtId="0" fontId="0" fillId="0" borderId="0" xfId="0" applyAlignment="1">
      <alignment wrapText="1"/>
    </xf>
    <xf numFmtId="0" fontId="11" fillId="0" borderId="0" xfId="0" applyFont="1" applyAlignment="1">
      <alignment vertical="center" wrapText="1"/>
    </xf>
    <xf numFmtId="0" fontId="11" fillId="0" borderId="0" xfId="0" applyFont="1" applyAlignment="1">
      <alignment horizontal="left" wrapText="1"/>
    </xf>
    <xf numFmtId="0" fontId="2" fillId="0" borderId="0" xfId="0" applyFont="1" applyAlignment="1">
      <alignment wrapText="1"/>
    </xf>
    <xf numFmtId="0" fontId="18" fillId="0" borderId="0" xfId="0" applyFont="1" applyAlignment="1">
      <alignment wrapText="1"/>
    </xf>
    <xf numFmtId="0" fontId="17" fillId="0" borderId="0" xfId="0" applyFont="1" applyAlignment="1">
      <alignment horizontal="left" wrapText="1"/>
    </xf>
    <xf numFmtId="0" fontId="12" fillId="0" borderId="8" xfId="0" applyFont="1" applyBorder="1" applyAlignment="1">
      <alignment horizontal="left" vertical="center" wrapText="1"/>
    </xf>
    <xf numFmtId="0" fontId="11" fillId="0" borderId="7" xfId="0" applyFont="1" applyBorder="1" applyAlignment="1">
      <alignment horizontal="left" vertical="center" wrapText="1"/>
    </xf>
    <xf numFmtId="0" fontId="11" fillId="0" borderId="8" xfId="0" applyFont="1" applyBorder="1" applyAlignment="1">
      <alignment horizontal="left" vertical="center" wrapText="1"/>
    </xf>
    <xf numFmtId="0" fontId="8" fillId="7" borderId="0" xfId="0" applyFont="1" applyFill="1" applyAlignment="1">
      <alignment horizontal="center"/>
    </xf>
    <xf numFmtId="0" fontId="9" fillId="7" borderId="0" xfId="0" applyFont="1" applyFill="1"/>
    <xf numFmtId="0" fontId="4" fillId="2" borderId="0" xfId="0" applyFont="1" applyFill="1" applyAlignment="1">
      <alignment horizontal="center"/>
    </xf>
    <xf numFmtId="0" fontId="5" fillId="0" borderId="0" xfId="0" applyFont="1"/>
    <xf numFmtId="0" fontId="0" fillId="0" borderId="0" xfId="0" applyAlignment="1">
      <alignment horizontal="center" vertical="center" wrapText="1"/>
    </xf>
    <xf numFmtId="0" fontId="12" fillId="0" borderId="7" xfId="0" applyFont="1" applyBorder="1" applyAlignment="1">
      <alignment horizontal="left" vertical="top" wrapText="1"/>
    </xf>
  </cellXfs>
  <cellStyles count="1">
    <cellStyle name="Normal" xfId="0" builtinId="0"/>
  </cellStyles>
  <dxfs count="60">
    <dxf>
      <font>
        <color rgb="FF92D050"/>
      </font>
      <fill>
        <patternFill patternType="solid">
          <fgColor rgb="FF92D050"/>
          <bgColor rgb="FF92D050"/>
        </patternFill>
      </fill>
    </dxf>
    <dxf>
      <font>
        <color rgb="FFFFFF00"/>
      </font>
      <fill>
        <patternFill patternType="solid">
          <fgColor rgb="FFFFFF00"/>
          <bgColor rgb="FFFFFF00"/>
        </patternFill>
      </fill>
    </dxf>
    <dxf>
      <font>
        <color rgb="FFFF0000"/>
      </font>
      <fill>
        <patternFill patternType="solid">
          <fgColor rgb="FFFF0000"/>
          <bgColor rgb="FFFF0000"/>
        </patternFill>
      </fill>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alignment horizontal="center" textRotation="0" wrapText="0" indent="0" justifyLastLine="0" shrinkToFit="0" readingOrder="0"/>
    </dxf>
    <dxf>
      <font>
        <b val="0"/>
        <i val="0"/>
        <strike val="0"/>
        <u val="none"/>
        <sz val="11"/>
        <color theme="1"/>
        <name val="Calibri"/>
        <charset val="134"/>
        <scheme val="none"/>
      </font>
      <alignment horizontal="center" textRotation="0" indent="0" justifyLastLine="0" shrinkToFit="0" readingOrder="0"/>
    </dxf>
    <dxf>
      <font>
        <b val="0"/>
        <i val="0"/>
        <strike val="0"/>
        <u val="none"/>
        <sz val="11"/>
        <color theme="1"/>
        <name val="Calibri"/>
        <charset val="134"/>
        <scheme val="none"/>
      </font>
      <alignment horizontal="center" vertical="center" textRotation="0" wrapText="0" indent="0" justifyLastLine="0" shrinkToFit="0" readingOrder="0"/>
    </dxf>
    <dxf>
      <font>
        <b val="0"/>
        <i val="0"/>
        <strike val="0"/>
        <u val="none"/>
        <sz val="11"/>
        <color theme="1"/>
        <name val="Calibri"/>
        <charset val="134"/>
        <scheme val="none"/>
      </font>
    </dxf>
    <dxf>
      <font>
        <b val="0"/>
        <i val="0"/>
        <strike val="0"/>
        <u val="none"/>
        <sz val="11"/>
        <color theme="1"/>
        <name val="Calibri"/>
        <charset val="134"/>
        <scheme val="none"/>
      </font>
      <alignment horizontal="center" vertical="center" textRotation="0" wrapText="0" indent="0" justifyLastLine="0" shrinkToFit="0" readingOrder="0"/>
    </dxf>
    <dxf>
      <font>
        <b/>
        <family val="2"/>
      </font>
      <alignment horizontal="center" vertical="center" textRotation="0" indent="0" justifyLastLine="0" shrinkToFit="0" readingOrder="0"/>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tableStyle name="Matriz de Riesgo -style" pivot="0" count="3" xr9:uid="{00000000-0011-0000-FFFF-FFFF00000000}">
      <tableStyleElement type="headerRow" dxfId="59"/>
      <tableStyleElement type="firstRowStripe" dxfId="58"/>
      <tableStyleElement type="secondRowStripe" dxfId="57"/>
    </tableStyle>
    <tableStyle name="Ejemplo Matriz de Riesgo-style" pivot="0" count="3" xr9:uid="{00000000-0011-0000-FFFF-FFFF01000000}">
      <tableStyleElement type="headerRow" dxfId="56"/>
      <tableStyleElement type="firstRowStripe" dxfId="55"/>
      <tableStyleElement type="secondRowStripe" dxfId="54"/>
    </tableStyle>
    <tableStyle name="Instructivo-style" pivot="0" count="3" xr9:uid="{00000000-0011-0000-FFFF-FFFF02000000}">
      <tableStyleElement type="headerRow" dxfId="53"/>
      <tableStyleElement type="firstRowStripe" dxfId="52"/>
      <tableStyleElement type="secondRowStripe" dxfId="51"/>
    </tableStyle>
    <tableStyle name="Tabla-style" pivot="0" count="3" xr9:uid="{00000000-0011-0000-FFFF-FFFF03000000}">
      <tableStyleElement type="headerRow" dxfId="50"/>
      <tableStyleElement type="firstRowStripe" dxfId="49"/>
      <tableStyleElement type="secondRowStripe" dxfId="48"/>
    </tableStyle>
    <tableStyle name="Tabla-style 2" pivot="0" count="3" xr9:uid="{00000000-0011-0000-FFFF-FFFF04000000}">
      <tableStyleElement type="headerRow" dxfId="47"/>
      <tableStyleElement type="firstRowStripe" dxfId="46"/>
      <tableStyleElement type="secondRowStripe" dxfId="45"/>
    </tableStyle>
    <tableStyle name="Tabla-style 3" pivot="0" count="3" xr9:uid="{00000000-0011-0000-FFFF-FFFF05000000}">
      <tableStyleElement type="headerRow" dxfId="44"/>
      <tableStyleElement type="firstRowStripe" dxfId="43"/>
      <tableStyleElement type="secondRowStripe" dxfId="42"/>
    </tableStyle>
    <tableStyle name="Tabla-style 4" pivot="0" count="3" xr9:uid="{00000000-0011-0000-FFFF-FFFF06000000}">
      <tableStyleElement type="headerRow" dxfId="41"/>
      <tableStyleElement type="firstRowStripe" dxfId="40"/>
      <tableStyleElement type="secondRowStripe" dxfId="39"/>
    </tableStyle>
    <tableStyle name="Tabla-style 5" pivot="0" count="3" xr9:uid="{00000000-0011-0000-FFFF-FFFF07000000}">
      <tableStyleElement type="headerRow" dxfId="38"/>
      <tableStyleElement type="firstRowStripe" dxfId="37"/>
      <tableStyleElement type="secondRowStripe" dxfId="36"/>
    </tableStyle>
    <tableStyle name="Tabla-style 6" pivot="0" count="3" xr9:uid="{00000000-0011-0000-FFFF-FFFF08000000}">
      <tableStyleElement type="headerRow" dxfId="35"/>
      <tableStyleElement type="firstRowStripe" dxfId="34"/>
      <tableStyleElement type="secondRowStripe" dxfId="33"/>
    </tableStyle>
    <tableStyle name="Tabla-style 7" pivot="0" count="3" xr9:uid="{00000000-0011-0000-FFFF-FFFF09000000}">
      <tableStyleElement type="headerRow" dxfId="32"/>
      <tableStyleElement type="firstRowStripe" dxfId="31"/>
      <tableStyleElement type="secondRowStripe" dxfId="30"/>
    </tableStyle>
    <tableStyle name="Tabla-style 8" pivot="0" count="3" xr9:uid="{00000000-0011-0000-FFFF-FFFF0A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19050</xdr:colOff>
      <xdr:row>0</xdr:row>
      <xdr:rowOff>9525</xdr:rowOff>
    </xdr:from>
    <xdr:ext cx="22098000" cy="895350"/>
    <xdr:sp macro="" textlink="">
      <xdr:nvSpPr>
        <xdr:cNvPr id="8" name="Shape 8">
          <a:extLst>
            <a:ext uri="{FF2B5EF4-FFF2-40B4-BE49-F238E27FC236}">
              <a16:creationId xmlns:a16="http://schemas.microsoft.com/office/drawing/2014/main" id="{00000000-0008-0000-0000-000008000000}"/>
            </a:ext>
          </a:extLst>
        </xdr:cNvPr>
        <xdr:cNvSpPr/>
      </xdr:nvSpPr>
      <xdr:spPr>
        <a:xfrm>
          <a:off x="19050" y="190500"/>
          <a:ext cx="22098000" cy="895350"/>
        </a:xfrm>
        <a:prstGeom prst="rect">
          <a:avLst/>
        </a:prstGeom>
        <a:solidFill>
          <a:schemeClr val="accent2">
            <a:lumMod val="60000"/>
            <a:lumOff val="40000"/>
          </a:schemeClr>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twoCellAnchor editAs="oneCell">
    <xdr:from>
      <xdr:col>0</xdr:col>
      <xdr:colOff>1137085</xdr:colOff>
      <xdr:row>0</xdr:row>
      <xdr:rowOff>1</xdr:rowOff>
    </xdr:from>
    <xdr:to>
      <xdr:col>2</xdr:col>
      <xdr:colOff>119063</xdr:colOff>
      <xdr:row>6</xdr:row>
      <xdr:rowOff>18978</xdr:rowOff>
    </xdr:to>
    <xdr:pic>
      <xdr:nvPicPr>
        <xdr:cNvPr id="4" name="Imagen 3">
          <a:extLst>
            <a:ext uri="{FF2B5EF4-FFF2-40B4-BE49-F238E27FC236}">
              <a16:creationId xmlns:a16="http://schemas.microsoft.com/office/drawing/2014/main" id="{75D16D0B-AFBD-39B5-24E0-456FB7287F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7085" y="1"/>
          <a:ext cx="2196666" cy="12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635</xdr:colOff>
      <xdr:row>0</xdr:row>
      <xdr:rowOff>17972</xdr:rowOff>
    </xdr:from>
    <xdr:ext cx="18758772" cy="1048828"/>
    <xdr:sp macro="" textlink="">
      <xdr:nvSpPr>
        <xdr:cNvPr id="4" name="Shape 4">
          <a:extLst>
            <a:ext uri="{FF2B5EF4-FFF2-40B4-BE49-F238E27FC236}">
              <a16:creationId xmlns:a16="http://schemas.microsoft.com/office/drawing/2014/main" id="{00000000-0008-0000-0100-000004000000}"/>
            </a:ext>
          </a:extLst>
        </xdr:cNvPr>
        <xdr:cNvSpPr/>
      </xdr:nvSpPr>
      <xdr:spPr>
        <a:xfrm>
          <a:off x="635" y="17972"/>
          <a:ext cx="18758772" cy="1048828"/>
        </a:xfrm>
        <a:prstGeom prst="rect">
          <a:avLst/>
        </a:prstGeom>
        <a:solidFill>
          <a:schemeClr val="accent2">
            <a:lumMod val="60000"/>
            <a:lumOff val="40000"/>
          </a:schemeClr>
        </a:solidFill>
        <a:ln w="57150">
          <a:solidFill>
            <a:schemeClr val="tx1"/>
          </a:solidFill>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twoCellAnchor editAs="oneCell">
    <xdr:from>
      <xdr:col>1</xdr:col>
      <xdr:colOff>670920</xdr:colOff>
      <xdr:row>43</xdr:row>
      <xdr:rowOff>81583</xdr:rowOff>
    </xdr:from>
    <xdr:to>
      <xdr:col>3</xdr:col>
      <xdr:colOff>1367018</xdr:colOff>
      <xdr:row>60</xdr:row>
      <xdr:rowOff>1696</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479646" y="27847857"/>
          <a:ext cx="6240367" cy="2975300"/>
        </a:xfrm>
        <a:prstGeom prst="rect">
          <a:avLst/>
        </a:prstGeom>
        <a:noFill/>
        <a:ln w="9525">
          <a:noFill/>
        </a:ln>
      </xdr:spPr>
    </xdr:pic>
    <xdr:clientData/>
  </xdr:twoCellAnchor>
  <xdr:twoCellAnchor editAs="oneCell">
    <xdr:from>
      <xdr:col>3</xdr:col>
      <xdr:colOff>1013312</xdr:colOff>
      <xdr:row>46</xdr:row>
      <xdr:rowOff>117186</xdr:rowOff>
    </xdr:from>
    <xdr:to>
      <xdr:col>7</xdr:col>
      <xdr:colOff>654675</xdr:colOff>
      <xdr:row>58</xdr:row>
      <xdr:rowOff>4749</xdr:rowOff>
    </xdr:to>
    <xdr:pic>
      <xdr:nvPicPr>
        <xdr:cNvPr id="5" name="Imagen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7842557" y="28422611"/>
          <a:ext cx="3055986" cy="2044166"/>
        </a:xfrm>
        <a:prstGeom prst="rect">
          <a:avLst/>
        </a:prstGeom>
        <a:noFill/>
        <a:ln w="9525">
          <a:noFill/>
        </a:ln>
      </xdr:spPr>
    </xdr:pic>
    <xdr:clientData/>
  </xdr:twoCellAnchor>
  <xdr:twoCellAnchor editAs="oneCell">
    <xdr:from>
      <xdr:col>0</xdr:col>
      <xdr:colOff>514866</xdr:colOff>
      <xdr:row>0</xdr:row>
      <xdr:rowOff>0</xdr:rowOff>
    </xdr:from>
    <xdr:to>
      <xdr:col>1</xdr:col>
      <xdr:colOff>2278278</xdr:colOff>
      <xdr:row>7</xdr:row>
      <xdr:rowOff>19307</xdr:rowOff>
    </xdr:to>
    <xdr:pic>
      <xdr:nvPicPr>
        <xdr:cNvPr id="7" name="Imagen 6">
          <a:extLst>
            <a:ext uri="{FF2B5EF4-FFF2-40B4-BE49-F238E27FC236}">
              <a16:creationId xmlns:a16="http://schemas.microsoft.com/office/drawing/2014/main" id="{F0F2D469-0794-078A-0B59-FED066C752E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14866" y="0"/>
          <a:ext cx="2574324" cy="144805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_2" displayName="Table_2" ref="A7:J40" headerRowDxfId="26">
  <tableColumns count="10">
    <tableColumn id="1" xr3:uid="{00000000-0010-0000-0000-000001000000}" name="Consecutivo" dataDxfId="25"/>
    <tableColumn id="2" xr3:uid="{00000000-0010-0000-0000-000002000000}" name="Descripción Riesgo" dataDxfId="24"/>
    <tableColumn id="3" xr3:uid="{00000000-0010-0000-0000-000003000000}" name="Tipo de Riesgo" dataDxfId="23"/>
    <tableColumn id="5" xr3:uid="{00000000-0010-0000-0000-000005000000}" name="Probabilidad de ocurrencia" dataDxfId="22"/>
    <tableColumn id="6" xr3:uid="{00000000-0010-0000-0000-000006000000}" name="Impacto" dataDxfId="21"/>
    <tableColumn id="7" xr3:uid="{00000000-0010-0000-0000-000007000000}" name="Riesgo" dataDxfId="20">
      <calculatedColumnFormula>' Matriz de Riesgo'!$D$8:$D$40*' Matriz de Riesgo'!$E$8:$E$40</calculatedColumnFormula>
    </tableColumn>
    <tableColumn id="8" xr3:uid="{00000000-0010-0000-0000-000008000000}" name="Riesgo " dataDxfId="19">
      <calculatedColumnFormula>' Matriz de Riesgo'!$F$8:$F$40</calculatedColumnFormula>
    </tableColumn>
    <tableColumn id="9" xr3:uid="{00000000-0010-0000-0000-000009000000}" name="Acción" dataDxfId="18"/>
    <tableColumn id="10" xr3:uid="{00000000-0010-0000-0000-00000A000000}" name="Plan de Acción" dataDxfId="17"/>
    <tableColumn id="13" xr3:uid="{00000000-0010-0000-0000-00000D000000}" name="Estado" dataDxfId="16"/>
  </tableColumns>
  <tableStyleInfo name="Ejemplo Matriz de Riesgo-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4" displayName="Table_4" ref="A1:B5">
  <tableColumns count="2">
    <tableColumn id="1" xr3:uid="{00000000-0010-0000-0100-000001000000}" name="Plan de Acción" dataDxfId="15"/>
    <tableColumn id="2" xr3:uid="{00000000-0010-0000-0100-000002000000}" name="Descripción" dataDxfId="14"/>
  </tableColumns>
  <tableStyleInfo name="Tabla-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5" displayName="Table_5" ref="D1:D3">
  <tableColumns count="1">
    <tableColumn id="1" xr3:uid="{00000000-0010-0000-0200-000001000000}" name="Tipo de Riesg" dataDxfId="13"/>
  </tableColumns>
  <tableStyleInfo name="Tabla-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6" displayName="Table_6" ref="F1:H6">
  <tableColumns count="3">
    <tableColumn id="1" xr3:uid="{00000000-0010-0000-0300-000001000000}" name="Probabilidad" dataDxfId="12"/>
    <tableColumn id="2" xr3:uid="{00000000-0010-0000-0300-000002000000}" name="Evaluación" dataDxfId="11"/>
    <tableColumn id="3" xr3:uid="{00000000-0010-0000-0300-000003000000}" name="Definición" dataDxfId="10"/>
  </tableColumns>
  <tableStyleInfo name="Tabla-style 3"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7" displayName="Table_7" ref="J1:L6">
  <tableColumns count="3">
    <tableColumn id="1" xr3:uid="{00000000-0010-0000-0400-000001000000}" name="Impacto" dataDxfId="9"/>
    <tableColumn id="2" xr3:uid="{00000000-0010-0000-0400-000002000000}" name="Evaluación" dataDxfId="8"/>
    <tableColumn id="3" xr3:uid="{00000000-0010-0000-0400-000003000000}" name="Definición" dataDxfId="7"/>
  </tableColumns>
  <tableStyleInfo name="Tabla-style 4"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8" displayName="Table_8" ref="A8:A10">
  <tableColumns count="1">
    <tableColumn id="1" xr3:uid="{00000000-0010-0000-0500-000001000000}" name="Responsable Calidad" dataDxfId="6"/>
  </tableColumns>
  <tableStyleInfo name="Tabla-style 5"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9" displayName="Table_9" ref="D8:D10">
  <tableColumns count="1">
    <tableColumn id="1" xr3:uid="{00000000-0010-0000-0600-000001000000}" name="Plan de Calidad" dataDxfId="5"/>
  </tableColumns>
  <tableStyleInfo name="Tabla-style 6"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10" displayName="Table_10" ref="F8:F10">
  <tableColumns count="1">
    <tableColumn id="1" xr3:uid="{00000000-0010-0000-0700-000001000000}" name="Historia de Usuario" dataDxfId="4"/>
  </tableColumns>
  <tableStyleInfo name="Tabla-style 7"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11" displayName="Table_11" ref="A12:A14">
  <tableColumns count="1">
    <tableColumn id="1" xr3:uid="{00000000-0010-0000-0800-000001000000}" name="Estado" dataDxfId="3"/>
  </tableColumns>
  <tableStyleInfo name="Tabla-style 8"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E75B5"/>
  </sheetPr>
  <dimension ref="A1:M999"/>
  <sheetViews>
    <sheetView showGridLines="0" zoomScale="72" zoomScaleNormal="85" workbookViewId="0">
      <pane ySplit="6" topLeftCell="A7" activePane="bottomLeft" state="frozen"/>
      <selection pane="bottomLeft" activeCell="G7" sqref="G7"/>
    </sheetView>
  </sheetViews>
  <sheetFormatPr baseColWidth="10" defaultColWidth="14.42578125" defaultRowHeight="15" customHeight="1"/>
  <cols>
    <col min="1" max="1" width="23.7109375" style="9" customWidth="1"/>
    <col min="2" max="2" width="24.42578125" style="9" customWidth="1"/>
    <col min="3" max="3" width="13.28515625" style="9" customWidth="1"/>
    <col min="4" max="4" width="23.28515625" style="9" customWidth="1"/>
    <col min="5" max="5" width="15.85546875" style="9" customWidth="1"/>
    <col min="6" max="6" width="46.85546875" style="9" customWidth="1"/>
    <col min="7" max="7" width="61.5703125" style="9" customWidth="1"/>
    <col min="8" max="9" width="49.5703125" style="9" customWidth="1"/>
    <col min="10" max="11" width="46.42578125" style="9" customWidth="1"/>
    <col min="12" max="12" width="43" style="9" customWidth="1"/>
    <col min="13" max="13" width="41" style="9" customWidth="1"/>
    <col min="14" max="29" width="10.7109375" style="9" customWidth="1"/>
    <col min="30" max="16384" width="14.42578125" style="9"/>
  </cols>
  <sheetData>
    <row r="1" spans="1:13" ht="14.25" customHeight="1">
      <c r="J1" s="27"/>
      <c r="K1" s="27"/>
      <c r="L1" s="27"/>
      <c r="M1" s="27"/>
    </row>
    <row r="2" spans="1:13" ht="14.25" customHeight="1">
      <c r="J2" s="27"/>
      <c r="K2" s="27"/>
      <c r="L2" s="27"/>
      <c r="M2" s="27"/>
    </row>
    <row r="3" spans="1:13" ht="14.25" customHeight="1">
      <c r="J3" s="27"/>
      <c r="K3" s="27"/>
      <c r="L3" s="27"/>
      <c r="M3" s="27"/>
    </row>
    <row r="4" spans="1:13" ht="14.25" customHeight="1">
      <c r="J4" s="27"/>
      <c r="K4" s="27"/>
      <c r="L4" s="27"/>
      <c r="M4" s="27"/>
    </row>
    <row r="5" spans="1:13" ht="11.25" customHeight="1">
      <c r="J5" s="27"/>
      <c r="K5" s="27"/>
      <c r="L5" s="27"/>
      <c r="M5" s="27"/>
    </row>
    <row r="6" spans="1:13" s="8" customFormat="1" ht="29.25" customHeight="1" thickBot="1">
      <c r="A6" s="10" t="s">
        <v>0</v>
      </c>
      <c r="B6" s="10" t="s">
        <v>1</v>
      </c>
      <c r="C6" s="10" t="s">
        <v>155</v>
      </c>
      <c r="D6" s="10" t="s">
        <v>3</v>
      </c>
      <c r="E6" s="10" t="s">
        <v>4</v>
      </c>
      <c r="F6" s="10" t="s">
        <v>5</v>
      </c>
      <c r="G6" s="10" t="s">
        <v>6</v>
      </c>
      <c r="H6" s="10" t="s">
        <v>7</v>
      </c>
      <c r="I6" s="10" t="s">
        <v>8</v>
      </c>
      <c r="J6" s="10" t="s">
        <v>9</v>
      </c>
      <c r="K6" s="10" t="s">
        <v>10</v>
      </c>
      <c r="L6" s="10" t="s">
        <v>11</v>
      </c>
      <c r="M6" s="10" t="s">
        <v>12</v>
      </c>
    </row>
    <row r="7" spans="1:13" ht="409.5" customHeight="1" thickBot="1">
      <c r="A7" s="14" t="s">
        <v>73</v>
      </c>
      <c r="B7" s="14" t="s">
        <v>74</v>
      </c>
      <c r="C7" s="41" t="s">
        <v>156</v>
      </c>
      <c r="D7" s="11" t="s">
        <v>72</v>
      </c>
      <c r="E7" s="11" t="s">
        <v>14</v>
      </c>
      <c r="F7" s="13" t="s">
        <v>153</v>
      </c>
      <c r="G7" s="42" t="s">
        <v>88</v>
      </c>
      <c r="H7" s="13" t="s">
        <v>81</v>
      </c>
      <c r="I7" s="13" t="s">
        <v>87</v>
      </c>
      <c r="J7" s="13" t="s">
        <v>82</v>
      </c>
      <c r="K7" s="35" t="s">
        <v>86</v>
      </c>
      <c r="L7" s="13" t="s">
        <v>84</v>
      </c>
      <c r="M7" s="35" t="s">
        <v>85</v>
      </c>
    </row>
    <row r="8" spans="1:13" ht="409.5" customHeight="1">
      <c r="A8" s="14" t="s">
        <v>73</v>
      </c>
      <c r="B8" s="14" t="s">
        <v>74</v>
      </c>
      <c r="C8" s="41" t="s">
        <v>156</v>
      </c>
      <c r="D8" s="11" t="s">
        <v>72</v>
      </c>
      <c r="E8" s="11" t="s">
        <v>67</v>
      </c>
      <c r="F8" s="15" t="s">
        <v>78</v>
      </c>
      <c r="G8" s="34" t="s">
        <v>154</v>
      </c>
      <c r="H8" s="13" t="s">
        <v>80</v>
      </c>
      <c r="I8" s="16" t="s">
        <v>77</v>
      </c>
      <c r="J8" s="13" t="s">
        <v>83</v>
      </c>
      <c r="K8" s="36" t="s">
        <v>76</v>
      </c>
      <c r="L8" s="16" t="s">
        <v>75</v>
      </c>
      <c r="M8" s="26" t="s">
        <v>79</v>
      </c>
    </row>
    <row r="9" spans="1:13" ht="14.25" customHeight="1">
      <c r="A9" s="12"/>
      <c r="B9" s="12"/>
      <c r="C9" s="12"/>
      <c r="E9" s="12"/>
      <c r="F9" s="12"/>
      <c r="G9" s="12"/>
      <c r="H9" s="12"/>
      <c r="I9" s="12"/>
      <c r="J9" s="12"/>
      <c r="K9" s="12"/>
      <c r="L9" s="12"/>
      <c r="M9" s="12"/>
    </row>
    <row r="10" spans="1:13" ht="14.25" customHeight="1">
      <c r="A10" s="12"/>
      <c r="B10" s="12"/>
      <c r="C10" s="12"/>
      <c r="D10" s="12"/>
      <c r="E10" s="12"/>
      <c r="F10" s="12"/>
      <c r="G10" s="12"/>
      <c r="H10" s="12"/>
      <c r="I10" s="12"/>
      <c r="J10" s="12"/>
      <c r="K10" s="12"/>
      <c r="L10" s="12"/>
      <c r="M10" s="12"/>
    </row>
    <row r="11" spans="1:13" ht="14.25" customHeight="1"/>
    <row r="12" spans="1:13" ht="14.25" customHeight="1"/>
    <row r="13" spans="1:13" ht="14.25" customHeight="1"/>
    <row r="14" spans="1:13" ht="14.25" customHeight="1"/>
    <row r="15" spans="1:13" ht="14.25" customHeight="1"/>
    <row r="16" spans="1:13" ht="14.25" customHeight="1"/>
    <row r="17" spans="9:10" ht="14.25" customHeight="1"/>
    <row r="18" spans="9:10" ht="14.25" customHeight="1"/>
    <row r="19" spans="9:10" ht="14.25" customHeight="1"/>
    <row r="20" spans="9:10" ht="14.25" customHeight="1"/>
    <row r="21" spans="9:10" ht="14.25" customHeight="1"/>
    <row r="22" spans="9:10" ht="14.25" customHeight="1"/>
    <row r="23" spans="9:10" ht="14.25" customHeight="1">
      <c r="I23" s="24"/>
      <c r="J23" s="25"/>
    </row>
    <row r="24" spans="9:10" ht="14.25" customHeight="1">
      <c r="J24" s="24"/>
    </row>
    <row r="25" spans="9:10" ht="14.25" customHeight="1"/>
    <row r="26" spans="9:10" ht="14.25" customHeight="1"/>
    <row r="27" spans="9:10" ht="14.25" customHeight="1"/>
    <row r="28" spans="9:10" ht="14.25" customHeight="1"/>
    <row r="29" spans="9:10" ht="14.25" customHeight="1"/>
    <row r="30" spans="9:10" ht="14.25" customHeight="1"/>
    <row r="31" spans="9:10" ht="14.25" customHeight="1"/>
    <row r="32" spans="9:10"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ErrorMessage="1" xr:uid="{00000000-0002-0000-0000-000001000000}">
          <x14:formula1>
            <xm:f>Tabla!$D$9:$D$10</xm:f>
          </x14:formula1>
          <xm:sqref>E7:E8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J1000"/>
  <sheetViews>
    <sheetView tabSelected="1" zoomScale="90" zoomScaleNormal="115" workbookViewId="0">
      <selection activeCell="L8" sqref="L8"/>
    </sheetView>
  </sheetViews>
  <sheetFormatPr baseColWidth="10" defaultColWidth="14.42578125" defaultRowHeight="15" customHeight="1"/>
  <cols>
    <col min="1" max="1" width="12.140625" style="8" customWidth="1"/>
    <col min="2" max="2" width="61.28515625" customWidth="1"/>
    <col min="3" max="3" width="21.85546875" style="8" customWidth="1"/>
    <col min="4" max="4" width="23.42578125" style="22" customWidth="1"/>
    <col min="5" max="5" width="13.140625" style="22" customWidth="1"/>
    <col min="6" max="6" width="14.5703125" hidden="1" customWidth="1"/>
    <col min="7" max="7" width="14.5703125" customWidth="1"/>
    <col min="8" max="8" width="12.7109375" customWidth="1"/>
    <col min="9" max="9" width="73" customWidth="1"/>
    <col min="10" max="10" width="10.140625" customWidth="1"/>
    <col min="11" max="23" width="10.7109375" customWidth="1"/>
  </cols>
  <sheetData>
    <row r="1" spans="1:10" ht="14.25" customHeight="1">
      <c r="A1" s="37"/>
      <c r="B1" s="38"/>
      <c r="C1" s="38"/>
      <c r="D1" s="38"/>
      <c r="E1" s="38"/>
      <c r="F1" s="38"/>
      <c r="G1" s="38"/>
      <c r="H1" s="38"/>
      <c r="I1" s="38"/>
      <c r="J1" s="38"/>
    </row>
    <row r="2" spans="1:10" ht="14.25" customHeight="1">
      <c r="A2" s="38"/>
      <c r="B2" s="38"/>
      <c r="C2" s="38"/>
      <c r="D2" s="38"/>
      <c r="E2" s="38"/>
      <c r="F2" s="38"/>
      <c r="G2" s="38"/>
      <c r="H2" s="38"/>
      <c r="I2" s="38"/>
      <c r="J2" s="38"/>
    </row>
    <row r="3" spans="1:10" ht="14.25" customHeight="1">
      <c r="A3" s="38"/>
      <c r="B3" s="38"/>
      <c r="C3" s="38"/>
      <c r="D3" s="38"/>
      <c r="E3" s="38"/>
      <c r="F3" s="38"/>
      <c r="G3" s="38"/>
      <c r="H3" s="38"/>
      <c r="I3" s="38"/>
      <c r="J3" s="38"/>
    </row>
    <row r="4" spans="1:10" ht="14.25" customHeight="1">
      <c r="A4" s="38"/>
      <c r="B4" s="38"/>
      <c r="C4" s="38"/>
      <c r="D4" s="38"/>
      <c r="E4" s="38"/>
      <c r="F4" s="38"/>
      <c r="G4" s="38"/>
      <c r="H4" s="38"/>
      <c r="I4" s="38"/>
      <c r="J4" s="38"/>
    </row>
    <row r="5" spans="1:10" ht="14.25" customHeight="1">
      <c r="A5" s="38"/>
      <c r="B5" s="38"/>
      <c r="C5" s="38"/>
      <c r="D5" s="38"/>
      <c r="E5" s="38"/>
      <c r="F5" s="38"/>
      <c r="G5" s="38"/>
      <c r="H5" s="38"/>
      <c r="I5" s="38"/>
      <c r="J5" s="38"/>
    </row>
    <row r="6" spans="1:10" ht="14.25" customHeight="1">
      <c r="A6" s="38"/>
      <c r="B6" s="38"/>
      <c r="C6" s="38"/>
      <c r="D6" s="38"/>
      <c r="E6" s="38"/>
      <c r="F6" s="38"/>
      <c r="G6" s="38"/>
      <c r="H6" s="38"/>
      <c r="I6" s="38"/>
      <c r="J6" s="38"/>
    </row>
    <row r="7" spans="1:10" ht="27" customHeight="1">
      <c r="A7" s="19" t="s">
        <v>15</v>
      </c>
      <c r="B7" s="19" t="s">
        <v>16</v>
      </c>
      <c r="C7" s="19" t="s">
        <v>17</v>
      </c>
      <c r="D7" s="20" t="s">
        <v>18</v>
      </c>
      <c r="E7" s="19" t="s">
        <v>19</v>
      </c>
      <c r="F7" s="19" t="s">
        <v>20</v>
      </c>
      <c r="G7" s="19" t="s">
        <v>21</v>
      </c>
      <c r="H7" s="19" t="s">
        <v>22</v>
      </c>
      <c r="I7" s="19" t="s">
        <v>23</v>
      </c>
      <c r="J7" s="19" t="s">
        <v>24</v>
      </c>
    </row>
    <row r="8" spans="1:10" ht="59.25" customHeight="1">
      <c r="A8" s="8">
        <v>1</v>
      </c>
      <c r="B8" s="28" t="s">
        <v>89</v>
      </c>
      <c r="C8" s="8" t="s">
        <v>25</v>
      </c>
      <c r="D8" s="8">
        <v>3</v>
      </c>
      <c r="E8" s="8">
        <v>5</v>
      </c>
      <c r="F8">
        <f>' Matriz de Riesgo'!$D$8:$D$10*' Matriz de Riesgo'!$E$8:$E$10</f>
        <v>15</v>
      </c>
      <c r="G8">
        <f>' Matriz de Riesgo'!$F$8:$F$10</f>
        <v>15</v>
      </c>
      <c r="H8" t="s">
        <v>26</v>
      </c>
      <c r="I8" s="31" t="s">
        <v>120</v>
      </c>
      <c r="J8" t="s">
        <v>27</v>
      </c>
    </row>
    <row r="9" spans="1:10" ht="75.75" customHeight="1">
      <c r="A9" s="8">
        <v>2</v>
      </c>
      <c r="B9" s="28" t="s">
        <v>90</v>
      </c>
      <c r="C9" s="8" t="s">
        <v>25</v>
      </c>
      <c r="D9" s="8">
        <v>3</v>
      </c>
      <c r="E9" s="8">
        <v>5</v>
      </c>
      <c r="F9">
        <f>' Matriz de Riesgo'!$D$8:$D$19*' Matriz de Riesgo'!$E$8:$E$19</f>
        <v>15</v>
      </c>
      <c r="G9">
        <f>' Matriz de Riesgo'!$F$8:$F$19</f>
        <v>15</v>
      </c>
      <c r="H9" t="s">
        <v>26</v>
      </c>
      <c r="I9" s="33" t="s">
        <v>105</v>
      </c>
      <c r="J9" s="7" t="s">
        <v>27</v>
      </c>
    </row>
    <row r="10" spans="1:10" ht="87.75" customHeight="1">
      <c r="A10" s="21">
        <v>3</v>
      </c>
      <c r="B10" s="17" t="s">
        <v>91</v>
      </c>
      <c r="C10" s="21" t="s">
        <v>25</v>
      </c>
      <c r="D10" s="21">
        <v>4</v>
      </c>
      <c r="E10" s="21">
        <v>5</v>
      </c>
      <c r="F10" s="17">
        <f>' Matriz de Riesgo'!$D$8:$D$10*' Matriz de Riesgo'!$E$8:$E$10</f>
        <v>20</v>
      </c>
      <c r="G10" s="17">
        <f>' Matriz de Riesgo'!$F$8:$F$10</f>
        <v>20</v>
      </c>
      <c r="H10" s="17" t="s">
        <v>26</v>
      </c>
      <c r="I10" s="18" t="s">
        <v>106</v>
      </c>
      <c r="J10" s="17" t="s">
        <v>27</v>
      </c>
    </row>
    <row r="11" spans="1:10" ht="85.5" customHeight="1">
      <c r="A11" s="21">
        <v>4</v>
      </c>
      <c r="B11" s="30" t="s">
        <v>92</v>
      </c>
      <c r="C11" s="21" t="s">
        <v>25</v>
      </c>
      <c r="D11" s="21">
        <v>4</v>
      </c>
      <c r="E11" s="21">
        <v>4</v>
      </c>
      <c r="F11">
        <f>' Matriz de Riesgo'!$D$8:$D$12*' Matriz de Riesgo'!$E$8:$E$12</f>
        <v>16</v>
      </c>
      <c r="G11">
        <f>' Matriz de Riesgo'!$F$8:$F$12</f>
        <v>16</v>
      </c>
      <c r="H11" s="17" t="s">
        <v>26</v>
      </c>
      <c r="I11" s="18" t="s">
        <v>107</v>
      </c>
      <c r="J11" s="17" t="s">
        <v>27</v>
      </c>
    </row>
    <row r="12" spans="1:10" ht="105" customHeight="1">
      <c r="A12" s="21">
        <v>5</v>
      </c>
      <c r="B12" s="18" t="s">
        <v>93</v>
      </c>
      <c r="C12" s="21" t="s">
        <v>25</v>
      </c>
      <c r="D12" s="21">
        <v>3</v>
      </c>
      <c r="E12" s="21">
        <v>5</v>
      </c>
      <c r="F12" s="17">
        <f>' Matriz de Riesgo'!$D$8:$D$12*' Matriz de Riesgo'!$E$8:$E$12</f>
        <v>15</v>
      </c>
      <c r="G12" s="17">
        <f>' Matriz de Riesgo'!$F$8:$F$12</f>
        <v>15</v>
      </c>
      <c r="H12" s="17" t="s">
        <v>42</v>
      </c>
      <c r="I12" s="18" t="s">
        <v>108</v>
      </c>
      <c r="J12" s="17" t="s">
        <v>27</v>
      </c>
    </row>
    <row r="13" spans="1:10" ht="63" customHeight="1">
      <c r="A13" s="21">
        <v>6</v>
      </c>
      <c r="B13" s="18" t="s">
        <v>94</v>
      </c>
      <c r="C13" s="21" t="s">
        <v>25</v>
      </c>
      <c r="D13" s="21">
        <v>4</v>
      </c>
      <c r="E13" s="21">
        <v>5</v>
      </c>
      <c r="F13">
        <f>' Matriz de Riesgo'!$D$8:$D$19*' Matriz de Riesgo'!$E$8:$E$19</f>
        <v>20</v>
      </c>
      <c r="G13">
        <f>' Matriz de Riesgo'!$F$8:$F$19</f>
        <v>20</v>
      </c>
      <c r="H13" s="17" t="s">
        <v>26</v>
      </c>
      <c r="I13" s="18" t="s">
        <v>109</v>
      </c>
      <c r="J13" s="17" t="s">
        <v>27</v>
      </c>
    </row>
    <row r="14" spans="1:10" ht="66.75" customHeight="1">
      <c r="A14" s="21">
        <v>7</v>
      </c>
      <c r="B14" s="31" t="s">
        <v>95</v>
      </c>
      <c r="C14" s="21" t="s">
        <v>25</v>
      </c>
      <c r="D14" s="23">
        <v>3</v>
      </c>
      <c r="E14" s="23">
        <v>5</v>
      </c>
      <c r="F14">
        <f>' Matriz de Riesgo'!$D$8:$D$40*' Matriz de Riesgo'!$E$8:$E$40</f>
        <v>15</v>
      </c>
      <c r="G14">
        <f>' Matriz de Riesgo'!$F$8:$F$40</f>
        <v>15</v>
      </c>
      <c r="H14" s="17" t="s">
        <v>26</v>
      </c>
      <c r="I14" s="18" t="s">
        <v>110</v>
      </c>
      <c r="J14" s="17" t="s">
        <v>27</v>
      </c>
    </row>
    <row r="15" spans="1:10" ht="64.5" customHeight="1">
      <c r="A15" s="21">
        <v>8</v>
      </c>
      <c r="B15" s="32" t="s">
        <v>96</v>
      </c>
      <c r="C15" s="21" t="s">
        <v>25</v>
      </c>
      <c r="D15" s="23">
        <v>3</v>
      </c>
      <c r="E15" s="23">
        <v>4</v>
      </c>
      <c r="F15" s="17">
        <f>' Matriz de Riesgo'!$D$8:$D$19*' Matriz de Riesgo'!$E$8:$E$19</f>
        <v>12</v>
      </c>
      <c r="G15" s="17">
        <f>' Matriz de Riesgo'!$F$8:$F$19</f>
        <v>12</v>
      </c>
      <c r="H15" s="17" t="s">
        <v>26</v>
      </c>
      <c r="I15" s="18" t="s">
        <v>111</v>
      </c>
      <c r="J15" s="17" t="s">
        <v>27</v>
      </c>
    </row>
    <row r="16" spans="1:10" ht="82.5" customHeight="1">
      <c r="A16" s="21">
        <v>9</v>
      </c>
      <c r="B16" s="32" t="s">
        <v>97</v>
      </c>
      <c r="C16" s="21" t="s">
        <v>25</v>
      </c>
      <c r="D16" s="23">
        <v>2</v>
      </c>
      <c r="E16" s="23">
        <v>5</v>
      </c>
      <c r="F16" s="17">
        <f>' Matriz de Riesgo'!$D$8:$D$19*' Matriz de Riesgo'!$E$8:$E$19</f>
        <v>10</v>
      </c>
      <c r="G16" s="17">
        <f>' Matriz de Riesgo'!$F$8:$F$19</f>
        <v>10</v>
      </c>
      <c r="H16" s="17" t="s">
        <v>42</v>
      </c>
      <c r="I16" s="18" t="s">
        <v>112</v>
      </c>
      <c r="J16" s="17" t="s">
        <v>27</v>
      </c>
    </row>
    <row r="17" spans="1:10" ht="64.5" customHeight="1">
      <c r="A17" s="21">
        <v>10</v>
      </c>
      <c r="B17" s="32" t="s">
        <v>98</v>
      </c>
      <c r="C17" s="21" t="s">
        <v>25</v>
      </c>
      <c r="D17" s="23">
        <v>2</v>
      </c>
      <c r="E17" s="23">
        <v>5</v>
      </c>
      <c r="F17" s="17">
        <f>' Matriz de Riesgo'!$D$8:$D$19*' Matriz de Riesgo'!$E$8:$E$19</f>
        <v>10</v>
      </c>
      <c r="G17" s="17">
        <f>' Matriz de Riesgo'!$F$8:$F$19</f>
        <v>10</v>
      </c>
      <c r="H17" s="17" t="s">
        <v>42</v>
      </c>
      <c r="I17" s="18" t="s">
        <v>113</v>
      </c>
      <c r="J17" s="17" t="s">
        <v>27</v>
      </c>
    </row>
    <row r="18" spans="1:10" ht="68.25" customHeight="1">
      <c r="A18" s="21">
        <v>11</v>
      </c>
      <c r="B18" s="32" t="s">
        <v>99</v>
      </c>
      <c r="C18" s="21" t="s">
        <v>25</v>
      </c>
      <c r="D18" s="23">
        <v>1</v>
      </c>
      <c r="E18" s="23">
        <v>4</v>
      </c>
      <c r="F18" s="17">
        <f>' Matriz de Riesgo'!$D$8:$D$19*' Matriz de Riesgo'!$E$8:$E$19</f>
        <v>4</v>
      </c>
      <c r="G18" s="17">
        <f>' Matriz de Riesgo'!$F$8:$F$19</f>
        <v>4</v>
      </c>
      <c r="H18" s="17" t="s">
        <v>26</v>
      </c>
      <c r="I18" s="18" t="s">
        <v>114</v>
      </c>
      <c r="J18" s="17" t="s">
        <v>27</v>
      </c>
    </row>
    <row r="19" spans="1:10" ht="77.25" customHeight="1">
      <c r="A19" s="21">
        <v>12</v>
      </c>
      <c r="B19" s="32" t="s">
        <v>100</v>
      </c>
      <c r="C19" s="21" t="s">
        <v>25</v>
      </c>
      <c r="D19" s="23">
        <v>2</v>
      </c>
      <c r="E19" s="23">
        <v>5</v>
      </c>
      <c r="F19" s="17">
        <f>' Matriz de Riesgo'!$D$8:$D$19*' Matriz de Riesgo'!$E$8:$E$19</f>
        <v>10</v>
      </c>
      <c r="G19" s="17">
        <f>' Matriz de Riesgo'!$F$8:$F$19</f>
        <v>10</v>
      </c>
      <c r="H19" s="17" t="s">
        <v>26</v>
      </c>
      <c r="I19" s="18" t="s">
        <v>115</v>
      </c>
      <c r="J19" s="17" t="s">
        <v>27</v>
      </c>
    </row>
    <row r="20" spans="1:10" ht="83.25" customHeight="1">
      <c r="A20" s="21">
        <v>13</v>
      </c>
      <c r="B20" s="18" t="s">
        <v>101</v>
      </c>
      <c r="C20" s="21" t="s">
        <v>25</v>
      </c>
      <c r="D20" s="23">
        <v>1</v>
      </c>
      <c r="E20" s="23">
        <v>5</v>
      </c>
      <c r="F20">
        <f>' Matriz de Riesgo'!$D$8:$D$22*' Matriz de Riesgo'!$E$8:$E$22</f>
        <v>5</v>
      </c>
      <c r="G20">
        <f>' Matriz de Riesgo'!$F$8:$F$22</f>
        <v>5</v>
      </c>
      <c r="H20" s="17" t="s">
        <v>26</v>
      </c>
      <c r="I20" s="18" t="s">
        <v>116</v>
      </c>
      <c r="J20" s="17" t="s">
        <v>27</v>
      </c>
    </row>
    <row r="21" spans="1:10" ht="66.75" customHeight="1">
      <c r="A21" s="21">
        <v>14</v>
      </c>
      <c r="B21" s="18" t="s">
        <v>102</v>
      </c>
      <c r="C21" s="21" t="s">
        <v>25</v>
      </c>
      <c r="D21" s="23">
        <v>2</v>
      </c>
      <c r="E21" s="23">
        <v>5</v>
      </c>
      <c r="F21">
        <f>' Matriz de Riesgo'!$D$8:$D$22*' Matriz de Riesgo'!$E$8:$E$22</f>
        <v>10</v>
      </c>
      <c r="G21">
        <f>' Matriz de Riesgo'!$F$8:$F$22</f>
        <v>10</v>
      </c>
      <c r="H21" s="17" t="s">
        <v>26</v>
      </c>
      <c r="I21" s="18" t="s">
        <v>117</v>
      </c>
      <c r="J21" s="17" t="s">
        <v>27</v>
      </c>
    </row>
    <row r="22" spans="1:10" ht="63" customHeight="1">
      <c r="A22" s="21">
        <v>15</v>
      </c>
      <c r="B22" s="31" t="s">
        <v>103</v>
      </c>
      <c r="C22" s="21" t="s">
        <v>25</v>
      </c>
      <c r="D22" s="23">
        <v>3</v>
      </c>
      <c r="E22" s="23">
        <v>5</v>
      </c>
      <c r="F22" s="17">
        <f>' Matriz de Riesgo'!$D$8:$D$22*' Matriz de Riesgo'!$E$8:$E$22</f>
        <v>15</v>
      </c>
      <c r="G22" s="17">
        <f>' Matriz de Riesgo'!$F$8:$F$22</f>
        <v>15</v>
      </c>
      <c r="H22" s="17" t="s">
        <v>42</v>
      </c>
      <c r="I22" s="18" t="s">
        <v>118</v>
      </c>
      <c r="J22" s="17" t="s">
        <v>27</v>
      </c>
    </row>
    <row r="23" spans="1:10" ht="65.25" customHeight="1">
      <c r="A23" s="21">
        <v>16</v>
      </c>
      <c r="B23" s="29" t="s">
        <v>104</v>
      </c>
      <c r="C23" s="21" t="s">
        <v>25</v>
      </c>
      <c r="D23" s="23">
        <v>2</v>
      </c>
      <c r="E23" s="23">
        <v>5</v>
      </c>
      <c r="F23">
        <f>' Matriz de Riesgo'!$D$8:$D$26*' Matriz de Riesgo'!$E$8:$E$26</f>
        <v>10</v>
      </c>
      <c r="G23">
        <f>' Matriz de Riesgo'!$F$8:$F$26</f>
        <v>10</v>
      </c>
      <c r="H23" s="17" t="s">
        <v>26</v>
      </c>
      <c r="I23" s="18" t="s">
        <v>119</v>
      </c>
      <c r="J23" s="17" t="s">
        <v>27</v>
      </c>
    </row>
    <row r="24" spans="1:10" ht="74.25" customHeight="1">
      <c r="A24" s="21">
        <v>17</v>
      </c>
      <c r="B24" s="18" t="s">
        <v>121</v>
      </c>
      <c r="C24" s="21" t="s">
        <v>28</v>
      </c>
      <c r="D24" s="23">
        <v>3</v>
      </c>
      <c r="E24" s="23">
        <v>5</v>
      </c>
      <c r="F24">
        <f>' Matriz de Riesgo'!$D$8:$D$26*' Matriz de Riesgo'!$E$8:$E$26</f>
        <v>15</v>
      </c>
      <c r="G24">
        <f>' Matriz de Riesgo'!$F$8:$F$26</f>
        <v>15</v>
      </c>
      <c r="H24" s="17" t="s">
        <v>26</v>
      </c>
      <c r="I24" s="18" t="s">
        <v>137</v>
      </c>
      <c r="J24" s="17" t="s">
        <v>27</v>
      </c>
    </row>
    <row r="25" spans="1:10" ht="48" customHeight="1">
      <c r="A25" s="21">
        <v>18</v>
      </c>
      <c r="B25" s="18" t="s">
        <v>122</v>
      </c>
      <c r="C25" s="21" t="s">
        <v>28</v>
      </c>
      <c r="D25" s="23">
        <v>3</v>
      </c>
      <c r="E25" s="23">
        <v>5</v>
      </c>
      <c r="F25">
        <f>' Matriz de Riesgo'!$D$8:$D$26*' Matriz de Riesgo'!$E$8:$E$26</f>
        <v>15</v>
      </c>
      <c r="G25">
        <f>' Matriz de Riesgo'!$F$8:$F$26</f>
        <v>15</v>
      </c>
      <c r="H25" s="17" t="s">
        <v>26</v>
      </c>
      <c r="I25" s="18" t="s">
        <v>138</v>
      </c>
      <c r="J25" s="17" t="s">
        <v>27</v>
      </c>
    </row>
    <row r="26" spans="1:10" ht="62.25" customHeight="1">
      <c r="A26" s="21">
        <v>19</v>
      </c>
      <c r="B26" s="18" t="s">
        <v>132</v>
      </c>
      <c r="C26" s="21" t="s">
        <v>28</v>
      </c>
      <c r="D26" s="23">
        <v>2</v>
      </c>
      <c r="E26" s="23">
        <v>4</v>
      </c>
      <c r="F26" s="17">
        <f>' Matriz de Riesgo'!$D$8:$D$26*' Matriz de Riesgo'!$E$8:$E$26</f>
        <v>8</v>
      </c>
      <c r="G26" s="17">
        <f>' Matriz de Riesgo'!$F$8:$F$26</f>
        <v>8</v>
      </c>
      <c r="H26" s="17" t="s">
        <v>26</v>
      </c>
      <c r="I26" s="18" t="s">
        <v>139</v>
      </c>
      <c r="J26" s="17" t="s">
        <v>27</v>
      </c>
    </row>
    <row r="27" spans="1:10" ht="57.75" customHeight="1">
      <c r="A27" s="21">
        <v>20</v>
      </c>
      <c r="B27" s="18" t="s">
        <v>123</v>
      </c>
      <c r="C27" s="21" t="s">
        <v>28</v>
      </c>
      <c r="D27" s="23">
        <v>3</v>
      </c>
      <c r="E27" s="23">
        <v>5</v>
      </c>
      <c r="F27" s="17">
        <f>' Matriz de Riesgo'!$D$8:$D$27*' Matriz de Riesgo'!$E$8:$E$27</f>
        <v>15</v>
      </c>
      <c r="G27" s="17">
        <f>' Matriz de Riesgo'!$F$8:$F$27</f>
        <v>15</v>
      </c>
      <c r="H27" s="17" t="s">
        <v>26</v>
      </c>
      <c r="I27" s="18" t="s">
        <v>140</v>
      </c>
      <c r="J27" s="17" t="s">
        <v>27</v>
      </c>
    </row>
    <row r="28" spans="1:10" ht="53.25" customHeight="1">
      <c r="A28" s="21">
        <v>21</v>
      </c>
      <c r="B28" s="18" t="s">
        <v>133</v>
      </c>
      <c r="C28" s="21" t="s">
        <v>28</v>
      </c>
      <c r="D28" s="23">
        <v>3</v>
      </c>
      <c r="E28" s="23">
        <v>5</v>
      </c>
      <c r="F28">
        <f>' Matriz de Riesgo'!$D$8:$D$29*' Matriz de Riesgo'!$E$8:$E$29</f>
        <v>15</v>
      </c>
      <c r="G28">
        <f>' Matriz de Riesgo'!$F$8:$F$29</f>
        <v>15</v>
      </c>
      <c r="H28" s="17" t="s">
        <v>42</v>
      </c>
      <c r="I28" s="18" t="s">
        <v>141</v>
      </c>
      <c r="J28" s="17" t="s">
        <v>27</v>
      </c>
    </row>
    <row r="29" spans="1:10" ht="48" customHeight="1">
      <c r="A29" s="21">
        <v>22</v>
      </c>
      <c r="B29" s="18" t="s">
        <v>134</v>
      </c>
      <c r="C29" s="21" t="s">
        <v>28</v>
      </c>
      <c r="D29" s="23">
        <v>4</v>
      </c>
      <c r="E29" s="23">
        <v>5</v>
      </c>
      <c r="F29" s="17">
        <f>' Matriz de Riesgo'!$D$8:$D$29*' Matriz de Riesgo'!$E$8:$E$29</f>
        <v>20</v>
      </c>
      <c r="G29" s="17">
        <f>' Matriz de Riesgo'!$F$8:$F$29</f>
        <v>20</v>
      </c>
      <c r="H29" s="17" t="s">
        <v>26</v>
      </c>
      <c r="I29" s="18" t="s">
        <v>142</v>
      </c>
      <c r="J29" s="17" t="s">
        <v>27</v>
      </c>
    </row>
    <row r="30" spans="1:10" ht="54" customHeight="1">
      <c r="A30" s="21">
        <v>23</v>
      </c>
      <c r="B30" s="18" t="s">
        <v>136</v>
      </c>
      <c r="C30" s="21" t="s">
        <v>28</v>
      </c>
      <c r="D30" s="23">
        <v>2</v>
      </c>
      <c r="E30" s="23">
        <v>5</v>
      </c>
      <c r="F30" s="17">
        <f>' Matriz de Riesgo'!$D$8:$D$30*' Matriz de Riesgo'!$E$8:$E$30</f>
        <v>10</v>
      </c>
      <c r="G30" s="17">
        <f>' Matriz de Riesgo'!$F$8:$F$30</f>
        <v>10</v>
      </c>
      <c r="H30" s="17" t="s">
        <v>26</v>
      </c>
      <c r="I30" s="18" t="s">
        <v>143</v>
      </c>
      <c r="J30" s="17" t="s">
        <v>27</v>
      </c>
    </row>
    <row r="31" spans="1:10" ht="55.5" customHeight="1">
      <c r="A31" s="21">
        <v>24</v>
      </c>
      <c r="B31" s="18" t="s">
        <v>124</v>
      </c>
      <c r="C31" s="21" t="s">
        <v>28</v>
      </c>
      <c r="D31" s="23">
        <v>3</v>
      </c>
      <c r="E31" s="23">
        <v>5</v>
      </c>
      <c r="F31" s="17">
        <f>' Matriz de Riesgo'!$D$8:$D$31*' Matriz de Riesgo'!$E$8:$E$31</f>
        <v>15</v>
      </c>
      <c r="G31" s="17">
        <f>' Matriz de Riesgo'!$F$8:$F$31</f>
        <v>15</v>
      </c>
      <c r="H31" s="17" t="s">
        <v>26</v>
      </c>
      <c r="I31" s="18" t="s">
        <v>144</v>
      </c>
      <c r="J31" s="17" t="s">
        <v>27</v>
      </c>
    </row>
    <row r="32" spans="1:10" ht="48" customHeight="1">
      <c r="A32" s="21">
        <v>25</v>
      </c>
      <c r="B32" s="18" t="s">
        <v>125</v>
      </c>
      <c r="C32" s="21" t="s">
        <v>28</v>
      </c>
      <c r="D32" s="23">
        <v>2</v>
      </c>
      <c r="E32" s="23">
        <v>5</v>
      </c>
      <c r="F32" s="17">
        <f>' Matriz de Riesgo'!$D$8:$D$32*' Matriz de Riesgo'!$E$8:$E$32</f>
        <v>10</v>
      </c>
      <c r="G32" s="17">
        <f>' Matriz de Riesgo'!$F$8:$F$32</f>
        <v>10</v>
      </c>
      <c r="H32" s="17" t="s">
        <v>26</v>
      </c>
      <c r="I32" s="18" t="s">
        <v>145</v>
      </c>
      <c r="J32" s="17" t="s">
        <v>27</v>
      </c>
    </row>
    <row r="33" spans="1:10" ht="57.75" customHeight="1">
      <c r="A33" s="21">
        <v>26</v>
      </c>
      <c r="B33" s="18" t="s">
        <v>135</v>
      </c>
      <c r="C33" s="21" t="s">
        <v>28</v>
      </c>
      <c r="D33" s="23">
        <v>4</v>
      </c>
      <c r="E33" s="23">
        <v>5</v>
      </c>
      <c r="F33">
        <f>' Matriz de Riesgo'!$D$8:$D$34*' Matriz de Riesgo'!$E$8:$E$34</f>
        <v>20</v>
      </c>
      <c r="G33">
        <f>' Matriz de Riesgo'!$F$8:$F$34</f>
        <v>20</v>
      </c>
      <c r="H33" s="17" t="s">
        <v>26</v>
      </c>
      <c r="I33" s="18" t="s">
        <v>146</v>
      </c>
      <c r="J33" s="17" t="s">
        <v>27</v>
      </c>
    </row>
    <row r="34" spans="1:10" ht="46.5" customHeight="1">
      <c r="A34" s="21">
        <v>27</v>
      </c>
      <c r="B34" s="18" t="s">
        <v>126</v>
      </c>
      <c r="C34" s="21" t="s">
        <v>28</v>
      </c>
      <c r="D34" s="23">
        <v>3</v>
      </c>
      <c r="E34" s="23">
        <v>4</v>
      </c>
      <c r="F34" s="17">
        <f>' Matriz de Riesgo'!$D$8:$D$34*' Matriz de Riesgo'!$E$8:$E$34</f>
        <v>12</v>
      </c>
      <c r="G34" s="17">
        <f>' Matriz de Riesgo'!$F$8:$F$34</f>
        <v>12</v>
      </c>
      <c r="H34" s="17" t="s">
        <v>42</v>
      </c>
      <c r="I34" s="18" t="s">
        <v>147</v>
      </c>
      <c r="J34" s="17" t="s">
        <v>27</v>
      </c>
    </row>
    <row r="35" spans="1:10" ht="47.25" customHeight="1">
      <c r="A35" s="21">
        <v>28</v>
      </c>
      <c r="B35" s="18" t="s">
        <v>127</v>
      </c>
      <c r="C35" s="21" t="s">
        <v>28</v>
      </c>
      <c r="D35" s="23">
        <v>3</v>
      </c>
      <c r="E35" s="23">
        <v>3</v>
      </c>
      <c r="F35">
        <f>' Matriz de Riesgo'!$D$8:$D$36*' Matriz de Riesgo'!$E$8:$E$36</f>
        <v>9</v>
      </c>
      <c r="G35">
        <f>' Matriz de Riesgo'!$F$8:$F$36</f>
        <v>9</v>
      </c>
      <c r="H35" s="17" t="s">
        <v>26</v>
      </c>
      <c r="I35" s="18" t="s">
        <v>148</v>
      </c>
      <c r="J35" s="17" t="s">
        <v>27</v>
      </c>
    </row>
    <row r="36" spans="1:10" ht="39.75" customHeight="1">
      <c r="A36" s="21">
        <v>29</v>
      </c>
      <c r="B36" s="18" t="s">
        <v>128</v>
      </c>
      <c r="C36" s="21" t="s">
        <v>28</v>
      </c>
      <c r="D36" s="23">
        <v>3</v>
      </c>
      <c r="E36" s="23">
        <v>5</v>
      </c>
      <c r="F36" s="17">
        <f>' Matriz de Riesgo'!$D$8:$D$36*' Matriz de Riesgo'!$E$8:$E$36</f>
        <v>15</v>
      </c>
      <c r="G36" s="17">
        <f>' Matriz de Riesgo'!$F$8:$F$36</f>
        <v>15</v>
      </c>
      <c r="H36" s="17" t="s">
        <v>26</v>
      </c>
      <c r="I36" s="18" t="s">
        <v>149</v>
      </c>
      <c r="J36" s="17" t="s">
        <v>27</v>
      </c>
    </row>
    <row r="37" spans="1:10" ht="40.5" customHeight="1">
      <c r="A37" s="21">
        <v>30</v>
      </c>
      <c r="B37" s="18" t="s">
        <v>129</v>
      </c>
      <c r="C37" s="21" t="s">
        <v>28</v>
      </c>
      <c r="D37" s="23">
        <v>2</v>
      </c>
      <c r="E37" s="23">
        <v>4</v>
      </c>
      <c r="F37" s="17">
        <f>' Matriz de Riesgo'!$D$8:$D$37*' Matriz de Riesgo'!$E$8:$E$37</f>
        <v>8</v>
      </c>
      <c r="G37" s="17">
        <f>' Matriz de Riesgo'!$F$8:$F$37</f>
        <v>8</v>
      </c>
      <c r="H37" s="17" t="s">
        <v>26</v>
      </c>
      <c r="I37" s="18" t="s">
        <v>150</v>
      </c>
      <c r="J37" s="17" t="s">
        <v>27</v>
      </c>
    </row>
    <row r="38" spans="1:10" ht="51.75" customHeight="1">
      <c r="A38" s="21">
        <v>31</v>
      </c>
      <c r="B38" s="18" t="s">
        <v>130</v>
      </c>
      <c r="C38" s="21" t="s">
        <v>28</v>
      </c>
      <c r="D38" s="23">
        <v>3</v>
      </c>
      <c r="E38" s="23">
        <v>4</v>
      </c>
      <c r="F38">
        <f>' Matriz de Riesgo'!$D$8:$D$39*' Matriz de Riesgo'!$E$8:$E$39</f>
        <v>12</v>
      </c>
      <c r="G38">
        <f>' Matriz de Riesgo'!$F$8:$F$39</f>
        <v>12</v>
      </c>
      <c r="H38" s="17" t="s">
        <v>42</v>
      </c>
      <c r="I38" s="18" t="s">
        <v>151</v>
      </c>
      <c r="J38" s="17" t="s">
        <v>27</v>
      </c>
    </row>
    <row r="39" spans="1:10" ht="67.5" customHeight="1">
      <c r="A39" s="21">
        <v>32</v>
      </c>
      <c r="B39" s="18" t="s">
        <v>131</v>
      </c>
      <c r="C39" s="21" t="s">
        <v>28</v>
      </c>
      <c r="D39" s="23">
        <v>3</v>
      </c>
      <c r="E39" s="23">
        <v>4</v>
      </c>
      <c r="F39" s="17">
        <f>' Matriz de Riesgo'!$D$8:$D$39*' Matriz de Riesgo'!$E$8:$E$39</f>
        <v>12</v>
      </c>
      <c r="G39" s="17">
        <f>' Matriz de Riesgo'!$F$8:$F$39</f>
        <v>12</v>
      </c>
      <c r="H39" s="17" t="s">
        <v>42</v>
      </c>
      <c r="I39" s="18" t="s">
        <v>152</v>
      </c>
      <c r="J39" s="17" t="s">
        <v>27</v>
      </c>
    </row>
    <row r="40" spans="1:10" ht="14.25" customHeight="1">
      <c r="A40" s="21"/>
      <c r="B40" s="17"/>
      <c r="C40" s="21"/>
      <c r="D40" s="23"/>
      <c r="E40" s="23"/>
      <c r="F40" s="17">
        <f>' Matriz de Riesgo'!$D$8:$D$40*' Matriz de Riesgo'!$E$8:$E$40</f>
        <v>0</v>
      </c>
      <c r="G40" s="17"/>
      <c r="H40" s="17"/>
      <c r="I40" s="17"/>
      <c r="J40" s="17"/>
    </row>
    <row r="41" spans="1:10" ht="14.25" customHeight="1"/>
    <row r="42" spans="1:10" ht="14.25" customHeight="1"/>
    <row r="43" spans="1:10" ht="14.25" customHeight="1"/>
    <row r="44" spans="1:10" ht="14.25" customHeight="1"/>
    <row r="45" spans="1:10" ht="14.25" customHeight="1"/>
    <row r="46" spans="1:10" ht="14.25" customHeight="1"/>
    <row r="47" spans="1:10" ht="14.25" customHeight="1"/>
    <row r="48" spans="1:10"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J6"/>
  </mergeCells>
  <conditionalFormatting sqref="G8:G40">
    <cfRule type="cellIs" dxfId="2" priority="1" operator="between">
      <formula>20</formula>
      <formula>25</formula>
    </cfRule>
    <cfRule type="cellIs" dxfId="1" priority="2" operator="between">
      <formula>11</formula>
      <formula>19</formula>
    </cfRule>
    <cfRule type="cellIs" dxfId="0" priority="3" operator="between">
      <formula>1</formula>
      <formula>10</formula>
    </cfRule>
  </conditionalFormatting>
  <pageMargins left="0.7" right="0.7" top="0.75" bottom="0.75" header="0" footer="0"/>
  <pageSetup orientation="landscape" r:id="rId1"/>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Tabla!$A$2:$A$5</xm:f>
          </x14:formula1>
          <xm:sqref>H8:H40</xm:sqref>
        </x14:dataValidation>
        <x14:dataValidation type="list" allowBlank="1" showErrorMessage="1" xr:uid="{00000000-0002-0000-0100-000001000000}">
          <x14:formula1>
            <xm:f>Tabla!$D$2:$D$3</xm:f>
          </x14:formula1>
          <xm:sqref>C8:C40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workbookViewId="0"/>
  </sheetViews>
  <sheetFormatPr baseColWidth="10" defaultColWidth="14.42578125" defaultRowHeight="15" customHeight="1"/>
  <cols>
    <col min="1" max="1" width="18" customWidth="1"/>
    <col min="2" max="2" width="54.28515625" customWidth="1"/>
    <col min="3" max="3" width="1.42578125" customWidth="1"/>
    <col min="4" max="4" width="15.5703125" customWidth="1"/>
    <col min="5" max="5" width="1.28515625" customWidth="1"/>
    <col min="6" max="6" width="18.85546875" customWidth="1"/>
    <col min="7" max="7" width="13.7109375" customWidth="1"/>
    <col min="8" max="8" width="48.140625" customWidth="1"/>
    <col min="9" max="9" width="1.42578125" customWidth="1"/>
    <col min="10" max="11" width="11.28515625" customWidth="1"/>
    <col min="12" max="12" width="107.42578125" customWidth="1"/>
    <col min="13" max="13" width="2.42578125" customWidth="1"/>
    <col min="14" max="14" width="10.7109375" customWidth="1"/>
    <col min="15" max="15" width="16.85546875" customWidth="1"/>
    <col min="16" max="26" width="10.7109375" customWidth="1"/>
  </cols>
  <sheetData>
    <row r="1" spans="1:15" ht="14.25" customHeight="1">
      <c r="A1" t="s">
        <v>23</v>
      </c>
      <c r="B1" t="s">
        <v>30</v>
      </c>
      <c r="D1" t="s">
        <v>31</v>
      </c>
      <c r="F1" t="s">
        <v>32</v>
      </c>
      <c r="G1" t="s">
        <v>33</v>
      </c>
      <c r="H1" t="s">
        <v>34</v>
      </c>
      <c r="J1" t="s">
        <v>19</v>
      </c>
      <c r="K1" t="s">
        <v>33</v>
      </c>
      <c r="L1" t="s">
        <v>34</v>
      </c>
      <c r="N1" s="39" t="s">
        <v>35</v>
      </c>
      <c r="O1" s="40"/>
    </row>
    <row r="2" spans="1:15" ht="14.25" customHeight="1">
      <c r="A2" t="s">
        <v>26</v>
      </c>
      <c r="B2" t="s">
        <v>36</v>
      </c>
      <c r="D2" t="s">
        <v>25</v>
      </c>
      <c r="F2" t="s">
        <v>37</v>
      </c>
      <c r="G2">
        <v>5</v>
      </c>
      <c r="H2" t="s">
        <v>38</v>
      </c>
      <c r="J2" t="s">
        <v>39</v>
      </c>
      <c r="K2">
        <v>5</v>
      </c>
      <c r="L2" t="s">
        <v>40</v>
      </c>
      <c r="N2" s="1" t="s">
        <v>41</v>
      </c>
      <c r="O2" s="2"/>
    </row>
    <row r="3" spans="1:15" ht="14.25" customHeight="1">
      <c r="A3" t="s">
        <v>42</v>
      </c>
      <c r="B3" t="s">
        <v>43</v>
      </c>
      <c r="D3" t="s">
        <v>28</v>
      </c>
      <c r="F3" t="s">
        <v>44</v>
      </c>
      <c r="G3">
        <v>4</v>
      </c>
      <c r="H3" t="s">
        <v>45</v>
      </c>
      <c r="J3" t="s">
        <v>46</v>
      </c>
      <c r="K3">
        <v>4</v>
      </c>
      <c r="L3" t="s">
        <v>47</v>
      </c>
      <c r="N3" s="3" t="s">
        <v>48</v>
      </c>
      <c r="O3" s="4"/>
    </row>
    <row r="4" spans="1:15" ht="14.25" customHeight="1">
      <c r="A4" t="s">
        <v>29</v>
      </c>
      <c r="B4" t="s">
        <v>49</v>
      </c>
      <c r="F4" t="s">
        <v>50</v>
      </c>
      <c r="G4">
        <v>3</v>
      </c>
      <c r="H4" t="s">
        <v>51</v>
      </c>
      <c r="J4" t="s">
        <v>52</v>
      </c>
      <c r="K4">
        <v>3</v>
      </c>
      <c r="L4" t="s">
        <v>53</v>
      </c>
      <c r="N4" s="5" t="s">
        <v>54</v>
      </c>
      <c r="O4" s="6"/>
    </row>
    <row r="5" spans="1:15" ht="14.25" customHeight="1">
      <c r="A5" t="s">
        <v>55</v>
      </c>
      <c r="B5" t="s">
        <v>56</v>
      </c>
      <c r="F5" t="s">
        <v>57</v>
      </c>
      <c r="G5">
        <v>2</v>
      </c>
      <c r="H5" t="s">
        <v>58</v>
      </c>
      <c r="J5" t="s">
        <v>59</v>
      </c>
      <c r="K5">
        <v>2</v>
      </c>
      <c r="L5" t="s">
        <v>60</v>
      </c>
    </row>
    <row r="6" spans="1:15" ht="14.25" customHeight="1">
      <c r="F6" t="s">
        <v>61</v>
      </c>
      <c r="G6">
        <v>1</v>
      </c>
      <c r="H6" t="s">
        <v>62</v>
      </c>
      <c r="J6" t="s">
        <v>63</v>
      </c>
      <c r="K6">
        <v>1</v>
      </c>
      <c r="L6" t="s">
        <v>64</v>
      </c>
    </row>
    <row r="7" spans="1:15" ht="14.25" customHeight="1"/>
    <row r="8" spans="1:15" ht="14.25" customHeight="1">
      <c r="A8" t="s">
        <v>2</v>
      </c>
      <c r="D8" t="s">
        <v>4</v>
      </c>
      <c r="F8" t="s">
        <v>65</v>
      </c>
    </row>
    <row r="9" spans="1:15" ht="14.25" customHeight="1">
      <c r="A9" t="s">
        <v>66</v>
      </c>
      <c r="D9" t="s">
        <v>67</v>
      </c>
      <c r="F9" t="s">
        <v>68</v>
      </c>
    </row>
    <row r="10" spans="1:15" ht="14.25" customHeight="1">
      <c r="A10" t="s">
        <v>13</v>
      </c>
      <c r="D10" t="s">
        <v>14</v>
      </c>
      <c r="F10" t="s">
        <v>69</v>
      </c>
    </row>
    <row r="11" spans="1:15" ht="14.25" customHeight="1"/>
    <row r="12" spans="1:15" ht="14.25" customHeight="1">
      <c r="A12" t="s">
        <v>24</v>
      </c>
    </row>
    <row r="13" spans="1:15" ht="14.25" customHeight="1">
      <c r="A13" t="s">
        <v>70</v>
      </c>
    </row>
    <row r="14" spans="1:15" ht="14.25" customHeight="1">
      <c r="A14" t="s">
        <v>71</v>
      </c>
    </row>
    <row r="15" spans="1:15" ht="14.25" customHeight="1"/>
    <row r="16" spans="1: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N1:O1"/>
  </mergeCells>
  <pageMargins left="0.7" right="0.7" top="0.75" bottom="0.75" header="0" footer="0"/>
  <pageSetup paperSize="9" orientation="portrait"/>
  <tableParts count="8">
    <tablePart r:id="rId1"/>
    <tablePart r:id="rId2"/>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 Plan Calidad</vt:lpstr>
      <vt:lpstr> Matriz de Riesgo</vt:lpstr>
      <vt:lpstr>Tabla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MARCELA TABORDA HOLGUIN</dc:creator>
  <cp:lastModifiedBy>Melissa Meneses Acevedo</cp:lastModifiedBy>
  <dcterms:created xsi:type="dcterms:W3CDTF">2021-08-03T16:13:00Z</dcterms:created>
  <dcterms:modified xsi:type="dcterms:W3CDTF">2023-03-05T22:45:40Z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6FE096CD3EC047D9BD2407983B890AE3</vt:lpwstr>
  </property>
  <property fmtid="{D5CDD505-2E9C-101B-9397-08002B2CF9AE}" pid="3" name="KSOProductBuildVer">
    <vt:lpwstr>3082-11.2.0.11486</vt:lpwstr>
  </property>
</Properties>
</file>