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eb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usuario\Desktop\Reto Calidad\"/>
    </mc:Choice>
  </mc:AlternateContent>
  <xr:revisionPtr revIDLastSave="0" documentId="13_ncr:1_{89639E17-673C-47F8-B0D2-D79E88E62C84}" xr6:coauthVersionLast="43" xr6:coauthVersionMax="43" xr10:uidLastSave="{00000000-0000-0000-0000-000000000000}"/>
  <bookViews>
    <workbookView xWindow="-120" yWindow="-120" windowWidth="29040" windowHeight="16440" activeTab="1" xr2:uid="{00000000-000D-0000-FFFF-FFFF00000000}"/>
  </bookViews>
  <sheets>
    <sheet name="Plan de Calidad" sheetId="1" r:id="rId1"/>
    <sheet name="Matriz de Riesgo" sheetId="2" r:id="rId2"/>
    <sheet name="Q-Gates" sheetId="3" r:id="rId3"/>
    <sheet name="Tabla" sheetId="4" state="hidden" r:id="rId4"/>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8" roundtripDataSignature="AMtx7mgpvEWsQIETHSsrCI1IRkBl/JQsYw=="/>
    </ext>
  </extLst>
</workbook>
</file>

<file path=xl/calcChain.xml><?xml version="1.0" encoding="utf-8"?>
<calcChain xmlns="http://schemas.openxmlformats.org/spreadsheetml/2006/main">
  <c r="G9" i="2" l="1"/>
  <c r="H9" i="2" s="1"/>
  <c r="G10" i="2"/>
  <c r="G11" i="2"/>
  <c r="G12" i="2"/>
  <c r="H12" i="2" s="1"/>
  <c r="G13" i="2"/>
  <c r="G14" i="2"/>
  <c r="G15" i="2"/>
  <c r="H15" i="2" s="1"/>
  <c r="G16" i="2"/>
  <c r="H16" i="2" s="1"/>
  <c r="G17" i="2"/>
  <c r="G18" i="2"/>
  <c r="G19" i="2"/>
  <c r="H19" i="2" s="1"/>
  <c r="G20" i="2"/>
  <c r="H20" i="2" s="1"/>
  <c r="G21" i="2"/>
  <c r="H21" i="2" s="1"/>
  <c r="G22" i="2"/>
  <c r="G23" i="2"/>
  <c r="H23" i="2" s="1"/>
  <c r="G24" i="2"/>
  <c r="H24" i="2" s="1"/>
  <c r="G25" i="2"/>
  <c r="G26" i="2"/>
  <c r="G27" i="2"/>
  <c r="G28" i="2"/>
  <c r="H28" i="2" s="1"/>
  <c r="G29" i="2"/>
  <c r="H29" i="2" s="1"/>
  <c r="G30" i="2"/>
  <c r="G31" i="2"/>
  <c r="G32" i="2"/>
  <c r="H32" i="2" s="1"/>
  <c r="G33" i="2"/>
  <c r="H33" i="2" s="1"/>
  <c r="G34" i="2"/>
  <c r="H34" i="2" s="1"/>
  <c r="G35" i="2"/>
  <c r="H35" i="2" s="1"/>
  <c r="G36" i="2"/>
  <c r="H36" i="2" s="1"/>
  <c r="G37" i="2"/>
  <c r="H37" i="2" s="1"/>
  <c r="G8" i="2"/>
  <c r="H8" i="2" s="1"/>
  <c r="H11" i="2"/>
  <c r="H27" i="2"/>
  <c r="H31" i="2"/>
  <c r="H10" i="2"/>
  <c r="H13" i="2"/>
  <c r="H14" i="2"/>
  <c r="H17" i="2"/>
  <c r="H18" i="2"/>
  <c r="H22" i="2"/>
  <c r="H25" i="2"/>
  <c r="H26" i="2"/>
  <c r="H30" i="2"/>
  <c r="E16" i="3" l="1"/>
  <c r="E14" i="3"/>
  <c r="E12" i="3"/>
  <c r="E10" i="3"/>
  <c r="E8" i="3"/>
  <c r="E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1"/>
            <color theme="1"/>
            <rFont val="Calibri"/>
            <scheme val="minor"/>
          </rPr>
          <t>======
ID#AAAAsHHoQxQ
Usuario de Windows    (2022-02-17 13:20:11)
Usuario de Windows:</t>
        </r>
      </text>
    </comment>
  </commentList>
  <extLst>
    <ext xmlns:r="http://schemas.openxmlformats.org/officeDocument/2006/relationships" uri="GoogleSheetsCustomDataVersion1">
      <go:sheetsCustomData xmlns:go="http://customooxmlschemas.google.com/" r:id="rId1" roundtripDataSignature="AMtx7mg4syl0E7tufut2JqMWN2DTi2M2Ew=="/>
    </ext>
  </extLst>
</comments>
</file>

<file path=xl/sharedStrings.xml><?xml version="1.0" encoding="utf-8"?>
<sst xmlns="http://schemas.openxmlformats.org/spreadsheetml/2006/main" count="197" uniqueCount="136">
  <si>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</si>
  <si>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</si>
  <si>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</si>
  <si>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</si>
  <si>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</si>
  <si>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</si>
  <si>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</si>
  <si>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</si>
  <si>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</si>
  <si>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</si>
  <si>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</si>
  <si>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</si>
  <si>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</si>
  <si>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</si>
  <si>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Externo</t>
  </si>
  <si>
    <t>Estudiante de Sofka U</t>
  </si>
  <si>
    <t>Release</t>
  </si>
  <si>
    <t>Se recomientas pruebas de seguridad</t>
  </si>
  <si>
    <t xml:space="preserve">
Se recomienda pruebas de rendimiento
Se recomienda pruebas de seguridad</t>
  </si>
  <si>
    <t>Se parte del supuesto que la funcionalidad de la plataforma se encuentra estable y activa.</t>
  </si>
  <si>
    <t>Consecutivo</t>
  </si>
  <si>
    <t>Descripción Riesgo</t>
  </si>
  <si>
    <t>Tipo de Riesgo</t>
  </si>
  <si>
    <t>Probabilidad de ocurrencia</t>
  </si>
  <si>
    <t>Impacto</t>
  </si>
  <si>
    <t>Riesgo</t>
  </si>
  <si>
    <t xml:space="preserve">Riesgo </t>
  </si>
  <si>
    <t>Acción</t>
  </si>
  <si>
    <t>Plan de Acción</t>
  </si>
  <si>
    <t>Estado</t>
  </si>
  <si>
    <t>Proyecto</t>
  </si>
  <si>
    <t>Mitigar</t>
  </si>
  <si>
    <t>Producto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</si>
  <si>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</si>
  <si>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</si>
  <si>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</si>
  <si>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</si>
  <si>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</si>
  <si>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</si>
  <si>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</si>
  <si>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</si>
  <si>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</si>
  <si>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</si>
  <si>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</si>
  <si>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</si>
  <si>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</si>
  <si>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</si>
  <si>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</si>
  <si>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</si>
  <si>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</si>
  <si>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</si>
  <si>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</si>
  <si>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</si>
  <si>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</si>
  <si>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</si>
  <si>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</si>
  <si>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</si>
  <si>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</si>
  <si>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</si>
  <si>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</si>
  <si>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</si>
  <si>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</si>
  <si>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</si>
  <si>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</si>
  <si>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</si>
  <si>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</si>
  <si>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</si>
  <si>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</si>
  <si>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</si>
  <si>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</si>
  <si>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</si>
  <si>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</si>
  <si>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</si>
  <si>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</si>
  <si>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</si>
  <si>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</si>
  <si>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</si>
  <si>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</si>
  <si>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</si>
  <si>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</si>
  <si>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</si>
  <si>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</si>
  <si>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</si>
  <si>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</si>
  <si>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</si>
  <si>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</si>
  <si>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</si>
  <si>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</si>
  <si>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</si>
  <si>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</si>
  <si>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</si>
  <si>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</si>
  <si>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</si>
  <si>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</si>
  <si>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Retrasos causados por los proveedores de servicios de hosting</t>
  </si>
  <si>
    <t>Dificultades para reproducir errores o problemas encontrados en las pruebas</t>
  </si>
  <si>
    <t xml:space="preserve">Se llevaran a cabo pruebas para validar que el servicio reconozca las tarjetas credito validas, verificar la entidad emisora y que el numero de tarjeta cumpla con el algoritmo de Luhn.
</t>
  </si>
  <si>
    <t>No se van a probar funcionalidades fuera del alcance,
no se probaran tarjetas debito</t>
  </si>
  <si>
    <t>Utilizando pruebas manuales se realizaran validaciones de numeros de tarjetas de credito de prueba enviando al servicio la informacion de numero de tarjeta de credito y validando que la entidad emisora sea la misma suministrada en los datos de prueba, adicionalmente se verificara que la validacion del algoritmo de Luhn se cumpla correctamente</t>
  </si>
  <si>
    <t>Las actividades comprometidas durante el alcance se realizaran en las fechas del 02 de marzo del 2023 al 05 de marzo del 2023.</t>
  </si>
  <si>
    <t xml:space="preserve">1. Data: Datos de tarjetas de credito de prueba
2.Herramientas: SoapUI
3. Ambientes:
QA: APPS Web 
</t>
  </si>
  <si>
    <t xml:space="preserve">
1. Permisos/Usuarios:
Datos de prueba de usuario registrados previamente en el sitio web, datos de tarjetas de credito de prueba
2. Ambientes:
QA: APPS Web.
3. Correos electronicos para recibir las notificaciones del  flujo de compra</t>
  </si>
  <si>
    <t>Se parte del supuesto que la funcionalidad de la plataforma se encuentra estable y el servicio SOAP se encuentra arriba.</t>
  </si>
  <si>
    <t>Se requiere probar el servicio SOAP que valida el numero identificador de un banco (conocido como BLZ en Alemania) para garantizar que el servicio esté funcionando correctamente y pueda verificar de manera efectiva la autenticidad del número de identificación bancaria. Es importante que este servicio funcione correctamente para evitar errores en los procesos financieros y garantizar que el dinero sea transferido correctamente, ademas la validación de la BLZ es un requisito regulatorio.</t>
  </si>
  <si>
    <t>Se llevaran a cabo pruebas para validar que el servicio identifica correctamente el banco al cual esta ligado y proporciona la informacion del banco.</t>
  </si>
  <si>
    <t>No se van a probar 
funcionalidades fuera del alcance,
no se probaran numeros identificadores de otros paises diferentes a Alemania.</t>
  </si>
  <si>
    <t>Utilizando pruebas manuales se realizaran validaciones de numeros BLZ tanto validos como no validos verificando asi que el servicio SOAP este retornando los valores esperados</t>
  </si>
  <si>
    <t>Validacion del flujo de compras donde se tendra en cuenta el agregar productos a un carrito de compras(disponibles y no disponibles), hasta llegar a los metodos de pago donde se usaran los datos de tarjeta de credito de prueba para validar el proceso de pago.</t>
  </si>
  <si>
    <t>Validaciones de seguridad.
Pruebas automáticas. Funcionalidades no
 comprometidas dentro del alcance.</t>
  </si>
  <si>
    <t xml:space="preserve">
Se haran pruebas manuales con datos de prueba de usuarios previamente registrados y se udsaran datos de tarjetas de credito de prueba para el proceso de compra donde se agregaran distintos productos al carrito de compras.</t>
  </si>
  <si>
    <t>Se requiere validar que el servicio SOAP de validacion de tarjetas de credito se encuentre funcionando adecuadamente, de esta manera Almacenes Exito se asegura que los pagos en línea se procesen correctamente y que los datos del usuario estén seguros evitando fraudes.</t>
  </si>
  <si>
    <t>Compras Exito</t>
  </si>
  <si>
    <t>Se verificara el flujo de compra en el sitio web de TIENDAS EXITO, de esta manera verificaremos el proceso de seleccion de productos, el funcionamiento del carrito de compras, y el flujo hasta llegar al momento de realizar el pago de los productos seleccionados. Debido a que las TIENDAS EXITO son un almacen de grandes superficies se requiere que este proceso de compras funcione adecuadamente con el fin de proporcionar al cliente una buena experiencia al momento de realizar sus compras y no haya un impacto en los ingresos.</t>
  </si>
  <si>
    <t>Cambios en los integrantes de los equipos del proyecto</t>
  </si>
  <si>
    <t>Fallas de calidad en la documentación del proyecto</t>
  </si>
  <si>
    <t>Falta de gestión de los recursos y presupuesto</t>
  </si>
  <si>
    <t>Fallas con la gestión del tiempo de los recursos disponibles</t>
  </si>
  <si>
    <t>Fallos en el soporte del equipo de desarrollo ante los problemas reportados</t>
  </si>
  <si>
    <t>Fallas en la estabilidad de la página web y los servicios bajo prueba</t>
  </si>
  <si>
    <t>Cambios constantes en las fechas de entrega</t>
  </si>
  <si>
    <t>Fallas en la configuración y gestión de los ambientes de prueba</t>
  </si>
  <si>
    <t>Discrepancias respecto de las funcionalidades a probar</t>
  </si>
  <si>
    <t>Pobre gestion de la disponibilidad y uso de los ambientes de prueba</t>
  </si>
  <si>
    <t>Fallas en el proceso de seguimiento y documentación de errores encontrados durante las pruebas</t>
  </si>
  <si>
    <t>Reasignaciones de personal a otras celulas</t>
  </si>
  <si>
    <t>Mala planeacion del proceso de pruebas</t>
  </si>
  <si>
    <t>Compatibilidad de los servicios SOAP con la plataforma de compras</t>
  </si>
  <si>
    <t>Fallos en la verificacion de las tarjetas de credito que causan problemas al comprar</t>
  </si>
  <si>
    <t>Servicios SOAP caidos</t>
  </si>
  <si>
    <t>Dificultad para implementar compras con datos de bancos extranjeros</t>
  </si>
  <si>
    <t>Pagina web lenta</t>
  </si>
  <si>
    <t>Fallos al momento de agregar productos</t>
  </si>
  <si>
    <t>Tarjetas de credito validas no son aceptadas al momento de realizar compras</t>
  </si>
  <si>
    <t>Poca compatibilidad con sistemas nuevos</t>
  </si>
  <si>
    <t>Fallos al momento de utilizar el sistema en dispositivos moviles</t>
  </si>
  <si>
    <t>Problemas de seguridad con navegadores descontinuados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</si>
</sst>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scheme val="minor"/>
    </font>
    <font>
      <sz val="11"/>
      <color theme="1"/>
      <name val="Calibri"/>
      <family val="2"/>
      <scheme val="minor"/>
    </font>
    <font>
      <sz val="11"/>
      <color theme="1"/>
      <name val="Calibri"/>
    </font>
    <font>
      <b/>
      <sz val="12"/>
      <color theme="1"/>
      <name val="Calibri"/>
    </font>
    <font>
      <sz val="12"/>
      <color theme="1"/>
      <name val="Arial"/>
    </font>
    <font>
      <b/>
      <sz val="12"/>
      <color theme="1"/>
      <name val="Arial"/>
    </font>
    <font>
      <sz val="13"/>
      <color theme="1"/>
      <name val="Arial"/>
    </font>
    <font>
      <sz val="12"/>
      <color theme="1"/>
      <name val="Calibri"/>
    </font>
    <font>
      <sz val="12"/>
      <color rgb="FF000000"/>
      <name val="Arial"/>
    </font>
    <font>
      <sz val="13"/>
      <color rgb="FF000000"/>
      <name val="Arial"/>
    </font>
    <font>
      <sz val="11"/>
      <color theme="1"/>
      <name val="Arial"/>
    </font>
    <font>
      <sz val="11"/>
      <color rgb="FFFF0000"/>
      <name val="Calibri"/>
    </font>
    <font>
      <sz val="11"/>
      <name val="Calibri"/>
    </font>
    <font>
      <b/>
      <sz val="16"/>
      <color theme="1"/>
      <name val="Calibri"/>
    </font>
    <font>
      <b/>
      <sz val="11"/>
      <color theme="1"/>
      <name val="Calibri"/>
    </font>
    <font>
      <sz val="11"/>
      <color theme="0"/>
      <name val="Calibri"/>
    </font>
    <font>
      <b/>
      <sz val="11"/>
      <color theme="0"/>
      <name val="Calibri"/>
    </font>
    <font>
      <sz val="11"/>
      <color theme="1"/>
      <name val="Calibri"/>
      <family val="2"/>
    </font>
  </fonts>
  <fills count="10">
    <fill>
      <patternFill patternType="none"/>
    </fill>
    <fill>
      <patternFill patternType="gray125"/>
    </fill>
    <fill>
      <patternFill patternType="solid">
        <fgColor theme="4"/>
        <bgColor theme="4"/>
      </patternFill>
    </fill>
    <fill>
      <patternFill patternType="solid">
        <fgColor rgb="FFA5A5A5"/>
        <bgColor rgb="FFA5A5A5"/>
      </patternFill>
    </fill>
    <fill>
      <patternFill patternType="solid">
        <fgColor rgb="FFFFFFFF"/>
        <bgColor rgb="FFFFFFFF"/>
      </patternFill>
    </fill>
    <fill>
      <patternFill patternType="solid">
        <fgColor rgb="FFFFFF00"/>
        <bgColor rgb="FFFFFF00"/>
      </patternFill>
    </fill>
    <fill>
      <patternFill patternType="solid">
        <fgColor rgb="FF9CC2E5"/>
        <bgColor rgb="FF9CC2E5"/>
      </patternFill>
    </fill>
    <fill>
      <patternFill patternType="solid">
        <fgColor rgb="FF92D050"/>
        <bgColor rgb="FF92D050"/>
      </patternFill>
    </fill>
    <fill>
      <patternFill patternType="solid">
        <fgColor rgb="FFFF0000"/>
        <bgColor rgb="FFFF0000"/>
      </patternFill>
    </fill>
    <fill>
      <patternFill patternType="solid">
        <fgColor theme="0"/>
        <bgColor theme="4"/>
      </patternFill>
    </fill>
  </fills>
  <borders count="35">
    <border>
      <left/>
      <right/>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74">
    <xf numFmtId="0" fontId="0" fillId="0" borderId="0" xfId="0" applyFont="1" applyAlignment="1"/>
    <xf numFmtId="0" fontId="2" fillId="0" borderId="0" xfId="0" applyFont="1" applyAlignment="1">
      <alignment horizontal="left"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2" fillId="0" borderId="0" xfId="0" applyFont="1" applyAlignment="1">
      <alignment horizontal="center" vertical="center"/>
    </xf>
    <xf numFmtId="0" fontId="4" fillId="0" borderId="4" xfId="0" applyFont="1" applyBorder="1" applyAlignment="1">
      <alignment horizontal="center" vertical="center"/>
    </xf>
    <xf numFmtId="0" fontId="5" fillId="0" borderId="4" xfId="0" applyFont="1" applyBorder="1" applyAlignment="1">
      <alignment horizontal="left" vertical="center"/>
    </xf>
    <xf numFmtId="0" fontId="4" fillId="0" borderId="4" xfId="0" applyFont="1" applyBorder="1" applyAlignment="1">
      <alignment horizontal="left" vertical="center"/>
    </xf>
    <xf numFmtId="0" fontId="6" fillId="0" borderId="4" xfId="0" applyFont="1" applyBorder="1" applyAlignment="1">
      <alignment horizontal="left" vertical="center"/>
    </xf>
    <xf numFmtId="0" fontId="4" fillId="0" borderId="5" xfId="0" applyFont="1" applyBorder="1" applyAlignment="1">
      <alignment horizontal="left" vertical="center" wrapText="1"/>
    </xf>
    <xf numFmtId="0" fontId="4" fillId="0" borderId="4" xfId="0" applyFont="1" applyBorder="1" applyAlignment="1">
      <alignment vertical="center" wrapText="1"/>
    </xf>
    <xf numFmtId="0" fontId="7" fillId="0" borderId="0" xfId="0" applyFont="1" applyAlignment="1">
      <alignment horizontal="left" vertical="center"/>
    </xf>
    <xf numFmtId="0" fontId="8" fillId="0" borderId="4" xfId="0" applyFont="1" applyBorder="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2" fillId="0" borderId="0" xfId="0" applyFont="1"/>
    <xf numFmtId="0" fontId="2" fillId="0" borderId="0" xfId="0" applyFont="1" applyAlignment="1"/>
    <xf numFmtId="0" fontId="2" fillId="0" borderId="0" xfId="0" applyFont="1" applyAlignment="1">
      <alignment horizontal="left" vertical="center" wrapText="1"/>
    </xf>
    <xf numFmtId="0" fontId="2" fillId="0" borderId="0" xfId="0" applyFont="1" applyAlignment="1"/>
    <xf numFmtId="0" fontId="14" fillId="6" borderId="5" xfId="0" applyFont="1" applyFill="1" applyBorder="1" applyAlignment="1">
      <alignment vertical="center" wrapText="1"/>
    </xf>
    <xf numFmtId="0" fontId="14" fillId="6" borderId="18" xfId="0" applyFont="1" applyFill="1" applyBorder="1" applyAlignment="1">
      <alignment vertical="center"/>
    </xf>
    <xf numFmtId="0" fontId="2" fillId="0" borderId="4" xfId="0" applyFont="1" applyBorder="1"/>
    <xf numFmtId="9" fontId="15" fillId="0" borderId="20" xfId="0" applyNumberFormat="1" applyFont="1" applyBorder="1"/>
    <xf numFmtId="0" fontId="14" fillId="6" borderId="4" xfId="0" applyFont="1" applyFill="1" applyBorder="1" applyAlignment="1">
      <alignment vertical="center" wrapText="1"/>
    </xf>
    <xf numFmtId="0" fontId="14" fillId="6" borderId="20" xfId="0" applyFont="1" applyFill="1" applyBorder="1" applyAlignment="1">
      <alignment vertical="center"/>
    </xf>
    <xf numFmtId="0" fontId="14" fillId="6" borderId="20" xfId="0" applyFont="1" applyFill="1" applyBorder="1"/>
    <xf numFmtId="0" fontId="15" fillId="0" borderId="20" xfId="0" applyFont="1" applyBorder="1"/>
    <xf numFmtId="0" fontId="14" fillId="6" borderId="4" xfId="0" applyFont="1" applyFill="1" applyBorder="1" applyAlignment="1">
      <alignment vertical="center"/>
    </xf>
    <xf numFmtId="0" fontId="2" fillId="0" borderId="27" xfId="0" applyFont="1" applyBorder="1" applyAlignment="1">
      <alignment horizontal="right" vertical="center"/>
    </xf>
    <xf numFmtId="0" fontId="2" fillId="0" borderId="0" xfId="0" applyFont="1"/>
    <xf numFmtId="49" fontId="2" fillId="0" borderId="11" xfId="0" applyNumberFormat="1" applyFont="1" applyBorder="1"/>
    <xf numFmtId="0" fontId="2" fillId="7" borderId="2" xfId="0" applyFont="1" applyFill="1" applyBorder="1"/>
    <xf numFmtId="49" fontId="2" fillId="0" borderId="32" xfId="0" applyNumberFormat="1" applyFont="1" applyBorder="1"/>
    <xf numFmtId="0" fontId="2" fillId="5" borderId="33" xfId="0" applyFont="1" applyFill="1" applyBorder="1"/>
    <xf numFmtId="49" fontId="2" fillId="0" borderId="14" xfId="0" applyNumberFormat="1" applyFont="1" applyBorder="1"/>
    <xf numFmtId="0" fontId="2" fillId="8" borderId="34" xfId="0" applyFont="1" applyFill="1" applyBorder="1"/>
    <xf numFmtId="0" fontId="2" fillId="9" borderId="1" xfId="0" applyFont="1" applyFill="1" applyBorder="1" applyAlignment="1">
      <alignment horizontal="left" vertical="center"/>
    </xf>
    <xf numFmtId="0" fontId="14" fillId="6" borderId="21" xfId="0" applyFont="1" applyFill="1" applyBorder="1" applyAlignment="1">
      <alignment horizontal="center" vertical="center" wrapText="1"/>
    </xf>
    <xf numFmtId="0" fontId="12" fillId="0" borderId="19" xfId="0" applyFont="1" applyBorder="1"/>
    <xf numFmtId="0" fontId="13" fillId="0" borderId="11" xfId="0" applyFont="1" applyBorder="1" applyAlignment="1">
      <alignment horizontal="center" vertical="center"/>
    </xf>
    <xf numFmtId="0" fontId="12" fillId="0" borderId="12" xfId="0" applyFont="1" applyBorder="1"/>
    <xf numFmtId="0" fontId="12" fillId="0" borderId="13" xfId="0" applyFont="1" applyBorder="1"/>
    <xf numFmtId="0" fontId="12" fillId="0" borderId="14" xfId="0" applyFont="1" applyBorder="1"/>
    <xf numFmtId="0" fontId="12" fillId="0" borderId="15" xfId="0" applyFont="1" applyBorder="1"/>
    <xf numFmtId="0" fontId="12" fillId="0" borderId="16" xfId="0" applyFont="1" applyBorder="1"/>
    <xf numFmtId="0" fontId="14" fillId="6" borderId="17" xfId="0" applyFont="1" applyFill="1" applyBorder="1" applyAlignment="1">
      <alignment horizontal="center" vertical="center"/>
    </xf>
    <xf numFmtId="0" fontId="14" fillId="6" borderId="21" xfId="0" applyFont="1" applyFill="1" applyBorder="1" applyAlignment="1">
      <alignment horizontal="center" vertical="center"/>
    </xf>
    <xf numFmtId="0" fontId="14" fillId="6" borderId="22" xfId="0" applyFont="1" applyFill="1" applyBorder="1" applyAlignment="1">
      <alignment horizontal="center" vertical="center" wrapText="1"/>
    </xf>
    <xf numFmtId="0" fontId="12" fillId="0" borderId="23" xfId="0" applyFont="1" applyBorder="1"/>
    <xf numFmtId="0" fontId="2" fillId="0" borderId="22" xfId="0" applyFont="1" applyBorder="1" applyAlignment="1">
      <alignment horizontal="center"/>
    </xf>
    <xf numFmtId="0" fontId="12" fillId="0" borderId="24" xfId="0" applyFont="1" applyBorder="1"/>
    <xf numFmtId="0" fontId="2" fillId="0" borderId="25" xfId="0" applyFont="1" applyBorder="1" applyAlignment="1">
      <alignment horizontal="center"/>
    </xf>
    <xf numFmtId="0" fontId="12" fillId="0" borderId="26" xfId="0" applyFont="1" applyBorder="1"/>
    <xf numFmtId="0" fontId="14" fillId="6" borderId="11" xfId="0" applyFont="1" applyFill="1" applyBorder="1" applyAlignment="1">
      <alignment horizontal="center" vertical="center"/>
    </xf>
    <xf numFmtId="0" fontId="12" fillId="0" borderId="28" xfId="0" applyFont="1" applyBorder="1"/>
    <xf numFmtId="0" fontId="12" fillId="0" borderId="29" xfId="0" applyFont="1" applyBorder="1"/>
    <xf numFmtId="0" fontId="16" fillId="2" borderId="30" xfId="0" applyFont="1" applyFill="1" applyBorder="1" applyAlignment="1">
      <alignment horizontal="center"/>
    </xf>
    <xf numFmtId="0" fontId="12" fillId="0" borderId="31" xfId="0" applyFont="1" applyBorder="1"/>
    <xf numFmtId="0" fontId="11" fillId="0" borderId="6" xfId="0" applyFont="1" applyFill="1" applyBorder="1" applyAlignment="1">
      <alignment horizontal="center"/>
    </xf>
    <xf numFmtId="0" fontId="12" fillId="0" borderId="7" xfId="0" applyFont="1" applyFill="1" applyBorder="1"/>
    <xf numFmtId="0" fontId="12" fillId="0" borderId="8" xfId="0" applyFont="1" applyFill="1" applyBorder="1"/>
    <xf numFmtId="0" fontId="0" fillId="0" borderId="0" xfId="0" applyFont="1" applyFill="1" applyAlignment="1"/>
    <xf numFmtId="0" fontId="12" fillId="0" borderId="9" xfId="0" applyFont="1" applyFill="1" applyBorder="1"/>
    <xf numFmtId="0" fontId="12" fillId="0" borderId="10" xfId="0" applyFont="1" applyFill="1" applyBorder="1"/>
    <xf numFmtId="0" fontId="1" fillId="0" borderId="0" xfId="0" applyFont="1" applyAlignment="1">
      <alignment vertical="center"/>
    </xf>
    <xf numFmtId="0" fontId="17" fillId="0" borderId="0" xfId="0" applyFont="1" applyAlignment="1"/>
    <xf numFmtId="0" fontId="1" fillId="0" borderId="0" xfId="0" applyFont="1" applyAlignment="1"/>
    <xf numFmtId="0" fontId="17" fillId="0" borderId="0" xfId="0" applyFont="1"/>
    <xf numFmtId="0" fontId="6" fillId="0" borderId="4" xfId="0" applyFont="1" applyBorder="1" applyAlignment="1">
      <alignment horizontal="left" vertical="center" wrapText="1"/>
    </xf>
    <xf numFmtId="0" fontId="8" fillId="4" borderId="4" xfId="0" applyFont="1" applyFill="1" applyBorder="1" applyAlignment="1">
      <alignment horizontal="left" vertical="center"/>
    </xf>
    <xf numFmtId="0" fontId="4" fillId="0" borderId="4" xfId="0" applyFont="1" applyBorder="1" applyAlignment="1">
      <alignment horizontal="left" vertical="center" wrapText="1"/>
    </xf>
    <xf numFmtId="0" fontId="9" fillId="0" borderId="4" xfId="0" applyFont="1" applyBorder="1" applyAlignment="1">
      <alignment vertical="center" wrapText="1"/>
    </xf>
  </cellXfs>
  <cellStyles count="1">
    <cellStyle name="Normal" xfId="0" builtinId="0"/>
  </cellStyles>
  <dxfs count="44">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numFmt numFmtId="0" formatCode="Genera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Ejemplo Matriz de Riesgo-style" pivot="0" count="3" xr9:uid="{00000000-0011-0000-FFFF-FFFF00000000}">
      <tableStyleElement type="headerRow" dxfId="43"/>
      <tableStyleElement type="firstRowStripe" dxfId="42"/>
      <tableStyleElement type="secondRowStripe" dxfId="41"/>
    </tableStyle>
    <tableStyle name="Tabla-style" pivot="0" count="3" xr9:uid="{00000000-0011-0000-FFFF-FFFF01000000}">
      <tableStyleElement type="headerRow" dxfId="40"/>
      <tableStyleElement type="firstRowStripe" dxfId="39"/>
      <tableStyleElement type="secondRowStripe" dxfId="38"/>
    </tableStyle>
    <tableStyle name="Tabla-style 2" pivot="0" count="3" xr9:uid="{00000000-0011-0000-FFFF-FFFF02000000}">
      <tableStyleElement type="headerRow" dxfId="37"/>
      <tableStyleElement type="firstRowStripe" dxfId="36"/>
      <tableStyleElement type="secondRowStripe" dxfId="35"/>
    </tableStyle>
    <tableStyle name="Tabla-style 3" pivot="0" count="3" xr9:uid="{00000000-0011-0000-FFFF-FFFF03000000}">
      <tableStyleElement type="headerRow" dxfId="34"/>
      <tableStyleElement type="firstRowStripe" dxfId="33"/>
      <tableStyleElement type="secondRowStripe" dxfId="32"/>
    </tableStyle>
    <tableStyle name="Tabla-style 4" pivot="0" count="3" xr9:uid="{00000000-0011-0000-FFFF-FFFF04000000}">
      <tableStyleElement type="headerRow" dxfId="31"/>
      <tableStyleElement type="firstRowStripe" dxfId="30"/>
      <tableStyleElement type="secondRowStripe" dxfId="29"/>
    </tableStyle>
    <tableStyle name="Tabla-style 5" pivot="0" count="3" xr9:uid="{00000000-0011-0000-FFFF-FFFF05000000}">
      <tableStyleElement type="headerRow" dxfId="28"/>
      <tableStyleElement type="firstRowStripe" dxfId="27"/>
      <tableStyleElement type="secondRowStripe" dxfId="26"/>
    </tableStyle>
    <tableStyle name="Tabla-style 6" pivot="0" count="3" xr9:uid="{00000000-0011-0000-FFFF-FFFF06000000}">
      <tableStyleElement type="headerRow" dxfId="25"/>
      <tableStyleElement type="firstRowStripe" dxfId="24"/>
      <tableStyleElement type="secondRowStripe" dxfId="23"/>
    </tableStyle>
    <tableStyle name="Tabla-style 7" pivot="0" count="3" xr9:uid="{00000000-0011-0000-FFFF-FFFF07000000}">
      <tableStyleElement type="headerRow" dxfId="22"/>
      <tableStyleElement type="firstRowStripe" dxfId="21"/>
      <tableStyleElement type="secondRowStripe" dxfId="20"/>
    </tableStyle>
    <tableStyle name="Tabla-style 8" pivot="0" count="3" xr9:uid="{00000000-0011-0000-FFFF-FFFF08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ebp"/></Relationships>
</file>

<file path=xl/drawings/_rels/drawing2.xml.rels><?xml version="1.0" encoding="UTF-8" standalone="yes"?>
<Relationships xmlns="http://schemas.openxmlformats.org/package/2006/relationships"><Relationship Id="rId3" Type="http://schemas.openxmlformats.org/officeDocument/2006/relationships/image" Target="../media/image1.webp"/><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5467636" cy="1039090"/>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35467636" cy="1039090"/>
        </a:xfrm>
        <a:prstGeom prst="rect">
          <a:avLst/>
        </a:prstGeom>
        <a:solidFill>
          <a:schemeClr val="accent1">
            <a:lumMod val="20000"/>
            <a:lumOff val="80000"/>
          </a:schemeClr>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twoCellAnchor editAs="oneCell">
    <xdr:from>
      <xdr:col>0</xdr:col>
      <xdr:colOff>138546</xdr:colOff>
      <xdr:row>0</xdr:row>
      <xdr:rowOff>0</xdr:rowOff>
    </xdr:from>
    <xdr:to>
      <xdr:col>1</xdr:col>
      <xdr:colOff>1506681</xdr:colOff>
      <xdr:row>5</xdr:row>
      <xdr:rowOff>121472</xdr:rowOff>
    </xdr:to>
    <xdr:pic>
      <xdr:nvPicPr>
        <xdr:cNvPr id="4" name="Imagen 3">
          <a:extLst>
            <a:ext uri="{FF2B5EF4-FFF2-40B4-BE49-F238E27FC236}">
              <a16:creationId xmlns:a16="http://schemas.microsoft.com/office/drawing/2014/main" id="{3C248EB3-05EB-447A-ACAF-89E89260104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970" t="11765" r="2059" b="7059"/>
        <a:stretch/>
      </xdr:blipFill>
      <xdr:spPr>
        <a:xfrm>
          <a:off x="138546" y="0"/>
          <a:ext cx="3047999" cy="987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0793075" cy="1095375"/>
    <xdr:sp macro="" textlink="">
      <xdr:nvSpPr>
        <xdr:cNvPr id="3" name="Shape 3">
          <a:extLst>
            <a:ext uri="{FF2B5EF4-FFF2-40B4-BE49-F238E27FC236}">
              <a16:creationId xmlns:a16="http://schemas.microsoft.com/office/drawing/2014/main" id="{00000000-0008-0000-0100-000003000000}"/>
            </a:ext>
          </a:extLst>
        </xdr:cNvPr>
        <xdr:cNvSpPr/>
      </xdr:nvSpPr>
      <xdr:spPr>
        <a:xfrm>
          <a:off x="0" y="0"/>
          <a:ext cx="20793075" cy="1095375"/>
        </a:xfrm>
        <a:prstGeom prst="rect">
          <a:avLst/>
        </a:prstGeom>
        <a:solidFill>
          <a:schemeClr val="accent1">
            <a:lumMod val="20000"/>
            <a:lumOff val="80000"/>
          </a:schemeClr>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371474</xdr:colOff>
      <xdr:row>38</xdr:row>
      <xdr:rowOff>19050</xdr:rowOff>
    </xdr:from>
    <xdr:ext cx="5695951" cy="268605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rotWithShape="1">
        <a:blip xmlns:r="http://schemas.openxmlformats.org/officeDocument/2006/relationships" r:embed="rId1" cstate="print"/>
        <a:srcRect l="4128" t="5733" r="4434" b="4458"/>
        <a:stretch/>
      </xdr:blipFill>
      <xdr:spPr>
        <a:xfrm>
          <a:off x="371474" y="7058025"/>
          <a:ext cx="5695951" cy="2686050"/>
        </a:xfrm>
        <a:prstGeom prst="rect">
          <a:avLst/>
        </a:prstGeom>
        <a:noFill/>
      </xdr:spPr>
    </xdr:pic>
    <xdr:clientData fLocksWithSheet="0"/>
  </xdr:oneCellAnchor>
  <xdr:oneCellAnchor>
    <xdr:from>
      <xdr:col>4</xdr:col>
      <xdr:colOff>457201</xdr:colOff>
      <xdr:row>38</xdr:row>
      <xdr:rowOff>152400</xdr:rowOff>
    </xdr:from>
    <xdr:ext cx="3676650" cy="1790700"/>
    <xdr:pic>
      <xdr:nvPicPr>
        <xdr:cNvPr id="4" name="image1.png" title="Imagen">
          <a:extLst>
            <a:ext uri="{FF2B5EF4-FFF2-40B4-BE49-F238E27FC236}">
              <a16:creationId xmlns:a16="http://schemas.microsoft.com/office/drawing/2014/main" id="{00000000-0008-0000-0100-000004000000}"/>
            </a:ext>
          </a:extLst>
        </xdr:cNvPr>
        <xdr:cNvPicPr preferRelativeResize="0"/>
      </xdr:nvPicPr>
      <xdr:blipFill rotWithShape="1">
        <a:blip xmlns:r="http://schemas.openxmlformats.org/officeDocument/2006/relationships" r:embed="rId2" cstate="print"/>
        <a:srcRect l="4728" t="7407" r="4020" b="5555"/>
        <a:stretch/>
      </xdr:blipFill>
      <xdr:spPr>
        <a:xfrm>
          <a:off x="7124701" y="7191375"/>
          <a:ext cx="3676650" cy="1790700"/>
        </a:xfrm>
        <a:prstGeom prst="rect">
          <a:avLst/>
        </a:prstGeom>
        <a:noFill/>
      </xdr:spPr>
    </xdr:pic>
    <xdr:clientData fLocksWithSheet="0"/>
  </xdr:oneCellAnchor>
  <xdr:twoCellAnchor editAs="oneCell">
    <xdr:from>
      <xdr:col>0</xdr:col>
      <xdr:colOff>95250</xdr:colOff>
      <xdr:row>2</xdr:row>
      <xdr:rowOff>66675</xdr:rowOff>
    </xdr:from>
    <xdr:to>
      <xdr:col>1</xdr:col>
      <xdr:colOff>1292243</xdr:colOff>
      <xdr:row>6</xdr:row>
      <xdr:rowOff>2064</xdr:rowOff>
    </xdr:to>
    <xdr:pic>
      <xdr:nvPicPr>
        <xdr:cNvPr id="5" name="Imagen 4">
          <a:extLst>
            <a:ext uri="{FF2B5EF4-FFF2-40B4-BE49-F238E27FC236}">
              <a16:creationId xmlns:a16="http://schemas.microsoft.com/office/drawing/2014/main" id="{9C8BB385-4031-40EB-972D-935AD69A7D3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970" t="11765" r="2059" b="7059"/>
        <a:stretch/>
      </xdr:blipFill>
      <xdr:spPr>
        <a:xfrm>
          <a:off x="95250" y="428625"/>
          <a:ext cx="2035193" cy="6592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7.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6.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3.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J37">
  <tableColumns count="10">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tableColumn id="5" xr3:uid="{00000000-0010-0000-0000-000005000000}" name="Probabilidad de ocurrencia"/>
    <tableColumn id="6" xr3:uid="{00000000-0010-0000-0000-000006000000}" name="Impacto"/>
    <tableColumn id="7" xr3:uid="{00000000-0010-0000-0000-000007000000}" name="Riesgo" dataDxfId="16">
      <calculatedColumnFormula>'Matriz de Riesgo'!$E$8:$E$9:$E$10:$E$11:$E$12:$E$13:$E$14:$E$15:$E$16:$E$17:$E$18:$E$19:$E$20:$E$21:$E$22:$E$23:$E$24:$E$25:$E$26:$E$27:$E$28:$E$29:$E$30:$E$31:$E$32:$E$33:$E$34:$E$35:$E$36:$E$37*'Matriz de Riesgo'!$F$8:$F$9:$F$10:$F$11:$F$12:$F$13:$F$14:$F$15:$F$16:$F$17:$F$18:$F$19:$F$20:$F$21:$F$22:$F$23:$F$24:$F$25:$F$26:$F$27:$F$28:$F$29:$F$30:$F$31:$F$32:$F$33:$F$34:$F$35:$F$36:$F$37</calculatedColumnFormula>
    </tableColumn>
    <tableColumn id="8" xr3:uid="{00000000-0010-0000-0000-000008000000}" name="Riesgo ">
      <calculatedColumnFormula>'Matriz de Riesgo'!$G$8:$G$37</calculatedColumnFormula>
    </tableColumn>
    <tableColumn id="9" xr3:uid="{00000000-0010-0000-0000-000009000000}" name="Acción"/>
    <tableColumn id="10" xr3:uid="{00000000-0010-0000-0000-00000A000000}" name="Plan de Acción"/>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Z999"/>
  <sheetViews>
    <sheetView showGridLines="0" topLeftCell="H4" zoomScale="55" zoomScaleNormal="55" workbookViewId="0">
      <selection activeCell="J25" sqref="J25"/>
    </sheetView>
  </sheetViews>
  <sheetFormatPr baseColWidth="10" defaultColWidth="14.42578125" defaultRowHeight="15" customHeight="1"/>
  <cols>
    <col min="1" max="1" width="25.140625" customWidth="1"/>
    <col min="2" max="2" width="24.42578125" customWidth="1"/>
    <col min="3" max="3" width="14.140625" customWidth="1"/>
    <col min="4" max="4" width="19.85546875" customWidth="1"/>
    <col min="5" max="5" width="15.85546875" customWidth="1"/>
    <col min="6" max="6" width="78" customWidth="1"/>
    <col min="7" max="7" width="64.85546875" customWidth="1"/>
    <col min="8" max="8" width="63.42578125" customWidth="1"/>
    <col min="9" max="9" width="49.5703125" customWidth="1"/>
    <col min="10" max="12" width="46.42578125" customWidth="1"/>
    <col min="13" max="13" width="37.425781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38"/>
      <c r="K2" s="38"/>
      <c r="L2" s="38"/>
      <c r="M2" s="38"/>
      <c r="N2" s="1"/>
      <c r="O2" s="1"/>
      <c r="P2" s="1"/>
      <c r="Q2" s="1"/>
      <c r="R2" s="1"/>
      <c r="S2" s="1"/>
      <c r="T2" s="1"/>
      <c r="U2" s="1"/>
      <c r="V2" s="1"/>
      <c r="W2" s="1"/>
      <c r="X2" s="1"/>
      <c r="Y2" s="1"/>
      <c r="Z2" s="1"/>
    </row>
    <row r="3" spans="1:26" ht="14.25" customHeight="1">
      <c r="A3" s="1"/>
      <c r="B3" s="1"/>
      <c r="C3" s="1"/>
      <c r="D3" s="1"/>
      <c r="E3" s="1"/>
      <c r="F3" s="1"/>
      <c r="G3" s="1"/>
      <c r="H3" s="1"/>
      <c r="I3" s="1"/>
      <c r="J3" s="38"/>
      <c r="K3" s="38"/>
      <c r="L3" s="38"/>
      <c r="M3" s="38"/>
      <c r="N3" s="1"/>
      <c r="O3" s="1"/>
      <c r="P3" s="1"/>
      <c r="Q3" s="1"/>
      <c r="R3" s="1"/>
      <c r="S3" s="1"/>
      <c r="T3" s="1"/>
      <c r="U3" s="1"/>
      <c r="V3" s="1"/>
      <c r="W3" s="1"/>
      <c r="X3" s="1"/>
      <c r="Y3" s="1"/>
      <c r="Z3" s="1"/>
    </row>
    <row r="4" spans="1:26" ht="14.25" customHeight="1">
      <c r="A4" s="1"/>
      <c r="B4" s="1"/>
      <c r="C4" s="1"/>
      <c r="D4" s="1"/>
      <c r="E4" s="1"/>
      <c r="F4" s="1"/>
      <c r="G4" s="1"/>
      <c r="H4" s="1"/>
      <c r="I4" s="1"/>
      <c r="J4" s="38"/>
      <c r="K4" s="38"/>
      <c r="L4" s="38"/>
      <c r="M4" s="38"/>
      <c r="N4" s="1"/>
      <c r="O4" s="1"/>
      <c r="P4" s="1"/>
      <c r="Q4" s="1"/>
      <c r="R4" s="1"/>
      <c r="S4" s="1"/>
      <c r="T4" s="1"/>
      <c r="U4" s="1"/>
      <c r="V4" s="1"/>
      <c r="W4" s="1"/>
      <c r="X4" s="1"/>
      <c r="Y4" s="1"/>
      <c r="Z4" s="1"/>
    </row>
    <row r="5" spans="1:26" ht="14.25" customHeight="1">
      <c r="A5" s="1"/>
      <c r="B5" s="1"/>
      <c r="C5" s="1"/>
      <c r="D5" s="1"/>
      <c r="E5" s="1"/>
      <c r="F5" s="1"/>
      <c r="G5" s="1"/>
      <c r="H5" s="1"/>
      <c r="I5" s="1"/>
      <c r="J5" s="38"/>
      <c r="K5" s="38"/>
      <c r="L5" s="38"/>
      <c r="M5" s="38"/>
      <c r="N5" s="1"/>
      <c r="O5" s="1"/>
      <c r="P5" s="1"/>
      <c r="Q5" s="1"/>
      <c r="R5" s="1"/>
      <c r="S5" s="1"/>
      <c r="T5" s="1"/>
      <c r="U5" s="1"/>
      <c r="V5" s="1"/>
      <c r="W5" s="1"/>
      <c r="X5" s="1"/>
      <c r="Y5" s="1"/>
      <c r="Z5" s="1"/>
    </row>
    <row r="6" spans="1:26" ht="14.25" customHeight="1">
      <c r="A6" s="1"/>
      <c r="B6" s="1"/>
      <c r="C6" s="1"/>
      <c r="D6" s="1"/>
      <c r="E6" s="1"/>
      <c r="F6" s="1"/>
      <c r="G6" s="1"/>
      <c r="H6" s="1"/>
      <c r="I6" s="1"/>
      <c r="J6" s="38"/>
      <c r="K6" s="38"/>
      <c r="L6" s="38"/>
      <c r="M6" s="38"/>
      <c r="N6" s="1"/>
      <c r="O6" s="1"/>
      <c r="P6" s="1"/>
      <c r="Q6" s="1"/>
      <c r="R6" s="1"/>
      <c r="S6" s="1"/>
      <c r="T6" s="1"/>
      <c r="U6" s="1"/>
      <c r="V6" s="1"/>
      <c r="W6" s="1"/>
      <c r="X6" s="1"/>
      <c r="Y6" s="1"/>
      <c r="Z6" s="1"/>
    </row>
    <row r="7" spans="1:26" ht="14.25" customHeight="1">
      <c r="A7" s="2" t="s">
        <v>0</v>
      </c>
      <c r="B7" s="2" t="s">
        <v>1</v>
      </c>
      <c r="C7" s="2" t="s">
        <v>2</v>
      </c>
      <c r="D7" s="2" t="s">
        <v>3</v>
      </c>
      <c r="E7" s="2" t="s">
        <v>4</v>
      </c>
      <c r="F7" s="2" t="s">
        <v>5</v>
      </c>
      <c r="G7" s="2" t="s">
        <v>6</v>
      </c>
      <c r="H7" s="2" t="s">
        <v>7</v>
      </c>
      <c r="I7" s="2" t="s">
        <v>8</v>
      </c>
      <c r="J7" s="2" t="s">
        <v>9</v>
      </c>
      <c r="K7" s="2" t="s">
        <v>10</v>
      </c>
      <c r="L7" s="2" t="s">
        <v>11</v>
      </c>
      <c r="M7" s="3" t="s">
        <v>12</v>
      </c>
      <c r="N7" s="4"/>
      <c r="O7" s="4"/>
      <c r="P7" s="4"/>
      <c r="Q7" s="4"/>
      <c r="R7" s="4"/>
      <c r="S7" s="4"/>
      <c r="T7" s="4"/>
      <c r="U7" s="4"/>
      <c r="V7" s="4"/>
      <c r="W7" s="4"/>
      <c r="X7" s="4"/>
      <c r="Y7" s="4"/>
      <c r="Z7" s="4"/>
    </row>
    <row r="8" spans="1:26" ht="143.25" customHeight="1">
      <c r="A8" s="5" t="s">
        <v>13</v>
      </c>
      <c r="B8" s="6" t="s">
        <v>111</v>
      </c>
      <c r="C8" s="6" t="s">
        <v>14</v>
      </c>
      <c r="D8" s="5" t="s">
        <v>15</v>
      </c>
      <c r="E8" s="7" t="s">
        <v>16</v>
      </c>
      <c r="F8" s="7" t="s">
        <v>110</v>
      </c>
      <c r="G8" s="10" t="s">
        <v>96</v>
      </c>
      <c r="H8" s="70" t="s">
        <v>97</v>
      </c>
      <c r="I8" s="8" t="s">
        <v>98</v>
      </c>
      <c r="J8" s="9" t="s">
        <v>99</v>
      </c>
      <c r="K8" s="9" t="s">
        <v>100</v>
      </c>
      <c r="L8" s="7" t="s">
        <v>17</v>
      </c>
      <c r="M8" s="10" t="s">
        <v>102</v>
      </c>
      <c r="N8" s="11"/>
      <c r="O8" s="11"/>
      <c r="P8" s="11"/>
      <c r="Q8" s="11"/>
      <c r="R8" s="11"/>
      <c r="S8" s="11"/>
      <c r="T8" s="11"/>
      <c r="U8" s="11"/>
      <c r="V8" s="11"/>
      <c r="W8" s="11"/>
      <c r="X8" s="11"/>
      <c r="Y8" s="11"/>
      <c r="Z8" s="11"/>
    </row>
    <row r="9" spans="1:26" ht="171" customHeight="1">
      <c r="A9" s="5" t="s">
        <v>13</v>
      </c>
      <c r="B9" s="6" t="s">
        <v>111</v>
      </c>
      <c r="C9" s="6" t="s">
        <v>14</v>
      </c>
      <c r="D9" s="5" t="s">
        <v>15</v>
      </c>
      <c r="E9" s="7" t="s">
        <v>16</v>
      </c>
      <c r="F9" s="7" t="s">
        <v>103</v>
      </c>
      <c r="G9" s="10" t="s">
        <v>104</v>
      </c>
      <c r="H9" s="72" t="s">
        <v>105</v>
      </c>
      <c r="I9" s="8" t="s">
        <v>106</v>
      </c>
      <c r="J9" s="9" t="s">
        <v>99</v>
      </c>
      <c r="K9" s="9" t="s">
        <v>100</v>
      </c>
      <c r="L9" s="7" t="s">
        <v>17</v>
      </c>
      <c r="M9" s="10" t="s">
        <v>102</v>
      </c>
      <c r="N9" s="11"/>
      <c r="O9" s="11"/>
      <c r="P9" s="11"/>
      <c r="Q9" s="11"/>
      <c r="R9" s="11"/>
      <c r="S9" s="11"/>
      <c r="T9" s="11"/>
      <c r="U9" s="11"/>
      <c r="V9" s="11"/>
      <c r="W9" s="11"/>
      <c r="X9" s="11"/>
      <c r="Y9" s="11"/>
      <c r="Z9" s="11"/>
    </row>
    <row r="10" spans="1:26" ht="267.75" customHeight="1">
      <c r="A10" s="5" t="s">
        <v>13</v>
      </c>
      <c r="B10" s="6" t="s">
        <v>111</v>
      </c>
      <c r="C10" s="6" t="s">
        <v>14</v>
      </c>
      <c r="D10" s="5" t="s">
        <v>15</v>
      </c>
      <c r="E10" s="7" t="s">
        <v>16</v>
      </c>
      <c r="F10" s="12" t="s">
        <v>112</v>
      </c>
      <c r="G10" s="71" t="s">
        <v>107</v>
      </c>
      <c r="H10" s="73" t="s">
        <v>108</v>
      </c>
      <c r="I10" s="70" t="s">
        <v>109</v>
      </c>
      <c r="J10" s="9" t="s">
        <v>99</v>
      </c>
      <c r="K10" s="9" t="s">
        <v>101</v>
      </c>
      <c r="L10" s="9" t="s">
        <v>18</v>
      </c>
      <c r="M10" s="10" t="s">
        <v>19</v>
      </c>
      <c r="N10" s="11"/>
      <c r="O10" s="11"/>
      <c r="P10" s="11"/>
      <c r="Q10" s="11"/>
      <c r="R10" s="11"/>
      <c r="S10" s="11"/>
      <c r="T10" s="11"/>
      <c r="U10" s="11"/>
      <c r="V10" s="11"/>
      <c r="W10" s="11"/>
      <c r="X10" s="11"/>
      <c r="Y10" s="11"/>
      <c r="Z10" s="11"/>
    </row>
    <row r="11" spans="1:26" ht="14.25" customHeight="1">
      <c r="A11" s="13"/>
      <c r="B11" s="13"/>
      <c r="C11" s="13"/>
      <c r="D11" s="14"/>
      <c r="E11" s="13"/>
      <c r="F11" s="13"/>
      <c r="G11" s="13"/>
      <c r="H11" s="13"/>
      <c r="I11" s="13"/>
      <c r="J11" s="13"/>
      <c r="K11" s="13"/>
      <c r="L11" s="13"/>
      <c r="M11" s="13"/>
      <c r="N11" s="1"/>
      <c r="O11" s="1"/>
      <c r="P11" s="1"/>
      <c r="Q11" s="1"/>
      <c r="R11" s="1"/>
      <c r="S11" s="1"/>
      <c r="T11" s="1"/>
      <c r="U11" s="1"/>
      <c r="V11" s="1"/>
      <c r="W11" s="1"/>
      <c r="X11" s="1"/>
      <c r="Y11" s="1"/>
      <c r="Z11" s="1"/>
    </row>
    <row r="12" spans="1:26" ht="14.25" customHeight="1">
      <c r="A12" s="13"/>
      <c r="B12" s="13"/>
      <c r="C12" s="13"/>
      <c r="D12" s="13"/>
      <c r="E12" s="13"/>
      <c r="F12" s="13"/>
      <c r="G12" s="13"/>
      <c r="H12" s="13"/>
      <c r="I12" s="13"/>
      <c r="J12" s="13"/>
      <c r="K12" s="13"/>
      <c r="L12" s="13"/>
      <c r="M12" s="13"/>
      <c r="N12" s="1"/>
      <c r="O12" s="1"/>
      <c r="P12" s="1"/>
      <c r="Q12" s="1"/>
      <c r="R12" s="1"/>
      <c r="S12" s="1"/>
      <c r="T12" s="1"/>
      <c r="U12" s="1"/>
      <c r="V12" s="1"/>
      <c r="W12" s="1"/>
      <c r="X12" s="1"/>
      <c r="Y12" s="1"/>
      <c r="Z12" s="1"/>
    </row>
    <row r="13" spans="1:26" ht="14.25" customHeight="1">
      <c r="A13" s="13"/>
      <c r="B13" s="13"/>
      <c r="C13" s="13"/>
      <c r="D13" s="13"/>
      <c r="E13" s="13"/>
      <c r="F13" s="13"/>
      <c r="G13" s="13"/>
      <c r="H13" s="13"/>
      <c r="I13" s="13"/>
      <c r="J13" s="13"/>
      <c r="K13" s="13"/>
      <c r="L13" s="13"/>
      <c r="M13" s="13"/>
      <c r="N13" s="1"/>
      <c r="O13" s="1"/>
      <c r="P13" s="1"/>
      <c r="Q13" s="1"/>
      <c r="R13" s="1"/>
      <c r="S13" s="1"/>
      <c r="T13" s="1"/>
      <c r="U13" s="1"/>
      <c r="V13" s="1"/>
      <c r="W13" s="1"/>
      <c r="X13" s="1"/>
      <c r="Y13" s="1"/>
      <c r="Z13" s="1"/>
    </row>
    <row r="14" spans="1:26" ht="14.25" customHeight="1">
      <c r="A14" s="13"/>
      <c r="B14" s="13"/>
      <c r="C14" s="13"/>
      <c r="D14" s="13"/>
      <c r="E14" s="13"/>
      <c r="F14" s="13"/>
      <c r="G14" s="13"/>
      <c r="H14" s="13"/>
      <c r="I14" s="13"/>
      <c r="J14" s="13"/>
      <c r="K14" s="13"/>
      <c r="L14" s="13"/>
      <c r="M14" s="13"/>
      <c r="N14" s="1"/>
      <c r="O14" s="1"/>
      <c r="P14" s="1"/>
      <c r="Q14" s="1"/>
      <c r="R14" s="1"/>
      <c r="S14" s="1"/>
      <c r="T14" s="1"/>
      <c r="U14" s="1"/>
      <c r="V14" s="1"/>
      <c r="W14" s="1"/>
      <c r="X14" s="1"/>
      <c r="Y14" s="1"/>
      <c r="Z14" s="1"/>
    </row>
    <row r="15" spans="1:26" ht="14.25" customHeight="1">
      <c r="A15" s="13"/>
      <c r="B15" s="13"/>
      <c r="C15" s="13"/>
      <c r="D15" s="13"/>
      <c r="E15" s="13"/>
      <c r="F15" s="13"/>
      <c r="G15" s="13"/>
      <c r="H15" s="13"/>
      <c r="I15" s="13"/>
      <c r="J15" s="13"/>
      <c r="K15" s="13"/>
      <c r="L15" s="13"/>
      <c r="M15" s="13"/>
      <c r="N15" s="1"/>
      <c r="O15" s="1"/>
      <c r="P15" s="1"/>
      <c r="Q15" s="1"/>
      <c r="R15" s="1"/>
      <c r="S15" s="1"/>
      <c r="T15" s="1"/>
      <c r="U15" s="1"/>
      <c r="V15" s="1"/>
      <c r="W15" s="1"/>
      <c r="X15" s="1"/>
      <c r="Y15" s="1"/>
      <c r="Z15" s="1"/>
    </row>
    <row r="16" spans="1:26" ht="14.25" customHeight="1">
      <c r="A16" s="13"/>
      <c r="B16" s="13"/>
      <c r="C16" s="13"/>
      <c r="D16" s="13"/>
      <c r="E16" s="13"/>
      <c r="F16" s="13"/>
      <c r="G16" s="13"/>
      <c r="H16" s="13"/>
      <c r="I16" s="13"/>
      <c r="J16" s="13"/>
      <c r="K16" s="13"/>
      <c r="L16" s="13"/>
      <c r="M16" s="13"/>
      <c r="N16" s="1"/>
      <c r="O16" s="1"/>
      <c r="P16" s="1"/>
      <c r="Q16" s="1"/>
      <c r="R16" s="1"/>
      <c r="S16" s="1"/>
      <c r="T16" s="1"/>
      <c r="U16" s="1"/>
      <c r="V16" s="1"/>
      <c r="W16" s="1"/>
      <c r="X16" s="1"/>
      <c r="Y16" s="1"/>
      <c r="Z16" s="1"/>
    </row>
    <row r="17" spans="1:26" ht="14.25" customHeight="1">
      <c r="A17" s="13"/>
      <c r="B17" s="13"/>
      <c r="C17" s="13"/>
      <c r="D17" s="13"/>
      <c r="E17" s="13"/>
      <c r="F17" s="13"/>
      <c r="G17" s="13"/>
      <c r="H17" s="13"/>
      <c r="I17" s="13"/>
      <c r="J17" s="13"/>
      <c r="K17" s="13"/>
      <c r="L17" s="13"/>
      <c r="M17" s="13"/>
      <c r="N17" s="1"/>
      <c r="O17" s="1"/>
      <c r="P17" s="1"/>
      <c r="Q17" s="1"/>
      <c r="R17" s="1"/>
      <c r="S17" s="1"/>
      <c r="T17" s="1"/>
      <c r="U17" s="1"/>
      <c r="V17" s="1"/>
      <c r="W17" s="1"/>
      <c r="X17" s="1"/>
      <c r="Y17" s="1"/>
      <c r="Z17" s="1"/>
    </row>
    <row r="18" spans="1:26" ht="14.25" customHeight="1">
      <c r="A18" s="13"/>
      <c r="B18" s="13"/>
      <c r="C18" s="13"/>
      <c r="D18" s="13"/>
      <c r="E18" s="13"/>
      <c r="F18" s="13"/>
      <c r="G18" s="13"/>
      <c r="H18" s="13"/>
      <c r="I18" s="13"/>
      <c r="J18" s="13"/>
      <c r="K18" s="13"/>
      <c r="L18" s="13"/>
      <c r="M18" s="13"/>
      <c r="N18" s="1"/>
      <c r="O18" s="1"/>
      <c r="P18" s="1"/>
      <c r="Q18" s="1"/>
      <c r="R18" s="1"/>
      <c r="S18" s="1"/>
      <c r="T18" s="1"/>
      <c r="U18" s="1"/>
      <c r="V18" s="1"/>
      <c r="W18" s="1"/>
      <c r="X18" s="1"/>
      <c r="Y18" s="1"/>
      <c r="Z18" s="1"/>
    </row>
    <row r="19" spans="1:26" ht="14.25" customHeight="1">
      <c r="A19" s="13"/>
      <c r="B19" s="13"/>
      <c r="C19" s="13"/>
      <c r="D19" s="13"/>
      <c r="E19" s="13"/>
      <c r="F19" s="13"/>
      <c r="G19" s="13"/>
      <c r="H19" s="13"/>
      <c r="I19" s="13"/>
      <c r="J19" s="13"/>
      <c r="K19" s="13"/>
      <c r="L19" s="13"/>
      <c r="M19" s="13"/>
      <c r="N19" s="1"/>
      <c r="O19" s="1"/>
      <c r="P19" s="1"/>
      <c r="Q19" s="1"/>
      <c r="R19" s="1"/>
      <c r="S19" s="1"/>
      <c r="T19" s="1"/>
      <c r="U19" s="1"/>
      <c r="V19" s="1"/>
      <c r="W19" s="1"/>
      <c r="X19" s="1"/>
      <c r="Y19" s="1"/>
      <c r="Z19" s="1"/>
    </row>
    <row r="20" spans="1:26" ht="14.25" customHeight="1">
      <c r="A20" s="13"/>
      <c r="B20" s="13"/>
      <c r="C20" s="13"/>
      <c r="D20" s="13"/>
      <c r="E20" s="13"/>
      <c r="F20" s="13"/>
      <c r="G20" s="13"/>
      <c r="H20" s="13"/>
      <c r="I20" s="13"/>
      <c r="J20" s="13"/>
      <c r="K20" s="13"/>
      <c r="L20" s="13"/>
      <c r="M20" s="13"/>
      <c r="N20" s="1"/>
      <c r="O20" s="1"/>
      <c r="P20" s="1"/>
      <c r="Q20" s="1"/>
      <c r="R20" s="1"/>
      <c r="S20" s="1"/>
      <c r="T20" s="1"/>
      <c r="U20" s="1"/>
      <c r="V20" s="1"/>
      <c r="W20" s="1"/>
      <c r="X20" s="1"/>
      <c r="Y20" s="1"/>
      <c r="Z20" s="1"/>
    </row>
    <row r="21" spans="1:26" ht="14.25" customHeight="1">
      <c r="A21" s="13"/>
      <c r="B21" s="13"/>
      <c r="C21" s="13"/>
      <c r="D21" s="13"/>
      <c r="E21" s="13"/>
      <c r="F21" s="13"/>
      <c r="G21" s="13"/>
      <c r="H21" s="13"/>
      <c r="I21" s="13"/>
      <c r="J21" s="13"/>
      <c r="K21" s="13"/>
      <c r="L21" s="13"/>
      <c r="M21" s="13"/>
      <c r="N21" s="1"/>
      <c r="O21" s="1"/>
      <c r="P21" s="1"/>
      <c r="Q21" s="1"/>
      <c r="R21" s="1"/>
      <c r="S21" s="1"/>
      <c r="T21" s="1"/>
      <c r="U21" s="1"/>
      <c r="V21" s="1"/>
      <c r="W21" s="1"/>
      <c r="X21" s="1"/>
      <c r="Y21" s="1"/>
      <c r="Z21" s="1"/>
    </row>
    <row r="22" spans="1:26" ht="14.25" customHeight="1">
      <c r="A22" s="13"/>
      <c r="B22" s="13"/>
      <c r="C22" s="13"/>
      <c r="D22" s="13"/>
      <c r="E22" s="13"/>
      <c r="F22" s="13"/>
      <c r="G22" s="13"/>
      <c r="H22" s="13"/>
      <c r="I22" s="13"/>
      <c r="J22" s="13"/>
      <c r="K22" s="13"/>
      <c r="L22" s="13"/>
      <c r="M22" s="13"/>
      <c r="N22" s="1"/>
      <c r="O22" s="1"/>
      <c r="P22" s="1"/>
      <c r="Q22" s="1"/>
      <c r="R22" s="1"/>
      <c r="S22" s="1"/>
      <c r="T22" s="1"/>
      <c r="U22" s="1"/>
      <c r="V22" s="1"/>
      <c r="W22" s="1"/>
      <c r="X22" s="1"/>
      <c r="Y22" s="1"/>
      <c r="Z22" s="1"/>
    </row>
    <row r="23" spans="1:26" ht="14.25" customHeight="1">
      <c r="A23" s="13"/>
      <c r="B23" s="13"/>
      <c r="C23" s="13"/>
      <c r="D23" s="13"/>
      <c r="E23" s="13"/>
      <c r="F23" s="13"/>
      <c r="G23" s="13"/>
      <c r="H23" s="13"/>
      <c r="I23" s="13"/>
      <c r="J23" s="13"/>
      <c r="K23" s="13"/>
      <c r="L23" s="13"/>
      <c r="M23" s="13"/>
      <c r="N23" s="1"/>
      <c r="O23" s="1"/>
      <c r="P23" s="1"/>
      <c r="Q23" s="1"/>
      <c r="R23" s="1"/>
      <c r="S23" s="1"/>
      <c r="T23" s="1"/>
      <c r="U23" s="1"/>
      <c r="V23" s="1"/>
      <c r="W23" s="1"/>
      <c r="X23" s="1"/>
      <c r="Y23" s="1"/>
      <c r="Z23" s="1"/>
    </row>
    <row r="24" spans="1:26" ht="14.25" customHeight="1">
      <c r="A24" s="13"/>
      <c r="B24" s="13"/>
      <c r="C24" s="13"/>
      <c r="D24" s="13"/>
      <c r="E24" s="13"/>
      <c r="F24" s="13"/>
      <c r="G24" s="13"/>
      <c r="H24" s="13"/>
      <c r="I24" s="13"/>
      <c r="J24" s="13"/>
      <c r="K24" s="13"/>
      <c r="L24" s="13"/>
      <c r="M24" s="13"/>
      <c r="N24" s="1"/>
      <c r="O24" s="1"/>
      <c r="P24" s="1"/>
      <c r="Q24" s="1"/>
      <c r="R24" s="1"/>
      <c r="S24" s="1"/>
      <c r="T24" s="1"/>
      <c r="U24" s="1"/>
      <c r="V24" s="1"/>
      <c r="W24" s="1"/>
      <c r="X24" s="1"/>
      <c r="Y24" s="1"/>
      <c r="Z24" s="1"/>
    </row>
    <row r="25" spans="1:26" ht="14.25" customHeight="1">
      <c r="A25" s="13"/>
      <c r="B25" s="13"/>
      <c r="C25" s="13"/>
      <c r="D25" s="13"/>
      <c r="E25" s="13"/>
      <c r="F25" s="13"/>
      <c r="G25" s="13"/>
      <c r="H25" s="13"/>
      <c r="I25" s="13"/>
      <c r="J25" s="13"/>
      <c r="K25" s="13"/>
      <c r="L25" s="13"/>
      <c r="M25" s="13"/>
      <c r="N25" s="1"/>
      <c r="O25" s="1"/>
      <c r="P25" s="1"/>
      <c r="Q25" s="1"/>
      <c r="R25" s="1"/>
      <c r="S25" s="1"/>
      <c r="T25" s="1"/>
      <c r="U25" s="1"/>
      <c r="V25" s="1"/>
      <c r="W25" s="1"/>
      <c r="X25" s="1"/>
      <c r="Y25" s="1"/>
      <c r="Z25" s="1"/>
    </row>
    <row r="26" spans="1:26" ht="14.25" customHeight="1">
      <c r="A26" s="13"/>
      <c r="B26" s="13"/>
      <c r="C26" s="13"/>
      <c r="D26" s="13"/>
      <c r="E26" s="13"/>
      <c r="F26" s="13"/>
      <c r="G26" s="13"/>
      <c r="H26" s="13"/>
      <c r="I26" s="13"/>
      <c r="J26" s="13"/>
      <c r="K26" s="13"/>
      <c r="L26" s="13"/>
      <c r="M26" s="13"/>
      <c r="N26" s="1"/>
      <c r="O26" s="1"/>
      <c r="P26" s="1"/>
      <c r="Q26" s="1"/>
      <c r="R26" s="1"/>
      <c r="S26" s="1"/>
      <c r="T26" s="1"/>
      <c r="U26" s="1"/>
      <c r="V26" s="1"/>
      <c r="W26" s="1"/>
      <c r="X26" s="1"/>
      <c r="Y26" s="1"/>
      <c r="Z26" s="1"/>
    </row>
    <row r="27" spans="1:26" ht="14.25" customHeight="1">
      <c r="A27" s="13"/>
      <c r="B27" s="13"/>
      <c r="C27" s="13"/>
      <c r="D27" s="13"/>
      <c r="E27" s="13"/>
      <c r="F27" s="13"/>
      <c r="G27" s="13"/>
      <c r="H27" s="13"/>
      <c r="I27" s="13"/>
      <c r="J27" s="13"/>
      <c r="K27" s="13"/>
      <c r="L27" s="13"/>
      <c r="M27" s="13"/>
      <c r="N27" s="1"/>
      <c r="O27" s="1"/>
      <c r="P27" s="1"/>
      <c r="Q27" s="1"/>
      <c r="R27" s="1"/>
      <c r="S27" s="1"/>
      <c r="T27" s="1"/>
      <c r="U27" s="1"/>
      <c r="V27" s="1"/>
      <c r="W27" s="1"/>
      <c r="X27" s="1"/>
      <c r="Y27" s="1"/>
      <c r="Z27" s="1"/>
    </row>
    <row r="28" spans="1:26" ht="14.25" customHeight="1">
      <c r="A28" s="13"/>
      <c r="B28" s="13"/>
      <c r="C28" s="13"/>
      <c r="D28" s="13"/>
      <c r="E28" s="13"/>
      <c r="F28" s="13"/>
      <c r="G28" s="13"/>
      <c r="H28" s="13"/>
      <c r="I28" s="13"/>
      <c r="J28" s="13"/>
      <c r="K28" s="13"/>
      <c r="L28" s="13"/>
      <c r="M28" s="13"/>
      <c r="N28" s="1"/>
      <c r="O28" s="1"/>
      <c r="P28" s="1"/>
      <c r="Q28" s="1"/>
      <c r="R28" s="1"/>
      <c r="S28" s="1"/>
      <c r="T28" s="1"/>
      <c r="U28" s="1"/>
      <c r="V28" s="1"/>
      <c r="W28" s="1"/>
      <c r="X28" s="1"/>
      <c r="Y28" s="1"/>
      <c r="Z28" s="1"/>
    </row>
    <row r="29" spans="1:26" ht="14.25" customHeight="1">
      <c r="A29" s="13"/>
      <c r="B29" s="13"/>
      <c r="C29" s="13"/>
      <c r="D29" s="13"/>
      <c r="E29" s="13"/>
      <c r="F29" s="13"/>
      <c r="G29" s="13"/>
      <c r="H29" s="13"/>
      <c r="I29" s="13"/>
      <c r="J29" s="13"/>
      <c r="K29" s="13"/>
      <c r="L29" s="13"/>
      <c r="M29" s="13"/>
      <c r="N29" s="1"/>
      <c r="O29" s="1"/>
      <c r="P29" s="1"/>
      <c r="Q29" s="1"/>
      <c r="R29" s="1"/>
      <c r="S29" s="1"/>
      <c r="T29" s="1"/>
      <c r="U29" s="1"/>
      <c r="V29" s="1"/>
      <c r="W29" s="1"/>
      <c r="X29" s="1"/>
      <c r="Y29" s="1"/>
      <c r="Z29" s="1"/>
    </row>
    <row r="30" spans="1:26" ht="14.25" customHeight="1">
      <c r="A30" s="13"/>
      <c r="B30" s="13"/>
      <c r="C30" s="13"/>
      <c r="D30" s="13"/>
      <c r="E30" s="13"/>
      <c r="F30" s="13"/>
      <c r="G30" s="13"/>
      <c r="H30" s="13"/>
      <c r="I30" s="13"/>
      <c r="J30" s="13"/>
      <c r="K30" s="13"/>
      <c r="L30" s="13"/>
      <c r="M30" s="13"/>
      <c r="N30" s="1"/>
      <c r="O30" s="1"/>
      <c r="P30" s="1"/>
      <c r="Q30" s="1"/>
      <c r="R30" s="1"/>
      <c r="S30" s="1"/>
      <c r="T30" s="1"/>
      <c r="U30" s="1"/>
      <c r="V30" s="1"/>
      <c r="W30" s="1"/>
      <c r="X30" s="1"/>
      <c r="Y30" s="1"/>
      <c r="Z30" s="1"/>
    </row>
    <row r="31" spans="1:26" ht="14.25" customHeight="1">
      <c r="A31" s="13"/>
      <c r="B31" s="13"/>
      <c r="C31" s="13"/>
      <c r="D31" s="13"/>
      <c r="E31" s="13"/>
      <c r="F31" s="13"/>
      <c r="G31" s="13"/>
      <c r="H31" s="13"/>
      <c r="I31" s="13"/>
      <c r="J31" s="13"/>
      <c r="K31" s="13"/>
      <c r="L31" s="13"/>
      <c r="M31" s="13"/>
      <c r="N31" s="1"/>
      <c r="O31" s="1"/>
      <c r="P31" s="1"/>
      <c r="Q31" s="1"/>
      <c r="R31" s="1"/>
      <c r="S31" s="1"/>
      <c r="T31" s="1"/>
      <c r="U31" s="1"/>
      <c r="V31" s="1"/>
      <c r="W31" s="1"/>
      <c r="X31" s="1"/>
      <c r="Y31" s="1"/>
      <c r="Z31" s="1"/>
    </row>
    <row r="32" spans="1:26" ht="14.25" customHeight="1">
      <c r="A32" s="13"/>
      <c r="B32" s="13"/>
      <c r="C32" s="13"/>
      <c r="D32" s="13"/>
      <c r="E32" s="13"/>
      <c r="F32" s="13"/>
      <c r="G32" s="13"/>
      <c r="H32" s="13"/>
      <c r="I32" s="13"/>
      <c r="J32" s="13"/>
      <c r="K32" s="13"/>
      <c r="L32" s="13"/>
      <c r="M32" s="13"/>
      <c r="N32" s="1"/>
      <c r="O32" s="1"/>
      <c r="P32" s="1"/>
      <c r="Q32" s="1"/>
      <c r="R32" s="1"/>
      <c r="S32" s="1"/>
      <c r="T32" s="1"/>
      <c r="U32" s="1"/>
      <c r="V32" s="1"/>
      <c r="W32" s="1"/>
      <c r="X32" s="1"/>
      <c r="Y32" s="1"/>
      <c r="Z32" s="1"/>
    </row>
    <row r="33" spans="1:26" ht="14.25" customHeight="1">
      <c r="A33" s="13"/>
      <c r="B33" s="13"/>
      <c r="C33" s="13"/>
      <c r="D33" s="13"/>
      <c r="E33" s="13"/>
      <c r="F33" s="13"/>
      <c r="G33" s="13"/>
      <c r="H33" s="13"/>
      <c r="I33" s="13"/>
      <c r="J33" s="13"/>
      <c r="K33" s="13"/>
      <c r="L33" s="13"/>
      <c r="M33" s="13"/>
      <c r="N33" s="1"/>
      <c r="O33" s="1"/>
      <c r="P33" s="1"/>
      <c r="Q33" s="1"/>
      <c r="R33" s="1"/>
      <c r="S33" s="1"/>
      <c r="T33" s="1"/>
      <c r="U33" s="1"/>
      <c r="V33" s="1"/>
      <c r="W33" s="1"/>
      <c r="X33" s="1"/>
      <c r="Y33" s="1"/>
      <c r="Z33" s="1"/>
    </row>
    <row r="34" spans="1:26" ht="14.25" customHeight="1">
      <c r="A34" s="13"/>
      <c r="B34" s="13"/>
      <c r="C34" s="13"/>
      <c r="D34" s="13"/>
      <c r="E34" s="13"/>
      <c r="F34" s="13"/>
      <c r="G34" s="13"/>
      <c r="H34" s="13"/>
      <c r="I34" s="13"/>
      <c r="J34" s="13"/>
      <c r="K34" s="13"/>
      <c r="L34" s="13"/>
      <c r="M34" s="13"/>
      <c r="N34" s="1"/>
      <c r="O34" s="1"/>
      <c r="P34" s="1"/>
      <c r="Q34" s="1"/>
      <c r="R34" s="1"/>
      <c r="S34" s="1"/>
      <c r="T34" s="1"/>
      <c r="U34" s="1"/>
      <c r="V34" s="1"/>
      <c r="W34" s="1"/>
      <c r="X34" s="1"/>
      <c r="Y34" s="1"/>
      <c r="Z34" s="1"/>
    </row>
    <row r="35" spans="1:26" ht="14.25" customHeight="1">
      <c r="A35" s="13"/>
      <c r="B35" s="13"/>
      <c r="C35" s="13"/>
      <c r="D35" s="13"/>
      <c r="E35" s="13"/>
      <c r="F35" s="13"/>
      <c r="G35" s="13"/>
      <c r="H35" s="13"/>
      <c r="I35" s="13"/>
      <c r="J35" s="13"/>
      <c r="K35" s="13"/>
      <c r="L35" s="13"/>
      <c r="M35" s="13"/>
      <c r="N35" s="1"/>
      <c r="O35" s="1"/>
      <c r="P35" s="1"/>
      <c r="Q35" s="1"/>
      <c r="R35" s="1"/>
      <c r="S35" s="1"/>
      <c r="T35" s="1"/>
      <c r="U35" s="1"/>
      <c r="V35" s="1"/>
      <c r="W35" s="1"/>
      <c r="X35" s="1"/>
      <c r="Y35" s="1"/>
      <c r="Z35" s="1"/>
    </row>
    <row r="36" spans="1:26" ht="14.25" customHeight="1">
      <c r="A36" s="13"/>
      <c r="B36" s="13"/>
      <c r="C36" s="13"/>
      <c r="D36" s="13"/>
      <c r="E36" s="13"/>
      <c r="F36" s="13"/>
      <c r="G36" s="13"/>
      <c r="H36" s="13"/>
      <c r="I36" s="13"/>
      <c r="J36" s="13"/>
      <c r="K36" s="13"/>
      <c r="L36" s="13"/>
      <c r="M36" s="13"/>
      <c r="N36" s="1"/>
      <c r="O36" s="1"/>
      <c r="P36" s="1"/>
      <c r="Q36" s="1"/>
      <c r="R36" s="1"/>
      <c r="S36" s="1"/>
      <c r="T36" s="1"/>
      <c r="U36" s="1"/>
      <c r="V36" s="1"/>
      <c r="W36" s="1"/>
      <c r="X36" s="1"/>
      <c r="Y36" s="1"/>
      <c r="Z36" s="1"/>
    </row>
    <row r="37" spans="1:26" ht="14.25" customHeight="1">
      <c r="A37" s="13"/>
      <c r="B37" s="13"/>
      <c r="C37" s="13"/>
      <c r="D37" s="13"/>
      <c r="E37" s="13"/>
      <c r="F37" s="13"/>
      <c r="G37" s="13"/>
      <c r="H37" s="13"/>
      <c r="I37" s="13"/>
      <c r="J37" s="13"/>
      <c r="K37" s="13"/>
      <c r="L37" s="13"/>
      <c r="M37" s="13"/>
      <c r="N37" s="1"/>
      <c r="O37" s="1"/>
      <c r="P37" s="1"/>
      <c r="Q37" s="1"/>
      <c r="R37" s="1"/>
      <c r="S37" s="1"/>
      <c r="T37" s="1"/>
      <c r="U37" s="1"/>
      <c r="V37" s="1"/>
      <c r="W37" s="1"/>
      <c r="X37" s="1"/>
      <c r="Y37" s="1"/>
      <c r="Z37" s="1"/>
    </row>
    <row r="38" spans="1:26" ht="14.25" customHeight="1">
      <c r="A38" s="13"/>
      <c r="B38" s="13"/>
      <c r="C38" s="13"/>
      <c r="D38" s="13"/>
      <c r="E38" s="13"/>
      <c r="F38" s="13"/>
      <c r="G38" s="13"/>
      <c r="H38" s="13"/>
      <c r="I38" s="13"/>
      <c r="J38" s="13"/>
      <c r="K38" s="13"/>
      <c r="L38" s="13"/>
      <c r="M38" s="13"/>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C8:C10</xm:sqref>
        </x14:dataValidation>
        <x14:dataValidation type="list" allowBlank="1" showErrorMessage="1" xr:uid="{00000000-0002-0000-0000-000001000000}">
          <x14:formula1>
            <xm:f>Tabla!$D$9:$D$10</xm:f>
          </x14:formula1>
          <xm:sqref>E8:E10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V1003"/>
  <sheetViews>
    <sheetView tabSelected="1" workbookViewId="0">
      <selection activeCell="B35" sqref="B35"/>
    </sheetView>
  </sheetViews>
  <sheetFormatPr baseColWidth="10" defaultColWidth="14.42578125" defaultRowHeight="15" customHeight="1"/>
  <cols>
    <col min="1" max="1" width="12.5703125" customWidth="1"/>
    <col min="2" max="2" width="90.85546875" customWidth="1"/>
    <col min="3" max="3" width="21.85546875" customWidth="1"/>
    <col min="4" max="4" width="9.42578125" customWidth="1"/>
    <col min="5" max="5" width="23.42578125" customWidth="1"/>
    <col min="6" max="6" width="13.140625" customWidth="1"/>
    <col min="7" max="8" width="14.5703125" customWidth="1"/>
    <col min="9" max="9" width="12.7109375" customWidth="1"/>
    <col min="10" max="10" width="98.5703125" customWidth="1"/>
  </cols>
  <sheetData>
    <row r="1" spans="1:22" ht="14.25" customHeight="1">
      <c r="A1" s="60"/>
      <c r="B1" s="61"/>
      <c r="C1" s="61"/>
      <c r="D1" s="61"/>
      <c r="E1" s="61"/>
      <c r="F1" s="61"/>
      <c r="G1" s="61"/>
      <c r="H1" s="61"/>
      <c r="I1" s="61"/>
      <c r="J1" s="61"/>
    </row>
    <row r="2" spans="1:22" ht="14.25" customHeight="1">
      <c r="A2" s="62"/>
      <c r="B2" s="63"/>
      <c r="C2" s="63"/>
      <c r="D2" s="63"/>
      <c r="E2" s="63"/>
      <c r="F2" s="63"/>
      <c r="G2" s="63"/>
      <c r="H2" s="63"/>
      <c r="I2" s="63"/>
      <c r="J2" s="63"/>
    </row>
    <row r="3" spans="1:22" ht="14.25" customHeight="1">
      <c r="A3" s="62"/>
      <c r="B3" s="63"/>
      <c r="C3" s="63"/>
      <c r="D3" s="63"/>
      <c r="E3" s="63"/>
      <c r="F3" s="63"/>
      <c r="G3" s="63"/>
      <c r="H3" s="63"/>
      <c r="I3" s="63"/>
      <c r="J3" s="63"/>
    </row>
    <row r="4" spans="1:22" ht="14.25" customHeight="1">
      <c r="A4" s="62"/>
      <c r="B4" s="63"/>
      <c r="C4" s="63"/>
      <c r="D4" s="63"/>
      <c r="E4" s="63"/>
      <c r="F4" s="63"/>
      <c r="G4" s="63"/>
      <c r="H4" s="63"/>
      <c r="I4" s="63"/>
      <c r="J4" s="63"/>
    </row>
    <row r="5" spans="1:22" ht="14.25" customHeight="1">
      <c r="A5" s="62"/>
      <c r="B5" s="63"/>
      <c r="C5" s="63"/>
      <c r="D5" s="63"/>
      <c r="E5" s="63"/>
      <c r="F5" s="63"/>
      <c r="G5" s="63"/>
      <c r="H5" s="63"/>
      <c r="I5" s="63"/>
      <c r="J5" s="63"/>
    </row>
    <row r="6" spans="1:22" ht="14.25" customHeight="1">
      <c r="A6" s="64"/>
      <c r="B6" s="65"/>
      <c r="C6" s="65"/>
      <c r="D6" s="65"/>
      <c r="E6" s="65"/>
      <c r="F6" s="65"/>
      <c r="G6" s="65"/>
      <c r="H6" s="65"/>
      <c r="I6" s="65"/>
      <c r="J6" s="65"/>
    </row>
    <row r="7" spans="1:22" ht="27" customHeight="1">
      <c r="A7" s="15" t="s">
        <v>20</v>
      </c>
      <c r="B7" s="15" t="s">
        <v>21</v>
      </c>
      <c r="C7" s="15" t="s">
        <v>22</v>
      </c>
      <c r="D7" s="15" t="s">
        <v>16</v>
      </c>
      <c r="E7" s="16" t="s">
        <v>23</v>
      </c>
      <c r="F7" s="15" t="s">
        <v>24</v>
      </c>
      <c r="G7" s="15" t="s">
        <v>25</v>
      </c>
      <c r="H7" s="15" t="s">
        <v>26</v>
      </c>
      <c r="I7" s="15" t="s">
        <v>27</v>
      </c>
      <c r="J7" s="15" t="s">
        <v>28</v>
      </c>
    </row>
    <row r="8" spans="1:22" ht="14.25" customHeight="1">
      <c r="A8" s="17">
        <v>1</v>
      </c>
      <c r="B8" s="66" t="s">
        <v>119</v>
      </c>
      <c r="C8" s="17" t="s">
        <v>30</v>
      </c>
      <c r="D8" s="17">
        <v>1</v>
      </c>
      <c r="E8" s="17">
        <v>5</v>
      </c>
      <c r="F8" s="17">
        <v>4</v>
      </c>
      <c r="G8" s="17">
        <f>'Matriz de Riesgo'!$E$8:$E$9:$E$10:$E$11:$E$12:$E$13:$E$14:$E$15:$E$16:$E$17:$E$18:$E$19:$E$20:$E$21:$E$22:$E$23:$E$24:$E$25:$E$26:$E$27:$E$28:$E$29:$E$30:$E$31:$E$32:$E$33:$E$34:$E$35:$E$36:$E$37*'Matriz de Riesgo'!$F$8:$F$9:$F$10:$F$11:$F$12:$F$13:$F$14:$F$15:$F$16:$F$17:$F$18:$F$19:$F$20:$F$21:$F$22:$F$23:$F$24:$F$25:$F$26:$F$27:$F$28:$F$29:$F$30:$F$31:$F$32:$F$33:$F$34:$F$35:$F$36:$F$37</f>
        <v>20</v>
      </c>
      <c r="H8" s="17">
        <f>'Matriz de Riesgo'!$G$8:$G$37</f>
        <v>20</v>
      </c>
      <c r="I8" s="17"/>
      <c r="J8" s="69"/>
    </row>
    <row r="9" spans="1:22" ht="14.25" customHeight="1">
      <c r="A9" s="17">
        <v>2</v>
      </c>
      <c r="B9" s="66" t="s">
        <v>120</v>
      </c>
      <c r="C9" s="18" t="s">
        <v>30</v>
      </c>
      <c r="D9" s="17">
        <v>1</v>
      </c>
      <c r="E9" s="17">
        <v>2</v>
      </c>
      <c r="F9" s="18">
        <v>3</v>
      </c>
      <c r="G9" s="31">
        <f>'Matriz de Riesgo'!$E$8:$E$9:$E$10:$E$11:$E$12:$E$13:$E$14:$E$15:$E$16:$E$17:$E$18:$E$19:$E$20:$E$21:$E$22:$E$23:$E$24:$E$25:$E$26:$E$27:$E$28:$E$29:$E$30:$E$31:$E$32:$E$33:$E$34:$E$35:$E$36:$E$37*'Matriz de Riesgo'!$F$8:$F$9:$F$10:$F$11:$F$12:$F$13:$F$14:$F$15:$F$16:$F$17:$F$18:$F$19:$F$20:$F$21:$F$22:$F$23:$F$24:$F$25:$F$26:$F$27:$F$28:$F$29:$F$30:$F$31:$F$32:$F$33:$F$34:$F$35:$F$36:$F$37</f>
        <v>6</v>
      </c>
      <c r="H9" s="31">
        <f>'Matriz de Riesgo'!$G$8:$G$37</f>
        <v>6</v>
      </c>
      <c r="I9" s="18"/>
      <c r="J9" s="19"/>
    </row>
    <row r="10" spans="1:22" ht="14.25" customHeight="1">
      <c r="A10" s="18">
        <v>3</v>
      </c>
      <c r="B10" s="66" t="s">
        <v>118</v>
      </c>
      <c r="C10" s="31" t="s">
        <v>30</v>
      </c>
      <c r="D10" s="31">
        <v>1</v>
      </c>
      <c r="E10" s="31">
        <v>3</v>
      </c>
      <c r="F10" s="31">
        <v>5</v>
      </c>
      <c r="G10" s="31">
        <f>'Matriz de Riesgo'!$E$8:$E$9:$E$10:$E$11:$E$12:$E$13:$E$14:$E$15:$E$16:$E$17:$E$18:$E$19:$E$20:$E$21:$E$22:$E$23:$E$24:$E$25:$E$26:$E$27:$E$28:$E$29:$E$30:$E$31:$E$32:$E$33:$E$34:$E$35:$E$36:$E$37*'Matriz de Riesgo'!$F$8:$F$9:$F$10:$F$11:$F$12:$F$13:$F$14:$F$15:$F$16:$F$17:$F$18:$F$19:$F$20:$F$21:$F$22:$F$23:$F$24:$F$25:$F$26:$F$27:$F$28:$F$29:$F$30:$F$31:$F$32:$F$33:$F$34:$F$35:$F$36:$F$37</f>
        <v>15</v>
      </c>
      <c r="H10" s="31">
        <f>'Matriz de Riesgo'!$G$8:$G$37</f>
        <v>15</v>
      </c>
      <c r="I10" s="31"/>
      <c r="J10" s="31"/>
    </row>
    <row r="11" spans="1:22" ht="14.25" customHeight="1">
      <c r="A11" s="18">
        <v>4</v>
      </c>
      <c r="B11" s="66" t="s">
        <v>94</v>
      </c>
      <c r="C11" s="20" t="s">
        <v>30</v>
      </c>
      <c r="D11" s="31">
        <v>1</v>
      </c>
      <c r="E11" s="31">
        <v>2</v>
      </c>
      <c r="F11" s="20">
        <v>3</v>
      </c>
      <c r="G11" s="31">
        <f>'Matriz de Riesgo'!$E$8:$E$9:$E$10:$E$11:$E$12:$E$13:$E$14:$E$15:$E$16:$E$17:$E$18:$E$19:$E$20:$E$21:$E$22:$E$23:$E$24:$E$25:$E$26:$E$27:$E$28:$E$29:$E$30:$E$31:$E$32:$E$33:$E$34:$E$35:$E$36:$E$37*'Matriz de Riesgo'!$F$8:$F$9:$F$10:$F$11:$F$12:$F$13:$F$14:$F$15:$F$16:$F$17:$F$18:$F$19:$F$20:$F$21:$F$22:$F$23:$F$24:$F$25:$F$26:$F$27:$F$28:$F$29:$F$30:$F$31:$F$32:$F$33:$F$34:$F$35:$F$36:$F$37</f>
        <v>6</v>
      </c>
      <c r="H11" s="31">
        <f>'Matriz de Riesgo'!$G$8:$G$37</f>
        <v>6</v>
      </c>
      <c r="I11" s="20"/>
      <c r="J11" s="19"/>
    </row>
    <row r="12" spans="1:22" ht="14.25" customHeight="1">
      <c r="A12" s="18">
        <v>5</v>
      </c>
      <c r="B12" s="66" t="s">
        <v>117</v>
      </c>
      <c r="C12" s="31" t="s">
        <v>30</v>
      </c>
      <c r="D12" s="31">
        <v>1</v>
      </c>
      <c r="E12" s="31">
        <v>3</v>
      </c>
      <c r="F12" s="31">
        <v>4</v>
      </c>
      <c r="G12" s="31">
        <f>'Matriz de Riesgo'!$E$8:$E$9:$E$10:$E$11:$E$12:$E$13:$E$14:$E$15:$E$16:$E$17:$E$18:$E$19:$E$20:$E$21:$E$22:$E$23:$E$24:$E$25:$E$26:$E$27:$E$28:$E$29:$E$30:$E$31:$E$32:$E$33:$E$34:$E$35:$E$36:$E$37*'Matriz de Riesgo'!$F$8:$F$9:$F$10:$F$11:$F$12:$F$13:$F$14:$F$15:$F$16:$F$17:$F$18:$F$19:$F$20:$F$21:$F$22:$F$23:$F$24:$F$25:$F$26:$F$27:$F$28:$F$29:$F$30:$F$31:$F$32:$F$33:$F$34:$F$35:$F$36:$F$37</f>
        <v>12</v>
      </c>
      <c r="H12" s="31">
        <f>'Matriz de Riesgo'!$G$8:$G$37</f>
        <v>12</v>
      </c>
      <c r="I12" s="31"/>
      <c r="J12" s="31"/>
    </row>
    <row r="13" spans="1:22" ht="14.25" customHeight="1">
      <c r="A13" s="18">
        <v>6</v>
      </c>
      <c r="B13" s="68" t="s">
        <v>116</v>
      </c>
      <c r="C13" s="20" t="s">
        <v>30</v>
      </c>
      <c r="D13" s="31">
        <v>1</v>
      </c>
      <c r="E13" s="31">
        <v>2</v>
      </c>
      <c r="F13" s="20">
        <v>3</v>
      </c>
      <c r="G13" s="31">
        <f>'Matriz de Riesgo'!$E$8:$E$9:$E$10:$E$11:$E$12:$E$13:$E$14:$E$15:$E$16:$E$17:$E$18:$E$19:$E$20:$E$21:$E$22:$E$23:$E$24:$E$25:$E$26:$E$27:$E$28:$E$29:$E$30:$E$31:$E$32:$E$33:$E$34:$E$35:$E$36:$E$37*'Matriz de Riesgo'!$F$8:$F$9:$F$10:$F$11:$F$12:$F$13:$F$14:$F$15:$F$16:$F$17:$F$18:$F$19:$F$20:$F$21:$F$22:$F$23:$F$24:$F$25:$F$26:$F$27:$F$28:$F$29:$F$30:$F$31:$F$32:$F$33:$F$34:$F$35:$F$36:$F$37</f>
        <v>6</v>
      </c>
      <c r="H13" s="31">
        <f>'Matriz de Riesgo'!$G$8:$G$37</f>
        <v>6</v>
      </c>
      <c r="I13" s="20"/>
      <c r="J13" s="19"/>
    </row>
    <row r="14" spans="1:22" ht="14.25" customHeight="1">
      <c r="A14" s="18">
        <v>7</v>
      </c>
      <c r="B14" s="67" t="s">
        <v>115</v>
      </c>
      <c r="C14" s="31" t="s">
        <v>30</v>
      </c>
      <c r="D14" s="31">
        <v>1</v>
      </c>
      <c r="E14" s="31">
        <v>3</v>
      </c>
      <c r="F14" s="31">
        <v>5</v>
      </c>
      <c r="G14" s="31">
        <f>'Matriz de Riesgo'!$E$8:$E$9:$E$10:$E$11:$E$12:$E$13:$E$14:$E$15:$E$16:$E$17:$E$18:$E$19:$E$20:$E$21:$E$22:$E$23:$E$24:$E$25:$E$26:$E$27:$E$28:$E$29:$E$30:$E$31:$E$32:$E$33:$E$34:$E$35:$E$36:$E$37*'Matriz de Riesgo'!$F$8:$F$9:$F$10:$F$11:$F$12:$F$13:$F$14:$F$15:$F$16:$F$17:$F$18:$F$19:$F$20:$F$21:$F$22:$F$23:$F$24:$F$25:$F$26:$F$27:$F$28:$F$29:$F$30:$F$31:$F$32:$F$33:$F$34:$F$35:$F$36:$F$37</f>
        <v>15</v>
      </c>
      <c r="H14" s="31">
        <f>'Matriz de Riesgo'!$G$8:$G$37</f>
        <v>15</v>
      </c>
      <c r="I14" s="31"/>
      <c r="J14" s="31"/>
    </row>
    <row r="15" spans="1:22" ht="14.25" customHeight="1">
      <c r="A15" s="18">
        <v>8</v>
      </c>
      <c r="B15" s="66" t="s">
        <v>95</v>
      </c>
      <c r="C15" s="20" t="s">
        <v>30</v>
      </c>
      <c r="D15" s="31">
        <v>1</v>
      </c>
      <c r="E15" s="31">
        <v>2</v>
      </c>
      <c r="F15" s="20">
        <v>3</v>
      </c>
      <c r="G15" s="31">
        <f>'Matriz de Riesgo'!$E$8:$E$9:$E$10:$E$11:$E$12:$E$13:$E$14:$E$15:$E$16:$E$17:$E$18:$E$19:$E$20:$E$21:$E$22:$E$23:$E$24:$E$25:$E$26:$E$27:$E$28:$E$29:$E$30:$E$31:$E$32:$E$33:$E$34:$E$35:$E$36:$E$37*'Matriz de Riesgo'!$F$8:$F$9:$F$10:$F$11:$F$12:$F$13:$F$14:$F$15:$F$16:$F$17:$F$18:$F$19:$F$20:$F$21:$F$22:$F$23:$F$24:$F$25:$F$26:$F$27:$F$28:$F$29:$F$30:$F$31:$F$32:$F$33:$F$34:$F$35:$F$36:$F$37</f>
        <v>6</v>
      </c>
      <c r="H15" s="31">
        <f>'Matriz de Riesgo'!$G$8:$G$37</f>
        <v>6</v>
      </c>
      <c r="I15" s="20"/>
      <c r="J15" s="19"/>
    </row>
    <row r="16" spans="1:22" ht="14.25" customHeight="1">
      <c r="A16" s="18">
        <v>9</v>
      </c>
      <c r="B16" s="68" t="s">
        <v>114</v>
      </c>
      <c r="C16" s="31" t="s">
        <v>30</v>
      </c>
      <c r="D16" s="31">
        <v>1</v>
      </c>
      <c r="E16" s="31">
        <v>3</v>
      </c>
      <c r="F16" s="31">
        <v>4</v>
      </c>
      <c r="G16" s="31">
        <f>'Matriz de Riesgo'!$E$8:$E$9:$E$10:$E$11:$E$12:$E$13:$E$14:$E$15:$E$16:$E$17:$E$18:$E$19:$E$20:$E$21:$E$22:$E$23:$E$24:$E$25:$E$26:$E$27:$E$28:$E$29:$E$30:$E$31:$E$32:$E$33:$E$34:$E$35:$E$36:$E$37*'Matriz de Riesgo'!$F$8:$F$9:$F$10:$F$11:$F$12:$F$13:$F$14:$F$15:$F$16:$F$17:$F$18:$F$19:$F$20:$F$21:$F$22:$F$23:$F$24:$F$25:$F$26:$F$27:$F$28:$F$29:$F$30:$F$31:$F$32:$F$33:$F$34:$F$35:$F$36:$F$37</f>
        <v>12</v>
      </c>
      <c r="H16" s="31">
        <f>'Matriz de Riesgo'!$G$8:$G$37</f>
        <v>12</v>
      </c>
      <c r="I16" s="31"/>
      <c r="J16" s="31"/>
      <c r="K16" s="20"/>
      <c r="L16" s="20"/>
      <c r="M16" s="20"/>
      <c r="N16" s="20"/>
      <c r="O16" s="20"/>
      <c r="P16" s="20"/>
      <c r="Q16" s="20"/>
      <c r="R16" s="20"/>
      <c r="S16" s="20"/>
      <c r="T16" s="20"/>
      <c r="U16" s="20"/>
      <c r="V16" s="20"/>
    </row>
    <row r="17" spans="1:22" ht="14.25" customHeight="1">
      <c r="A17" s="18">
        <v>10</v>
      </c>
      <c r="B17" s="66" t="s">
        <v>113</v>
      </c>
      <c r="C17" s="20" t="s">
        <v>30</v>
      </c>
      <c r="D17" s="31">
        <v>1</v>
      </c>
      <c r="E17" s="31">
        <v>2</v>
      </c>
      <c r="F17" s="20">
        <v>3</v>
      </c>
      <c r="G17" s="31">
        <f>'Matriz de Riesgo'!$E$8:$E$9:$E$10:$E$11:$E$12:$E$13:$E$14:$E$15:$E$16:$E$17:$E$18:$E$19:$E$20:$E$21:$E$22:$E$23:$E$24:$E$25:$E$26:$E$27:$E$28:$E$29:$E$30:$E$31:$E$32:$E$33:$E$34:$E$35:$E$36:$E$37*'Matriz de Riesgo'!$F$8:$F$9:$F$10:$F$11:$F$12:$F$13:$F$14:$F$15:$F$16:$F$17:$F$18:$F$19:$F$20:$F$21:$F$22:$F$23:$F$24:$F$25:$F$26:$F$27:$F$28:$F$29:$F$30:$F$31:$F$32:$F$33:$F$34:$F$35:$F$36:$F$37</f>
        <v>6</v>
      </c>
      <c r="H17" s="31">
        <f>'Matriz de Riesgo'!$G$8:$G$37</f>
        <v>6</v>
      </c>
      <c r="I17" s="20"/>
      <c r="J17" s="19"/>
      <c r="K17" s="20"/>
      <c r="L17" s="20"/>
      <c r="M17" s="20"/>
      <c r="N17" s="20"/>
      <c r="O17" s="20"/>
      <c r="P17" s="20"/>
      <c r="Q17" s="20"/>
      <c r="R17" s="20"/>
      <c r="S17" s="20"/>
      <c r="T17" s="20"/>
      <c r="U17" s="20"/>
      <c r="V17" s="20"/>
    </row>
    <row r="18" spans="1:22" ht="14.25" customHeight="1">
      <c r="A18" s="31">
        <v>11</v>
      </c>
      <c r="B18" s="66" t="s">
        <v>121</v>
      </c>
      <c r="C18" s="31" t="s">
        <v>30</v>
      </c>
      <c r="D18" s="31">
        <v>1</v>
      </c>
      <c r="E18" s="31">
        <v>3</v>
      </c>
      <c r="F18" s="31">
        <v>4</v>
      </c>
      <c r="G18" s="31">
        <f>'Matriz de Riesgo'!$E$8:$E$9:$E$10:$E$11:$E$12:$E$13:$E$14:$E$15:$E$16:$E$17:$E$18:$E$19:$E$20:$E$21:$E$22:$E$23:$E$24:$E$25:$E$26:$E$27:$E$28:$E$29:$E$30:$E$31:$E$32:$E$33:$E$34:$E$35:$E$36:$E$37*'Matriz de Riesgo'!$F$8:$F$9:$F$10:$F$11:$F$12:$F$13:$F$14:$F$15:$F$16:$F$17:$F$18:$F$19:$F$20:$F$21:$F$22:$F$23:$F$24:$F$25:$F$26:$F$27:$F$28:$F$29:$F$30:$F$31:$F$32:$F$33:$F$34:$F$35:$F$36:$F$37</f>
        <v>12</v>
      </c>
      <c r="H18" s="31">
        <f>'Matriz de Riesgo'!$G$8:$G$37</f>
        <v>12</v>
      </c>
      <c r="I18" s="31"/>
      <c r="J18" s="31"/>
    </row>
    <row r="19" spans="1:22" ht="14.25" customHeight="1">
      <c r="A19" s="31">
        <v>12</v>
      </c>
      <c r="B19" s="66" t="s">
        <v>123</v>
      </c>
      <c r="C19" s="20" t="s">
        <v>30</v>
      </c>
      <c r="D19" s="31">
        <v>1</v>
      </c>
      <c r="E19" s="31">
        <v>2</v>
      </c>
      <c r="F19" s="20">
        <v>4</v>
      </c>
      <c r="G19" s="31">
        <f>'Matriz de Riesgo'!$E$8:$E$9:$E$10:$E$11:$E$12:$E$13:$E$14:$E$15:$E$16:$E$17:$E$18:$E$19:$E$20:$E$21:$E$22:$E$23:$E$24:$E$25:$E$26:$E$27:$E$28:$E$29:$E$30:$E$31:$E$32:$E$33:$E$34:$E$35:$E$36:$E$37*'Matriz de Riesgo'!$F$8:$F$9:$F$10:$F$11:$F$12:$F$13:$F$14:$F$15:$F$16:$F$17:$F$18:$F$19:$F$20:$F$21:$F$22:$F$23:$F$24:$F$25:$F$26:$F$27:$F$28:$F$29:$F$30:$F$31:$F$32:$F$33:$F$34:$F$35:$F$36:$F$37</f>
        <v>8</v>
      </c>
      <c r="H19" s="31">
        <f>'Matriz de Riesgo'!$G$8:$G$37</f>
        <v>8</v>
      </c>
      <c r="I19" s="20"/>
      <c r="J19" s="19"/>
    </row>
    <row r="20" spans="1:22" ht="14.25" customHeight="1">
      <c r="A20" s="20">
        <v>13</v>
      </c>
      <c r="B20" s="66" t="s">
        <v>122</v>
      </c>
      <c r="C20" s="31" t="s">
        <v>30</v>
      </c>
      <c r="D20" s="31">
        <v>1</v>
      </c>
      <c r="E20" s="31">
        <v>3</v>
      </c>
      <c r="F20" s="31">
        <v>4</v>
      </c>
      <c r="G20" s="31">
        <f>'Matriz de Riesgo'!$E$8:$E$9:$E$10:$E$11:$E$12:$E$13:$E$14:$E$15:$E$16:$E$17:$E$18:$E$19:$E$20:$E$21:$E$22:$E$23:$E$24:$E$25:$E$26:$E$27:$E$28:$E$29:$E$30:$E$31:$E$32:$E$33:$E$34:$E$35:$E$36:$E$37*'Matriz de Riesgo'!$F$8:$F$9:$F$10:$F$11:$F$12:$F$13:$F$14:$F$15:$F$16:$F$17:$F$18:$F$19:$F$20:$F$21:$F$22:$F$23:$F$24:$F$25:$F$26:$F$27:$F$28:$F$29:$F$30:$F$31:$F$32:$F$33:$F$34:$F$35:$F$36:$F$37</f>
        <v>12</v>
      </c>
      <c r="H20" s="31">
        <f>'Matriz de Riesgo'!$G$8:$G$37</f>
        <v>12</v>
      </c>
      <c r="I20" s="31"/>
      <c r="J20" s="31"/>
    </row>
    <row r="21" spans="1:22" ht="14.25" customHeight="1">
      <c r="A21" s="20">
        <v>14</v>
      </c>
      <c r="B21" t="s">
        <v>124</v>
      </c>
      <c r="C21" s="20" t="s">
        <v>30</v>
      </c>
      <c r="D21" s="31">
        <v>1</v>
      </c>
      <c r="E21" s="31">
        <v>2</v>
      </c>
      <c r="F21" s="20">
        <v>3</v>
      </c>
      <c r="G21" s="31">
        <f>'Matriz de Riesgo'!$E$8:$E$9:$E$10:$E$11:$E$12:$E$13:$E$14:$E$15:$E$16:$E$17:$E$18:$E$19:$E$20:$E$21:$E$22:$E$23:$E$24:$E$25:$E$26:$E$27:$E$28:$E$29:$E$30:$E$31:$E$32:$E$33:$E$34:$E$35:$E$36:$E$37*'Matriz de Riesgo'!$F$8:$F$9:$F$10:$F$11:$F$12:$F$13:$F$14:$F$15:$F$16:$F$17:$F$18:$F$19:$F$20:$F$21:$F$22:$F$23:$F$24:$F$25:$F$26:$F$27:$F$28:$F$29:$F$30:$F$31:$F$32:$F$33:$F$34:$F$35:$F$36:$F$37</f>
        <v>6</v>
      </c>
      <c r="H21" s="31">
        <f>'Matriz de Riesgo'!$G$8:$G$37</f>
        <v>6</v>
      </c>
      <c r="I21" s="20"/>
      <c r="J21" s="19"/>
    </row>
    <row r="22" spans="1:22" ht="14.25" customHeight="1">
      <c r="A22" s="20">
        <v>15</v>
      </c>
      <c r="B22" t="s">
        <v>125</v>
      </c>
      <c r="C22" s="31" t="s">
        <v>30</v>
      </c>
      <c r="D22" s="31">
        <v>1</v>
      </c>
      <c r="E22" s="31">
        <v>3</v>
      </c>
      <c r="F22" s="31">
        <v>3</v>
      </c>
      <c r="G22" s="31">
        <f>'Matriz de Riesgo'!$E$8:$E$9:$E$10:$E$11:$E$12:$E$13:$E$14:$E$15:$E$16:$E$17:$E$18:$E$19:$E$20:$E$21:$E$22:$E$23:$E$24:$E$25:$E$26:$E$27:$E$28:$E$29:$E$30:$E$31:$E$32:$E$33:$E$34:$E$35:$E$36:$E$37*'Matriz de Riesgo'!$F$8:$F$9:$F$10:$F$11:$F$12:$F$13:$F$14:$F$15:$F$16:$F$17:$F$18:$F$19:$F$20:$F$21:$F$22:$F$23:$F$24:$F$25:$F$26:$F$27:$F$28:$F$29:$F$30:$F$31:$F$32:$F$33:$F$34:$F$35:$F$36:$F$37</f>
        <v>9</v>
      </c>
      <c r="H22" s="31">
        <f>'Matriz de Riesgo'!$G$8:$G$37</f>
        <v>9</v>
      </c>
      <c r="I22" s="31"/>
      <c r="J22" s="31"/>
    </row>
    <row r="23" spans="1:22" ht="14.25" customHeight="1">
      <c r="A23" s="20">
        <v>16</v>
      </c>
      <c r="B23" s="20" t="s">
        <v>126</v>
      </c>
      <c r="C23" s="20" t="s">
        <v>32</v>
      </c>
      <c r="D23" s="31">
        <v>1</v>
      </c>
      <c r="E23" s="31">
        <v>2</v>
      </c>
      <c r="F23" s="20">
        <v>3</v>
      </c>
      <c r="G23" s="31">
        <f>'Matriz de Riesgo'!$E$8:$E$9:$E$10:$E$11:$E$12:$E$13:$E$14:$E$15:$E$16:$E$17:$E$18:$E$19:$E$20:$E$21:$E$22:$E$23:$E$24:$E$25:$E$26:$E$27:$E$28:$E$29:$E$30:$E$31:$E$32:$E$33:$E$34:$E$35:$E$36:$E$37*'Matriz de Riesgo'!$F$8:$F$9:$F$10:$F$11:$F$12:$F$13:$F$14:$F$15:$F$16:$F$17:$F$18:$F$19:$F$20:$F$21:$F$22:$F$23:$F$24:$F$25:$F$26:$F$27:$F$28:$F$29:$F$30:$F$31:$F$32:$F$33:$F$34:$F$35:$F$36:$F$37</f>
        <v>6</v>
      </c>
      <c r="H23" s="31">
        <f>'Matriz de Riesgo'!$G$8:$G$37</f>
        <v>6</v>
      </c>
      <c r="I23" s="20"/>
      <c r="J23" s="19"/>
    </row>
    <row r="24" spans="1:22" ht="14.25" customHeight="1">
      <c r="A24" s="20">
        <v>17</v>
      </c>
      <c r="B24" s="31" t="s">
        <v>127</v>
      </c>
      <c r="C24" s="31" t="s">
        <v>32</v>
      </c>
      <c r="D24" s="31">
        <v>1</v>
      </c>
      <c r="E24" s="31">
        <v>3</v>
      </c>
      <c r="F24" s="31">
        <v>5</v>
      </c>
      <c r="G24" s="31">
        <f>'Matriz de Riesgo'!$E$8:$E$9:$E$10:$E$11:$E$12:$E$13:$E$14:$E$15:$E$16:$E$17:$E$18:$E$19:$E$20:$E$21:$E$22:$E$23:$E$24:$E$25:$E$26:$E$27:$E$28:$E$29:$E$30:$E$31:$E$32:$E$33:$E$34:$E$35:$E$36:$E$37*'Matriz de Riesgo'!$F$8:$F$9:$F$10:$F$11:$F$12:$F$13:$F$14:$F$15:$F$16:$F$17:$F$18:$F$19:$F$20:$F$21:$F$22:$F$23:$F$24:$F$25:$F$26:$F$27:$F$28:$F$29:$F$30:$F$31:$F$32:$F$33:$F$34:$F$35:$F$36:$F$37</f>
        <v>15</v>
      </c>
      <c r="H24" s="31">
        <f>'Matriz de Riesgo'!$G$8:$G$37</f>
        <v>15</v>
      </c>
      <c r="I24" s="31"/>
      <c r="J24" s="31"/>
    </row>
    <row r="25" spans="1:22" ht="14.25" customHeight="1">
      <c r="A25" s="20">
        <v>18</v>
      </c>
      <c r="B25" s="20" t="s">
        <v>128</v>
      </c>
      <c r="C25" s="20" t="s">
        <v>32</v>
      </c>
      <c r="D25" s="31">
        <v>1</v>
      </c>
      <c r="E25" s="31">
        <v>2</v>
      </c>
      <c r="F25" s="20">
        <v>3</v>
      </c>
      <c r="G25" s="31">
        <f>'Matriz de Riesgo'!$E$8:$E$9:$E$10:$E$11:$E$12:$E$13:$E$14:$E$15:$E$16:$E$17:$E$18:$E$19:$E$20:$E$21:$E$22:$E$23:$E$24:$E$25:$E$26:$E$27:$E$28:$E$29:$E$30:$E$31:$E$32:$E$33:$E$34:$E$35:$E$36:$E$37*'Matriz de Riesgo'!$F$8:$F$9:$F$10:$F$11:$F$12:$F$13:$F$14:$F$15:$F$16:$F$17:$F$18:$F$19:$F$20:$F$21:$F$22:$F$23:$F$24:$F$25:$F$26:$F$27:$F$28:$F$29:$F$30:$F$31:$F$32:$F$33:$F$34:$F$35:$F$36:$F$37</f>
        <v>6</v>
      </c>
      <c r="H25" s="31">
        <f>'Matriz de Riesgo'!$G$8:$G$37</f>
        <v>6</v>
      </c>
      <c r="I25" s="20"/>
      <c r="J25" s="19"/>
    </row>
    <row r="26" spans="1:22" ht="14.25" customHeight="1">
      <c r="A26" s="20">
        <v>19</v>
      </c>
      <c r="B26" s="31" t="s">
        <v>129</v>
      </c>
      <c r="C26" s="31" t="s">
        <v>32</v>
      </c>
      <c r="D26" s="31">
        <v>1</v>
      </c>
      <c r="E26" s="31">
        <v>3</v>
      </c>
      <c r="F26" s="31">
        <v>4</v>
      </c>
      <c r="G26" s="31">
        <f>'Matriz de Riesgo'!$E$8:$E$9:$E$10:$E$11:$E$12:$E$13:$E$14:$E$15:$E$16:$E$17:$E$18:$E$19:$E$20:$E$21:$E$22:$E$23:$E$24:$E$25:$E$26:$E$27:$E$28:$E$29:$E$30:$E$31:$E$32:$E$33:$E$34:$E$35:$E$36:$E$37*'Matriz de Riesgo'!$F$8:$F$9:$F$10:$F$11:$F$12:$F$13:$F$14:$F$15:$F$16:$F$17:$F$18:$F$19:$F$20:$F$21:$F$22:$F$23:$F$24:$F$25:$F$26:$F$27:$F$28:$F$29:$F$30:$F$31:$F$32:$F$33:$F$34:$F$35:$F$36:$F$37</f>
        <v>12</v>
      </c>
      <c r="H26" s="31">
        <f>'Matriz de Riesgo'!$G$8:$G$37</f>
        <v>12</v>
      </c>
      <c r="I26" s="31"/>
      <c r="J26" s="31"/>
    </row>
    <row r="27" spans="1:22" ht="14.25" customHeight="1">
      <c r="A27" s="20">
        <v>20</v>
      </c>
      <c r="B27" s="20" t="s">
        <v>130</v>
      </c>
      <c r="C27" s="20" t="s">
        <v>32</v>
      </c>
      <c r="D27" s="31">
        <v>1</v>
      </c>
      <c r="E27" s="31">
        <v>2</v>
      </c>
      <c r="F27" s="20">
        <v>4</v>
      </c>
      <c r="G27" s="31">
        <f>'Matriz de Riesgo'!$E$8:$E$9:$E$10:$E$11:$E$12:$E$13:$E$14:$E$15:$E$16:$E$17:$E$18:$E$19:$E$20:$E$21:$E$22:$E$23:$E$24:$E$25:$E$26:$E$27:$E$28:$E$29:$E$30:$E$31:$E$32:$E$33:$E$34:$E$35:$E$36:$E$37*'Matriz de Riesgo'!$F$8:$F$9:$F$10:$F$11:$F$12:$F$13:$F$14:$F$15:$F$16:$F$17:$F$18:$F$19:$F$20:$F$21:$F$22:$F$23:$F$24:$F$25:$F$26:$F$27:$F$28:$F$29:$F$30:$F$31:$F$32:$F$33:$F$34:$F$35:$F$36:$F$37</f>
        <v>8</v>
      </c>
      <c r="H27" s="31">
        <f>'Matriz de Riesgo'!$G$8:$G$37</f>
        <v>8</v>
      </c>
      <c r="I27" s="20"/>
      <c r="J27" s="19"/>
    </row>
    <row r="28" spans="1:22" ht="14.25" customHeight="1">
      <c r="A28" s="31">
        <v>21</v>
      </c>
      <c r="B28" t="s">
        <v>131</v>
      </c>
      <c r="C28" s="31" t="s">
        <v>30</v>
      </c>
      <c r="D28" s="31">
        <v>1</v>
      </c>
      <c r="E28" s="31">
        <v>3</v>
      </c>
      <c r="F28" s="31">
        <v>4</v>
      </c>
      <c r="G28" s="31">
        <f>'Matriz de Riesgo'!$E$8:$E$9:$E$10:$E$11:$E$12:$E$13:$E$14:$E$15:$E$16:$E$17:$E$18:$E$19:$E$20:$E$21:$E$22:$E$23:$E$24:$E$25:$E$26:$E$27:$E$28:$E$29:$E$30:$E$31:$E$32:$E$33:$E$34:$E$35:$E$36:$E$37*'Matriz de Riesgo'!$F$8:$F$9:$F$10:$F$11:$F$12:$F$13:$F$14:$F$15:$F$16:$F$17:$F$18:$F$19:$F$20:$F$21:$F$22:$F$23:$F$24:$F$25:$F$26:$F$27:$F$28:$F$29:$F$30:$F$31:$F$32:$F$33:$F$34:$F$35:$F$36:$F$37</f>
        <v>12</v>
      </c>
      <c r="H28" s="31">
        <f>'Matriz de Riesgo'!$G$8:$G$37</f>
        <v>12</v>
      </c>
      <c r="I28" s="31"/>
      <c r="J28" s="31"/>
    </row>
    <row r="29" spans="1:22" ht="14.25" customHeight="1">
      <c r="A29" s="31">
        <v>22</v>
      </c>
      <c r="B29" t="s">
        <v>132</v>
      </c>
      <c r="C29" s="20" t="s">
        <v>30</v>
      </c>
      <c r="D29" s="31">
        <v>1</v>
      </c>
      <c r="E29" s="31">
        <v>2</v>
      </c>
      <c r="F29" s="20">
        <v>5</v>
      </c>
      <c r="G29" s="31">
        <f>'Matriz de Riesgo'!$E$8:$E$9:$E$10:$E$11:$E$12:$E$13:$E$14:$E$15:$E$16:$E$17:$E$18:$E$19:$E$20:$E$21:$E$22:$E$23:$E$24:$E$25:$E$26:$E$27:$E$28:$E$29:$E$30:$E$31:$E$32:$E$33:$E$34:$E$35:$E$36:$E$37*'Matriz de Riesgo'!$F$8:$F$9:$F$10:$F$11:$F$12:$F$13:$F$14:$F$15:$F$16:$F$17:$F$18:$F$19:$F$20:$F$21:$F$22:$F$23:$F$24:$F$25:$F$26:$F$27:$F$28:$F$29:$F$30:$F$31:$F$32:$F$33:$F$34:$F$35:$F$36:$F$37</f>
        <v>10</v>
      </c>
      <c r="H29" s="31">
        <f>'Matriz de Riesgo'!$G$8:$G$37</f>
        <v>10</v>
      </c>
      <c r="I29" s="20"/>
      <c r="J29" s="19"/>
    </row>
    <row r="30" spans="1:22" ht="14.25" customHeight="1">
      <c r="A30" s="20">
        <v>23</v>
      </c>
      <c r="B30" t="s">
        <v>133</v>
      </c>
      <c r="C30" s="31" t="s">
        <v>30</v>
      </c>
      <c r="D30" s="31">
        <v>1</v>
      </c>
      <c r="E30" s="31">
        <v>3</v>
      </c>
      <c r="F30" s="31">
        <v>4</v>
      </c>
      <c r="G30" s="31">
        <f>'Matriz de Riesgo'!$E$8:$E$9:$E$10:$E$11:$E$12:$E$13:$E$14:$E$15:$E$16:$E$17:$E$18:$E$19:$E$20:$E$21:$E$22:$E$23:$E$24:$E$25:$E$26:$E$27:$E$28:$E$29:$E$30:$E$31:$E$32:$E$33:$E$34:$E$35:$E$36:$E$37*'Matriz de Riesgo'!$F$8:$F$9:$F$10:$F$11:$F$12:$F$13:$F$14:$F$15:$F$16:$F$17:$F$18:$F$19:$F$20:$F$21:$F$22:$F$23:$F$24:$F$25:$F$26:$F$27:$F$28:$F$29:$F$30:$F$31:$F$32:$F$33:$F$34:$F$35:$F$36:$F$37</f>
        <v>12</v>
      </c>
      <c r="H30" s="31">
        <f>'Matriz de Riesgo'!$G$8:$G$37</f>
        <v>12</v>
      </c>
      <c r="I30" s="31"/>
      <c r="J30" s="31"/>
    </row>
    <row r="31" spans="1:22" ht="14.25" customHeight="1">
      <c r="A31" s="20">
        <v>24</v>
      </c>
      <c r="B31" t="s">
        <v>134</v>
      </c>
      <c r="C31" s="20" t="s">
        <v>30</v>
      </c>
      <c r="D31" s="31">
        <v>1</v>
      </c>
      <c r="E31" s="31">
        <v>2</v>
      </c>
      <c r="F31" s="20">
        <v>3</v>
      </c>
      <c r="G31" s="31">
        <f>'Matriz de Riesgo'!$E$8:$E$9:$E$10:$E$11:$E$12:$E$13:$E$14:$E$15:$E$16:$E$17:$E$18:$E$19:$E$20:$E$21:$E$22:$E$23:$E$24:$E$25:$E$26:$E$27:$E$28:$E$29:$E$30:$E$31:$E$32:$E$33:$E$34:$E$35:$E$36:$E$37*'Matriz de Riesgo'!$F$8:$F$9:$F$10:$F$11:$F$12:$F$13:$F$14:$F$15:$F$16:$F$17:$F$18:$F$19:$F$20:$F$21:$F$22:$F$23:$F$24:$F$25:$F$26:$F$27:$F$28:$F$29:$F$30:$F$31:$F$32:$F$33:$F$34:$F$35:$F$36:$F$37</f>
        <v>6</v>
      </c>
      <c r="H31" s="31">
        <f>'Matriz de Riesgo'!$G$8:$G$37</f>
        <v>6</v>
      </c>
      <c r="I31" s="20"/>
      <c r="J31" s="19"/>
    </row>
    <row r="32" spans="1:22" ht="14.25" customHeight="1">
      <c r="A32" s="20">
        <v>25</v>
      </c>
      <c r="B32" s="66" t="s">
        <v>135</v>
      </c>
      <c r="C32" s="31" t="s">
        <v>30</v>
      </c>
      <c r="D32" s="31">
        <v>1</v>
      </c>
      <c r="E32" s="31">
        <v>3</v>
      </c>
      <c r="F32" s="31">
        <v>4</v>
      </c>
      <c r="G32" s="31">
        <f>'Matriz de Riesgo'!$E$8:$E$9:$E$10:$E$11:$E$12:$E$13:$E$14:$E$15:$E$16:$E$17:$E$18:$E$19:$E$20:$E$21:$E$22:$E$23:$E$24:$E$25:$E$26:$E$27:$E$28:$E$29:$E$30:$E$31:$E$32:$E$33:$E$34:$E$35:$E$36:$E$37*'Matriz de Riesgo'!$F$8:$F$9:$F$10:$F$11:$F$12:$F$13:$F$14:$F$15:$F$16:$F$17:$F$18:$F$19:$F$20:$F$21:$F$22:$F$23:$F$24:$F$25:$F$26:$F$27:$F$28:$F$29:$F$30:$F$31:$F$32:$F$33:$F$34:$F$35:$F$36:$F$37</f>
        <v>12</v>
      </c>
      <c r="H32" s="31">
        <f>'Matriz de Riesgo'!$G$8:$G$37</f>
        <v>12</v>
      </c>
      <c r="I32" s="31"/>
      <c r="J32" s="31"/>
    </row>
    <row r="33" spans="1:10" ht="14.25" customHeight="1">
      <c r="A33" s="20">
        <v>26</v>
      </c>
      <c r="B33" s="20"/>
      <c r="C33" s="20" t="s">
        <v>32</v>
      </c>
      <c r="D33" s="31">
        <v>1</v>
      </c>
      <c r="E33" s="31">
        <v>2</v>
      </c>
      <c r="F33" s="20">
        <v>4</v>
      </c>
      <c r="G33" s="31">
        <f>'Matriz de Riesgo'!$E$8:$E$9:$E$10:$E$11:$E$12:$E$13:$E$14:$E$15:$E$16:$E$17:$E$18:$E$19:$E$20:$E$21:$E$22:$E$23:$E$24:$E$25:$E$26:$E$27:$E$28:$E$29:$E$30:$E$31:$E$32:$E$33:$E$34:$E$35:$E$36:$E$37*'Matriz de Riesgo'!$F$8:$F$9:$F$10:$F$11:$F$12:$F$13:$F$14:$F$15:$F$16:$F$17:$F$18:$F$19:$F$20:$F$21:$F$22:$F$23:$F$24:$F$25:$F$26:$F$27:$F$28:$F$29:$F$30:$F$31:$F$32:$F$33:$F$34:$F$35:$F$36:$F$37</f>
        <v>8</v>
      </c>
      <c r="H33" s="31">
        <f>'Matriz de Riesgo'!$G$8:$G$37</f>
        <v>8</v>
      </c>
      <c r="I33" s="20"/>
      <c r="J33" s="19"/>
    </row>
    <row r="34" spans="1:10" ht="14.25" customHeight="1">
      <c r="A34" s="20">
        <v>27</v>
      </c>
      <c r="B34" s="69"/>
      <c r="C34" s="31" t="s">
        <v>32</v>
      </c>
      <c r="D34" s="31">
        <v>1</v>
      </c>
      <c r="E34" s="31">
        <v>3</v>
      </c>
      <c r="F34" s="31">
        <v>5</v>
      </c>
      <c r="G34" s="31">
        <f>'Matriz de Riesgo'!$E$8:$E$9:$E$10:$E$11:$E$12:$E$13:$E$14:$E$15:$E$16:$E$17:$E$18:$E$19:$E$20:$E$21:$E$22:$E$23:$E$24:$E$25:$E$26:$E$27:$E$28:$E$29:$E$30:$E$31:$E$32:$E$33:$E$34:$E$35:$E$36:$E$37*'Matriz de Riesgo'!$F$8:$F$9:$F$10:$F$11:$F$12:$F$13:$F$14:$F$15:$F$16:$F$17:$F$18:$F$19:$F$20:$F$21:$F$22:$F$23:$F$24:$F$25:$F$26:$F$27:$F$28:$F$29:$F$30:$F$31:$F$32:$F$33:$F$34:$F$35:$F$36:$F$37</f>
        <v>15</v>
      </c>
      <c r="H34" s="31">
        <f>'Matriz de Riesgo'!$G$8:$G$37</f>
        <v>15</v>
      </c>
      <c r="I34" s="31"/>
      <c r="J34" s="31"/>
    </row>
    <row r="35" spans="1:10" ht="14.25" customHeight="1">
      <c r="A35" s="20">
        <v>28</v>
      </c>
      <c r="B35" s="20"/>
      <c r="C35" s="20" t="s">
        <v>32</v>
      </c>
      <c r="D35" s="31">
        <v>1</v>
      </c>
      <c r="E35" s="31">
        <v>2</v>
      </c>
      <c r="F35" s="20">
        <v>3</v>
      </c>
      <c r="G35" s="31">
        <f>'Matriz de Riesgo'!$E$8:$E$9:$E$10:$E$11:$E$12:$E$13:$E$14:$E$15:$E$16:$E$17:$E$18:$E$19:$E$20:$E$21:$E$22:$E$23:$E$24:$E$25:$E$26:$E$27:$E$28:$E$29:$E$30:$E$31:$E$32:$E$33:$E$34:$E$35:$E$36:$E$37*'Matriz de Riesgo'!$F$8:$F$9:$F$10:$F$11:$F$12:$F$13:$F$14:$F$15:$F$16:$F$17:$F$18:$F$19:$F$20:$F$21:$F$22:$F$23:$F$24:$F$25:$F$26:$F$27:$F$28:$F$29:$F$30:$F$31:$F$32:$F$33:$F$34:$F$35:$F$36:$F$37</f>
        <v>6</v>
      </c>
      <c r="H35" s="31">
        <f>'Matriz de Riesgo'!$G$8:$G$37</f>
        <v>6</v>
      </c>
      <c r="I35" s="20"/>
      <c r="J35" s="19"/>
    </row>
    <row r="36" spans="1:10" ht="14.25" customHeight="1">
      <c r="A36" s="20">
        <v>29</v>
      </c>
      <c r="B36" s="31"/>
      <c r="C36" s="31" t="s">
        <v>32</v>
      </c>
      <c r="D36" s="31">
        <v>1</v>
      </c>
      <c r="E36" s="31">
        <v>3</v>
      </c>
      <c r="F36" s="31">
        <v>5</v>
      </c>
      <c r="G36" s="31">
        <f>'Matriz de Riesgo'!$E$8:$E$9:$E$10:$E$11:$E$12:$E$13:$E$14:$E$15:$E$16:$E$17:$E$18:$E$19:$E$20:$E$21:$E$22:$E$23:$E$24:$E$25:$E$26:$E$27:$E$28:$E$29:$E$30:$E$31:$E$32:$E$33:$E$34:$E$35:$E$36:$E$37*'Matriz de Riesgo'!$F$8:$F$9:$F$10:$F$11:$F$12:$F$13:$F$14:$F$15:$F$16:$F$17:$F$18:$F$19:$F$20:$F$21:$F$22:$F$23:$F$24:$F$25:$F$26:$F$27:$F$28:$F$29:$F$30:$F$31:$F$32:$F$33:$F$34:$F$35:$F$36:$F$37</f>
        <v>15</v>
      </c>
      <c r="H36" s="31">
        <f>'Matriz de Riesgo'!$G$8:$G$37</f>
        <v>15</v>
      </c>
      <c r="I36" s="31"/>
      <c r="J36" s="31"/>
    </row>
    <row r="37" spans="1:10" ht="14.25" customHeight="1">
      <c r="A37" s="20">
        <v>30</v>
      </c>
      <c r="B37" s="20"/>
      <c r="C37" s="20" t="s">
        <v>32</v>
      </c>
      <c r="D37" s="31">
        <v>1</v>
      </c>
      <c r="E37" s="31">
        <v>2</v>
      </c>
      <c r="F37" s="20">
        <v>3</v>
      </c>
      <c r="G37" s="31">
        <f>'Matriz de Riesgo'!$E$8:$E$9:$E$10:$E$11:$E$12:$E$13:$E$14:$E$15:$E$16:$E$17:$E$18:$E$19:$E$20:$E$21:$E$22:$E$23:$E$24:$E$25:$E$26:$E$27:$E$28:$E$29:$E$30:$E$31:$E$32:$E$33:$E$34:$E$35:$E$36:$E$37*'Matriz de Riesgo'!$F$8:$F$9:$F$10:$F$11:$F$12:$F$13:$F$14:$F$15:$F$16:$F$17:$F$18:$F$19:$F$20:$F$21:$F$22:$F$23:$F$24:$F$25:$F$26:$F$27:$F$28:$F$29:$F$30:$F$31:$F$32:$F$33:$F$34:$F$35:$F$36:$F$37</f>
        <v>6</v>
      </c>
      <c r="H37" s="31">
        <f>'Matriz de Riesgo'!$G$8:$G$37</f>
        <v>6</v>
      </c>
      <c r="I37" s="20"/>
      <c r="J37" s="19"/>
    </row>
    <row r="38" spans="1:10" ht="14.25" customHeight="1"/>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A1:J6"/>
  </mergeCells>
  <conditionalFormatting sqref="H8:H37">
    <cfRule type="cellIs" dxfId="15" priority="91" operator="between">
      <formula>20</formula>
      <formula>25</formula>
    </cfRule>
  </conditionalFormatting>
  <conditionalFormatting sqref="H8:H37">
    <cfRule type="cellIs" dxfId="14" priority="92" operator="between">
      <formula>11</formula>
      <formula>19</formula>
    </cfRule>
  </conditionalFormatting>
  <conditionalFormatting sqref="H8:H37">
    <cfRule type="cellIs" dxfId="13" priority="93" operator="between">
      <formula>1</formula>
      <formula>10</formula>
    </cfRule>
  </conditionalFormatting>
  <pageMargins left="0.7" right="0.7" top="0.75" bottom="0.75" header="0" footer="0"/>
  <pageSetup orientation="landscape"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Tabla!$D$2:$D$3</xm:f>
          </x14:formula1>
          <xm:sqref>C8:C37</xm:sqref>
        </x14:dataValidation>
        <x14:dataValidation type="list" allowBlank="1" showErrorMessage="1" xr:uid="{00000000-0002-0000-0100-000001000000}">
          <x14:formula1>
            <xm:f>Tabla!$A$2:$A$10</xm:f>
          </x14:formula1>
          <xm:sqref>I8 I16 I26 I10 I12 I14 I18 I20 I22 I24 I28 I30 I32 I34 I36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heetViews>
  <sheetFormatPr baseColWidth="10" defaultColWidth="14.42578125" defaultRowHeight="15" customHeight="1"/>
  <cols>
    <col min="1" max="1" width="10.7109375" customWidth="1"/>
    <col min="2" max="2" width="33.140625" customWidth="1"/>
    <col min="3" max="3" width="20.42578125" customWidth="1"/>
    <col min="4" max="4" width="16.28515625" customWidth="1"/>
    <col min="5" max="5" width="11.7109375" customWidth="1"/>
    <col min="6" max="6" width="10.7109375" customWidth="1"/>
  </cols>
  <sheetData>
    <row r="1" spans="2:5" ht="14.25" customHeight="1"/>
    <row r="2" spans="2:5" ht="14.25" customHeight="1"/>
    <row r="3" spans="2:5" ht="14.25" customHeight="1">
      <c r="B3" s="41" t="s">
        <v>33</v>
      </c>
      <c r="C3" s="42"/>
      <c r="D3" s="42"/>
      <c r="E3" s="43"/>
    </row>
    <row r="4" spans="2:5" ht="14.25" customHeight="1">
      <c r="B4" s="44"/>
      <c r="C4" s="45"/>
      <c r="D4" s="45"/>
      <c r="E4" s="46"/>
    </row>
    <row r="5" spans="2:5" ht="29.25" customHeight="1">
      <c r="B5" s="47" t="s">
        <v>34</v>
      </c>
      <c r="C5" s="21" t="s">
        <v>35</v>
      </c>
      <c r="D5" s="21" t="s">
        <v>36</v>
      </c>
      <c r="E5" s="22" t="s">
        <v>37</v>
      </c>
    </row>
    <row r="6" spans="2:5" ht="26.25" customHeight="1">
      <c r="B6" s="40"/>
      <c r="C6" s="23">
        <v>100</v>
      </c>
      <c r="D6" s="23">
        <v>95</v>
      </c>
      <c r="E6" s="24">
        <f>D6/C6</f>
        <v>0.95</v>
      </c>
    </row>
    <row r="7" spans="2:5" ht="14.25" customHeight="1">
      <c r="B7" s="48" t="s">
        <v>38</v>
      </c>
      <c r="C7" s="25" t="s">
        <v>35</v>
      </c>
      <c r="D7" s="25" t="s">
        <v>39</v>
      </c>
      <c r="E7" s="26" t="s">
        <v>37</v>
      </c>
    </row>
    <row r="8" spans="2:5" ht="14.25" customHeight="1">
      <c r="B8" s="40"/>
      <c r="C8" s="23">
        <v>100</v>
      </c>
      <c r="D8" s="23">
        <v>30</v>
      </c>
      <c r="E8" s="24">
        <f>D8/C8</f>
        <v>0.3</v>
      </c>
    </row>
    <row r="9" spans="2:5" ht="30" customHeight="1">
      <c r="B9" s="48" t="s">
        <v>40</v>
      </c>
      <c r="C9" s="49" t="s">
        <v>40</v>
      </c>
      <c r="D9" s="50"/>
      <c r="E9" s="27" t="s">
        <v>37</v>
      </c>
    </row>
    <row r="10" spans="2:5" ht="14.25" customHeight="1">
      <c r="B10" s="40"/>
      <c r="C10" s="51">
        <v>20</v>
      </c>
      <c r="D10" s="50"/>
      <c r="E10" s="28">
        <f>C10</f>
        <v>20</v>
      </c>
    </row>
    <row r="11" spans="2:5" ht="14.25" customHeight="1">
      <c r="B11" s="39" t="s">
        <v>41</v>
      </c>
      <c r="C11" s="25" t="s">
        <v>42</v>
      </c>
      <c r="D11" s="25" t="s">
        <v>43</v>
      </c>
      <c r="E11" s="26" t="s">
        <v>37</v>
      </c>
    </row>
    <row r="12" spans="2:5" ht="30" customHeight="1">
      <c r="B12" s="40"/>
      <c r="C12" s="23">
        <v>1</v>
      </c>
      <c r="D12" s="23">
        <v>0</v>
      </c>
      <c r="E12" s="28">
        <f>C12+D12</f>
        <v>1</v>
      </c>
    </row>
    <row r="13" spans="2:5" ht="14.25" customHeight="1">
      <c r="B13" s="48" t="s">
        <v>44</v>
      </c>
      <c r="C13" s="29" t="s">
        <v>45</v>
      </c>
      <c r="D13" s="25" t="s">
        <v>46</v>
      </c>
      <c r="E13" s="26" t="s">
        <v>37</v>
      </c>
    </row>
    <row r="14" spans="2:5" ht="14.25" customHeight="1">
      <c r="B14" s="40"/>
      <c r="C14" s="23">
        <v>50</v>
      </c>
      <c r="D14" s="23">
        <v>30</v>
      </c>
      <c r="E14" s="24">
        <f>D14/C14</f>
        <v>0.6</v>
      </c>
    </row>
    <row r="15" spans="2:5" ht="30" customHeight="1">
      <c r="B15" s="48" t="s">
        <v>47</v>
      </c>
      <c r="C15" s="49" t="s">
        <v>48</v>
      </c>
      <c r="D15" s="50"/>
      <c r="E15" s="26" t="s">
        <v>37</v>
      </c>
    </row>
    <row r="16" spans="2:5" ht="14.25" customHeight="1">
      <c r="B16" s="52"/>
      <c r="C16" s="53" t="s">
        <v>49</v>
      </c>
      <c r="D16" s="54"/>
      <c r="E16" s="30" t="str">
        <f>C16</f>
        <v>SI</v>
      </c>
    </row>
    <row r="17" spans="2:5" ht="14.25" customHeight="1">
      <c r="B17" s="48" t="s">
        <v>50</v>
      </c>
      <c r="C17" s="55"/>
      <c r="D17" s="42"/>
      <c r="E17" s="56"/>
    </row>
    <row r="18" spans="2:5" ht="14.25" customHeight="1">
      <c r="B18" s="52"/>
      <c r="C18" s="44"/>
      <c r="D18" s="45"/>
      <c r="E18" s="57"/>
    </row>
    <row r="19" spans="2:5" ht="14.25" customHeight="1"/>
    <row r="20" spans="2:5" ht="14.25" customHeight="1"/>
    <row r="21" spans="2:5" ht="14.25" customHeight="1"/>
    <row r="22" spans="2:5" ht="14.25" customHeight="1">
      <c r="B22" s="31"/>
    </row>
    <row r="23" spans="2:5" ht="14.25" customHeight="1">
      <c r="B23" s="31"/>
    </row>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B14"/>
    <mergeCell ref="B15:B16"/>
    <mergeCell ref="C15:D15"/>
    <mergeCell ref="C16:D16"/>
    <mergeCell ref="B17:B18"/>
    <mergeCell ref="C17:E18"/>
    <mergeCell ref="B11:B12"/>
    <mergeCell ref="B3:E4"/>
    <mergeCell ref="B5:B6"/>
    <mergeCell ref="B7:B8"/>
    <mergeCell ref="B9:B10"/>
    <mergeCell ref="C9:D9"/>
    <mergeCell ref="C10:D10"/>
  </mergeCells>
  <conditionalFormatting sqref="E6">
    <cfRule type="cellIs" dxfId="12" priority="1" operator="greaterThanOrEqual">
      <formula>95%</formula>
    </cfRule>
  </conditionalFormatting>
  <conditionalFormatting sqref="E6">
    <cfRule type="cellIs" dxfId="11" priority="2" operator="lessThanOrEqual">
      <formula>79%</formula>
    </cfRule>
  </conditionalFormatting>
  <conditionalFormatting sqref="E6">
    <cfRule type="cellIs" dxfId="10" priority="3" operator="between">
      <formula>80%</formula>
      <formula>94%</formula>
    </cfRule>
  </conditionalFormatting>
  <conditionalFormatting sqref="E8">
    <cfRule type="cellIs" dxfId="9" priority="4" operator="lessThanOrEqual">
      <formula>0.14</formula>
    </cfRule>
  </conditionalFormatting>
  <conditionalFormatting sqref="E8">
    <cfRule type="cellIs" dxfId="8" priority="5" operator="greaterThanOrEqual">
      <formula>0.15</formula>
    </cfRule>
  </conditionalFormatting>
  <conditionalFormatting sqref="E10">
    <cfRule type="cellIs" dxfId="7" priority="6" operator="greaterThan">
      <formula>0</formula>
    </cfRule>
  </conditionalFormatting>
  <conditionalFormatting sqref="E10">
    <cfRule type="cellIs" dxfId="6" priority="7" operator="equal">
      <formula>0</formula>
    </cfRule>
  </conditionalFormatting>
  <conditionalFormatting sqref="E12">
    <cfRule type="cellIs" dxfId="5" priority="8" operator="greaterThan">
      <formula>0</formula>
    </cfRule>
  </conditionalFormatting>
  <conditionalFormatting sqref="E12">
    <cfRule type="cellIs" dxfId="4" priority="9" operator="equal">
      <formula>0</formula>
    </cfRule>
  </conditionalFormatting>
  <conditionalFormatting sqref="E14">
    <cfRule type="cellIs" dxfId="3" priority="10" operator="lessThanOrEqual">
      <formula>0.19</formula>
    </cfRule>
  </conditionalFormatting>
  <conditionalFormatting sqref="E14">
    <cfRule type="cellIs" dxfId="2" priority="11" operator="greaterThanOrEqual">
      <formula>0.2</formula>
    </cfRule>
  </conditionalFormatting>
  <conditionalFormatting sqref="E16">
    <cfRule type="cellIs" dxfId="1" priority="12" operator="equal">
      <formula>"NO"</formula>
    </cfRule>
  </conditionalFormatting>
  <conditionalFormatting sqref="E16">
    <cfRule type="cellIs" dxfId="0"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s>
  <sheetData>
    <row r="1" spans="1:15" ht="14.25" customHeight="1">
      <c r="A1" s="17" t="s">
        <v>28</v>
      </c>
      <c r="B1" s="17" t="s">
        <v>51</v>
      </c>
      <c r="D1" s="17" t="s">
        <v>52</v>
      </c>
      <c r="F1" s="17" t="s">
        <v>53</v>
      </c>
      <c r="G1" s="17" t="s">
        <v>54</v>
      </c>
      <c r="H1" s="17" t="s">
        <v>55</v>
      </c>
      <c r="J1" s="17" t="s">
        <v>24</v>
      </c>
      <c r="K1" s="17" t="s">
        <v>54</v>
      </c>
      <c r="L1" s="17" t="s">
        <v>55</v>
      </c>
      <c r="N1" s="58" t="s">
        <v>56</v>
      </c>
      <c r="O1" s="59"/>
    </row>
    <row r="2" spans="1:15" ht="14.25" customHeight="1">
      <c r="A2" s="17" t="s">
        <v>31</v>
      </c>
      <c r="B2" s="17" t="s">
        <v>57</v>
      </c>
      <c r="D2" s="17" t="s">
        <v>30</v>
      </c>
      <c r="F2" s="17" t="s">
        <v>58</v>
      </c>
      <c r="G2" s="17">
        <v>5</v>
      </c>
      <c r="H2" s="17" t="s">
        <v>59</v>
      </c>
      <c r="J2" s="17" t="s">
        <v>60</v>
      </c>
      <c r="K2" s="17">
        <v>5</v>
      </c>
      <c r="L2" s="17" t="s">
        <v>61</v>
      </c>
      <c r="N2" s="32" t="s">
        <v>62</v>
      </c>
      <c r="O2" s="33"/>
    </row>
    <row r="3" spans="1:15" ht="14.25" customHeight="1">
      <c r="A3" s="17" t="s">
        <v>63</v>
      </c>
      <c r="B3" s="17" t="s">
        <v>64</v>
      </c>
      <c r="D3" s="17" t="s">
        <v>32</v>
      </c>
      <c r="F3" s="17" t="s">
        <v>65</v>
      </c>
      <c r="G3" s="17">
        <v>4</v>
      </c>
      <c r="H3" s="17" t="s">
        <v>66</v>
      </c>
      <c r="J3" s="17" t="s">
        <v>67</v>
      </c>
      <c r="K3" s="17">
        <v>4</v>
      </c>
      <c r="L3" s="17" t="s">
        <v>68</v>
      </c>
      <c r="N3" s="34" t="s">
        <v>69</v>
      </c>
      <c r="O3" s="35"/>
    </row>
    <row r="4" spans="1:15" ht="14.25" customHeight="1">
      <c r="A4" s="17" t="s">
        <v>70</v>
      </c>
      <c r="B4" s="17" t="s">
        <v>71</v>
      </c>
      <c r="F4" s="17" t="s">
        <v>72</v>
      </c>
      <c r="G4" s="17">
        <v>3</v>
      </c>
      <c r="H4" s="17" t="s">
        <v>73</v>
      </c>
      <c r="J4" s="17" t="s">
        <v>74</v>
      </c>
      <c r="K4" s="17">
        <v>3</v>
      </c>
      <c r="L4" s="17" t="s">
        <v>75</v>
      </c>
      <c r="N4" s="36" t="s">
        <v>76</v>
      </c>
      <c r="O4" s="37"/>
    </row>
    <row r="5" spans="1:15" ht="14.25" customHeight="1">
      <c r="A5" s="17" t="s">
        <v>77</v>
      </c>
      <c r="B5" s="17" t="s">
        <v>78</v>
      </c>
      <c r="F5" s="17" t="s">
        <v>79</v>
      </c>
      <c r="G5" s="17">
        <v>2</v>
      </c>
      <c r="H5" s="17" t="s">
        <v>80</v>
      </c>
      <c r="J5" s="17" t="s">
        <v>81</v>
      </c>
      <c r="K5" s="17">
        <v>2</v>
      </c>
      <c r="L5" s="17" t="s">
        <v>82</v>
      </c>
    </row>
    <row r="6" spans="1:15" ht="14.25" customHeight="1">
      <c r="F6" s="17" t="s">
        <v>83</v>
      </c>
      <c r="G6" s="17">
        <v>1</v>
      </c>
      <c r="H6" s="17" t="s">
        <v>84</v>
      </c>
      <c r="J6" s="17" t="s">
        <v>85</v>
      </c>
      <c r="K6" s="17">
        <v>1</v>
      </c>
      <c r="L6" s="17" t="s">
        <v>86</v>
      </c>
    </row>
    <row r="7" spans="1:15" ht="14.25" customHeight="1"/>
    <row r="8" spans="1:15" ht="14.25" customHeight="1">
      <c r="A8" s="17" t="s">
        <v>2</v>
      </c>
      <c r="D8" s="17" t="s">
        <v>4</v>
      </c>
      <c r="F8" s="17" t="s">
        <v>87</v>
      </c>
    </row>
    <row r="9" spans="1:15" ht="14.25" customHeight="1">
      <c r="A9" s="17" t="s">
        <v>88</v>
      </c>
      <c r="D9" s="17" t="s">
        <v>89</v>
      </c>
      <c r="F9" s="17" t="s">
        <v>90</v>
      </c>
    </row>
    <row r="10" spans="1:15" ht="14.25" customHeight="1">
      <c r="A10" s="17" t="s">
        <v>14</v>
      </c>
      <c r="D10" s="17" t="s">
        <v>16</v>
      </c>
      <c r="F10" s="17" t="s">
        <v>91</v>
      </c>
    </row>
    <row r="11" spans="1:15" ht="14.25" customHeight="1"/>
    <row r="12" spans="1:15" ht="14.25" customHeight="1">
      <c r="A12" s="17" t="s">
        <v>29</v>
      </c>
    </row>
    <row r="13" spans="1:15" ht="14.25" customHeight="1">
      <c r="A13" s="17" t="s">
        <v>92</v>
      </c>
    </row>
    <row r="14" spans="1:15" ht="14.25" customHeight="1">
      <c r="A14" s="17" t="s">
        <v>93</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Calidad</vt:lpstr>
      <vt:lpstr>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usuario</cp:lastModifiedBy>
  <dcterms:created xsi:type="dcterms:W3CDTF">2021-08-03T16:13:00Z</dcterms:created>
  <dcterms:modified xsi:type="dcterms:W3CDTF">2023-03-06T04:44:55Z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