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mplo PLan Calidad" sheetId="1" r:id="rId4"/>
    <sheet state="visible" name="Ejemplo Matriz de Riesgo" sheetId="2" r:id="rId5"/>
    <sheet state="visible" name="Q-Gates" sheetId="3" r:id="rId6"/>
    <sheet state="hidden" name="Tabla" sheetId="4" r:id="rId7"/>
  </sheets>
  <definedNames/>
  <calcPr/>
  <extLst>
    <ext uri="GoogleSheetsCustomDataVersion1">
      <go:sheetsCustomData xmlns:go="http://customooxmlschemas.google.com/" r:id="rId8" roundtripDataSignature="AMtx7mgpvEWsQIETHSsrCI1IRkBl/JQsYw=="/>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ID#AAAAsHHoQxQ
Usuario de Windows    (2022-02-17 13:20:11)
Usuario de Windows:</t>
      </text>
    </comment>
  </commentList>
  <extLst>
    <ext uri="GoogleSheetsCustomDataVersion1">
      <go:sheetsCustomData xmlns:go="http://customooxmlschemas.google.com/" r:id="rId1" roundtripDataSignature="AMtx7mg4syl0E7tufut2JqMWN2DTi2M2Ew=="/>
    </ext>
  </extLst>
</comments>
</file>

<file path=xl/sharedStrings.xml><?xml version="1.0" encoding="utf-8"?>
<sst xmlns="http://schemas.openxmlformats.org/spreadsheetml/2006/main" count="215" uniqueCount="140">
  <si>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</si>
  <si>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</si>
  <si>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</si>
  <si>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</si>
  <si>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</si>
  <si>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</si>
  <si>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</si>
  <si>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</si>
  <si>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</si>
  <si>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</si>
  <si>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</si>
  <si>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</si>
  <si>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</si>
  <si>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</si>
  <si>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AgregarUsuario de l
a pagina Request</t>
  </si>
  <si>
    <t>Externo</t>
  </si>
  <si>
    <t>Estudiante de Sofka U</t>
  </si>
  <si>
    <t>Release</t>
  </si>
  <si>
    <t>Se desea conocer el funcionamiento del método POST para validar
su respuesta al momento de probarlo. Para esto, se seguirá un enfoque 
de desarrollo en un solo release, lo que significa que se implementará y 
probará el método POST en un solo ciclo de desarrollo. 
El método POST es un protocolo HTTP que se utiliza para enviar datos 
desde un cliente a un servidor. Se utiliza comúnmente para enviar formularios 
web y enviar información a través de API RESTful. Al enviar una solicitud 
POST, el cliente envía una solicitud al servidor junto con los datos que 
desea enviar.</t>
  </si>
  <si>
    <t xml:space="preserve">Se llevará a cabo una prueba del servicio "Post" 
Create para crear un usuario de manera convencional, 
incluyendo toda la información necesaria para su evaluación.
</t>
  </si>
  <si>
    <t>No se van a probar funcionalidades fuera del alcance,
no se probara los metodos get, delete, update</t>
  </si>
  <si>
    <t xml:space="preserve">Se probara las peticiones de la pagina por medio de
pruebas funcionales, donde se verificara las respuesta
del  metodo creando un usuario a través del servicio post
 en cada una de las pruebas y los 
cuerpos de respuesta asociadaos al mismo </t>
  </si>
  <si>
    <t>Las actividades comprometidas durante el alcance se realizaran en las fechas del tal de febrero  27 del 2023 al febrero 27 del 2023.</t>
  </si>
  <si>
    <t xml:space="preserve">1. Data:Productos configurados con las condiciones necesarias en ambientes de QA para la generación petiiciones
2.Herramientas como Postman
3. Ambientes:
QA: APPS Web 
</t>
  </si>
  <si>
    <t>Se recomientas pruebas de seguridad</t>
  </si>
  <si>
    <t>Se parte del supuesto que la funcionalidad de la plataforma se encuentra estable.</t>
  </si>
  <si>
    <t>Obtener Usuario de l
a pagina Request</t>
  </si>
  <si>
    <t>Se desea conocer el funcionamiento del método GET para validar
su respuesta al momento de probarlo. Para esto, se seguirá un enfoque 
de desarrollo en un solo release, lo que significa que se implementará y 
probará el método GET en un solo ciclo de desarrollo. 
El método GET es un protocolo HTTP que se utiliza para enviar datos 
desde un cliente a un servidor. Se utiliza comúnmente para enviar formularios 
web y enviar información a través de API RESTful. Al enviar una solicitud 
GET, el cliente envía una solicitud al servidor junto con los datos que 
desea enviar.</t>
  </si>
  <si>
    <t>Asimismo, se realizará una prueba del servicio "Get", el cual 
nos permitirá evaluar la funcionalidad de obtener todos los 
registros de usuario utilizando Gherkin 
(Given,When, Then, And, But)</t>
  </si>
  <si>
    <t>No se van a probar 
funcionalidades fuera del alcance,
no se probara los metodos post, 
delete, update</t>
  </si>
  <si>
    <t xml:space="preserve">Se probara las peticiones de la pagina por medio de
pruebas funcionales, donde se verificara las respuesta
del metodo get en cada una de las pruebas y los 
cuerpos de respuesta asociados al mismo </t>
  </si>
  <si>
    <t>Inicio de Sesion y
 registo de usuario</t>
  </si>
  <si>
    <t>Se contempla la realización de pruebas funcionales del registro e inicio de 
sesión en la página web de Aliexpress, con el fin de garantizar que ambos 
procesos funcionen correctamente para los usuarios.
Para validar el correcto funcionamiento del registro e inicio de sesión, se seguirá 
un enfoque de desarrollo en dos releases. En el primer release, se enfocará 
en la validación del registro de usuario, lo que incluirá la creación de una
cuenta de usuario en la plataforma de Aliexpress y la comprobación de que se
guardan correctamente los datos personales del usuario.
En el segundo release, se enfocará en la validación del inicio de sesión o login, 
lo que incluirá la comprobación de que los usuarios pueden acceder a sus 
cuentas con las credenciales de inicio de sesión correspondientes. Se verificará 
que el inicio de sesión se realiza sin problemas y que se muestra correctamente
 la información del usuario en la página de inicio.
La validacion de este funcionamiento se realizara en release
1. Release:registrar usuario
2. Release: Inicio de sesion/login</t>
  </si>
  <si>
    <t xml:space="preserve">Validacion de registro de nuevos usuarios en el sitio web de AliExpress, y 
el verificar el inicio de sesion dentro del sitio web.
El alcance incluye las validaciones de inicio de sesion y 
de registro de usuarios. </t>
  </si>
  <si>
    <t>Verificar el agregado de productos al carrito de compras
Verificar si los precios de compra
Verificar la conversión de moneda local COP a dólares.
Validaciones de seguridad.
Pruebas automáticas. Funcionalidades no
 comprometidas dentro del alcance.</t>
  </si>
  <si>
    <t>Para la validación de Registro e Inicio de sesión en la 
página web de Aliexpress realizaremos pruebas funcionales
para validar su correcto funcionamiento.
Se probara con datos de prueba de usuarios no registrados 
para verificar el registro de usuarios nuevos y datos de prueba 
de usuarios ya registrados con los cuales se verificara el inicio 
de sesion.</t>
  </si>
  <si>
    <t xml:space="preserve">
1. Permisos/Usuarios:
Datos de prueba de usuario sin registrar y que esten registrados previamente
2. Ambientes:
QA: APPS Web.
3. Correos electronicos para recibir las notificaciones del registro de usuario</t>
  </si>
  <si>
    <t xml:space="preserve">
Se recomienda pruebas de rendimiento
Se recomienda pruebas de seguridad</t>
  </si>
  <si>
    <t>Se parte del supuesto que la funcionalidad de la plataforma se encuentra estable y activa.</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</si>
  <si>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</si>
  <si>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</si>
  <si>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</si>
  <si>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</si>
  <si>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</si>
  <si>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</si>
  <si>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</si>
  <si>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</si>
  <si>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</si>
  <si>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</si>
  <si>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</si>
  <si>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</si>
  <si>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</si>
  <si>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</si>
  <si>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</si>
  <si>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</si>
  <si>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Cristhian/AliExpress</t>
  </si>
  <si>
    <t>Durante el release</t>
  </si>
  <si>
    <t>Abierto</t>
  </si>
  <si>
    <t>Error en las peticiones Http del metodo Post</t>
  </si>
  <si>
    <t>Producto</t>
  </si>
  <si>
    <t>Retomar las peticiones http</t>
  </si>
  <si>
    <t>Yeison/AliExpress</t>
  </si>
  <si>
    <t>Error en las peticiones Http del metodo Get</t>
  </si>
  <si>
    <t>Cambios en los requisitos</t>
  </si>
  <si>
    <t>Actualizaciones informadas a los involucrados del proyecto</t>
  </si>
  <si>
    <t>Falta de experiencia del equipo de pruebas</t>
  </si>
  <si>
    <t>Capacitacion constante a los integreantes de desarrollo</t>
  </si>
  <si>
    <t>problemas de comunicacion</t>
  </si>
  <si>
    <t>mitigar</t>
  </si>
  <si>
    <t>Reuniones constantes</t>
  </si>
  <si>
    <t>Fallas en la seguridad</t>
  </si>
  <si>
    <t>contingencia</t>
  </si>
  <si>
    <t>contratar expertos en seguridad</t>
  </si>
  <si>
    <t>los tiempos de respuesta son tardios</t>
  </si>
  <si>
    <t>Realizar pruebas de rendimiento para ver estadisticas y posibles mejoras</t>
  </si>
  <si>
    <t>los requisitos no estan bien definidos</t>
  </si>
  <si>
    <t>Reunion de elicitacion de requisitos donde participen todos los involucrados</t>
  </si>
  <si>
    <t>las estimaciones son inexactas</t>
  </si>
  <si>
    <t>Reunion para verificar el estado del proyecto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</si>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</sst>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1.0"/>
      <color theme="1"/>
      <name val="Calibri"/>
      <scheme val="minor"/>
    </font>
    <font>
      <sz val="11.0"/>
      <color theme="1"/>
      <name val="Calibri"/>
    </font>
    <font>
      <b/>
      <sz val="12.0"/>
      <color theme="1"/>
      <name val="Calibri"/>
    </font>
    <font>
      <sz val="12.0"/>
      <color theme="1"/>
      <name val="Arial"/>
    </font>
    <font>
      <b/>
      <sz val="12.0"/>
      <color theme="1"/>
      <name val="Arial"/>
    </font>
    <font>
      <sz val="13.0"/>
      <color theme="1"/>
      <name val="Arial"/>
    </font>
    <font>
      <sz val="12.0"/>
      <color theme="1"/>
      <name val="Calibri"/>
    </font>
    <font>
      <sz val="12.0"/>
      <color rgb="FF000000"/>
      <name val="Arial"/>
    </font>
    <font>
      <sz val="13.0"/>
      <color rgb="FF000000"/>
      <name val="Arial"/>
    </font>
    <font>
      <sz val="11.0"/>
      <color theme="1"/>
      <name val="Arial"/>
    </font>
    <font>
      <sz val="11.0"/>
      <color rgb="FFFF0000"/>
      <name val="Calibri"/>
    </font>
    <font/>
    <font>
      <color rgb="FF000000"/>
      <name val="Docs-Calibri"/>
    </font>
    <font>
      <color theme="1"/>
      <name val="Calibri"/>
      <scheme val="minor"/>
    </font>
    <font>
      <b/>
      <sz val="16.0"/>
      <color theme="1"/>
      <name val="Calibri"/>
    </font>
    <font>
      <b/>
      <sz val="11.0"/>
      <color theme="1"/>
      <name val="Calibri"/>
    </font>
    <font>
      <sz val="11.0"/>
      <color theme="0"/>
      <name val="Calibri"/>
    </font>
    <font>
      <b/>
      <sz val="11.0"/>
      <color theme="0"/>
      <name val="Calibri"/>
    </font>
  </fonts>
  <fills count="10">
    <fill>
      <patternFill patternType="none"/>
    </fill>
    <fill>
      <patternFill patternType="lightGray"/>
    </fill>
    <fill>
      <patternFill patternType="solid">
        <fgColor theme="4"/>
        <bgColor theme="4"/>
      </patternFill>
    </fill>
    <fill>
      <patternFill patternType="solid">
        <fgColor rgb="FFA5A5A5"/>
        <bgColor rgb="FFA5A5A5"/>
      </patternFill>
    </fill>
    <fill>
      <patternFill patternType="solid">
        <fgColor rgb="FFFFFFFF"/>
        <bgColor rgb="FFFFFFFF"/>
      </patternFill>
    </fill>
    <fill>
      <patternFill patternType="solid">
        <fgColor rgb="FFFFFF00"/>
        <bgColor rgb="FFFFFF00"/>
      </patternFill>
    </fill>
    <fill>
      <patternFill patternType="solid">
        <fgColor rgb="FFD8D8D8"/>
        <bgColor rgb="FFD8D8D8"/>
      </patternFill>
    </fill>
    <fill>
      <patternFill patternType="solid">
        <fgColor rgb="FF9CC2E5"/>
        <bgColor rgb="FF9CC2E5"/>
      </patternFill>
    </fill>
    <fill>
      <patternFill patternType="solid">
        <fgColor rgb="FF92D050"/>
        <bgColor rgb="FF92D050"/>
      </patternFill>
    </fill>
    <fill>
      <patternFill patternType="solid">
        <fgColor rgb="FFFF0000"/>
        <bgColor rgb="FFFF0000"/>
      </patternFill>
    </fill>
  </fills>
  <borders count="38">
    <border/>
    <border>
      <left/>
      <right/>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rder>
    <border>
      <right/>
    </border>
    <border>
      <left/>
      <bottom/>
    </border>
    <border>
      <bottom/>
    </border>
    <border>
      <right/>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rder>
    <border>
      <right style="thin">
        <color rgb="FF000000"/>
      </right>
      <bottom style="medium">
        <color rgb="FF000000"/>
      </bottom>
    </border>
    <border>
      <left/>
      <top/>
      <bottom/>
    </border>
    <border>
      <right/>
      <top/>
      <bottom/>
    </border>
    <border>
      <left style="medium">
        <color rgb="FF000000"/>
      </left>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3" fillId="3" fontId="2" numFmtId="0" xfId="0" applyAlignment="1" applyBorder="1" applyFont="1">
      <alignment horizontal="center" shrinkToFit="0" vertical="center" wrapText="1"/>
    </xf>
    <xf borderId="0" fillId="0" fontId="1" numFmtId="0" xfId="0" applyAlignment="1" applyFont="1">
      <alignment horizontal="center" vertical="center"/>
    </xf>
    <xf borderId="4" fillId="0" fontId="3" numFmtId="0" xfId="0" applyAlignment="1" applyBorder="1" applyFont="1">
      <alignment horizontal="center" vertical="center"/>
    </xf>
    <xf borderId="4" fillId="0" fontId="4" numFmtId="0" xfId="0" applyAlignment="1" applyBorder="1" applyFont="1">
      <alignment horizontal="left" readingOrder="0" vertical="center"/>
    </xf>
    <xf borderId="4" fillId="0" fontId="3" numFmtId="0" xfId="0" applyAlignment="1" applyBorder="1" applyFont="1">
      <alignment horizontal="left" readingOrder="0" vertical="center"/>
    </xf>
    <xf borderId="4" fillId="0" fontId="3" numFmtId="0" xfId="0" applyAlignment="1" applyBorder="1" applyFont="1">
      <alignment readingOrder="0" vertical="top"/>
    </xf>
    <xf borderId="4" fillId="0" fontId="5" numFmtId="0" xfId="0" applyAlignment="1" applyBorder="1" applyFont="1">
      <alignment horizontal="left" readingOrder="0" vertical="top"/>
    </xf>
    <xf borderId="4" fillId="0" fontId="5" numFmtId="0" xfId="0" applyAlignment="1" applyBorder="1" applyFont="1">
      <alignment horizontal="left" readingOrder="0" vertical="center"/>
    </xf>
    <xf borderId="5" fillId="0" fontId="3" numFmtId="0" xfId="0" applyAlignment="1" applyBorder="1" applyFont="1">
      <alignment horizontal="left" readingOrder="0" shrinkToFit="0" vertical="center" wrapText="1"/>
    </xf>
    <xf borderId="4" fillId="0" fontId="3" numFmtId="0" xfId="0" applyAlignment="1" applyBorder="1" applyFont="1">
      <alignment readingOrder="0" shrinkToFit="0" vertical="center" wrapText="1"/>
    </xf>
    <xf borderId="0" fillId="0" fontId="6" numFmtId="0" xfId="0" applyAlignment="1" applyFont="1">
      <alignment horizontal="left" vertical="center"/>
    </xf>
    <xf borderId="0" fillId="4" fontId="7" numFmtId="0" xfId="0" applyAlignment="1" applyFill="1" applyFont="1">
      <alignment horizontal="left" readingOrder="0" vertical="top"/>
    </xf>
    <xf borderId="4" fillId="0" fontId="3" numFmtId="0" xfId="0" applyAlignment="1" applyBorder="1" applyFont="1">
      <alignment horizontal="left" readingOrder="0" vertical="top"/>
    </xf>
    <xf borderId="4" fillId="0" fontId="7" numFmtId="0" xfId="0" applyAlignment="1" applyBorder="1" applyFont="1">
      <alignment horizontal="left" readingOrder="0" vertical="center"/>
    </xf>
    <xf borderId="4" fillId="4" fontId="7" numFmtId="0" xfId="0" applyAlignment="1" applyBorder="1" applyFont="1">
      <alignment horizontal="left" readingOrder="0" vertical="top"/>
    </xf>
    <xf borderId="4" fillId="0" fontId="8" numFmtId="0" xfId="0" applyAlignment="1" applyBorder="1" applyFont="1">
      <alignment readingOrder="0" vertical="top"/>
    </xf>
    <xf borderId="0" fillId="0" fontId="9" numFmtId="0" xfId="0" applyAlignment="1" applyFont="1">
      <alignment horizontal="left" vertical="center"/>
    </xf>
    <xf borderId="0" fillId="0" fontId="9" numFmtId="0" xfId="0" applyAlignment="1" applyFont="1">
      <alignment horizontal="center" vertical="center"/>
    </xf>
    <xf borderId="6" fillId="2" fontId="10" numFmtId="0" xfId="0" applyAlignment="1" applyBorder="1" applyFont="1">
      <alignment horizontal="center"/>
    </xf>
    <xf borderId="7" fillId="0" fontId="11" numFmtId="0" xfId="0" applyBorder="1" applyFont="1"/>
    <xf borderId="8" fillId="0" fontId="11" numFmtId="0" xfId="0" applyBorder="1" applyFont="1"/>
    <xf borderId="9" fillId="0" fontId="11" numFmtId="0" xfId="0" applyBorder="1" applyFont="1"/>
    <xf borderId="10" fillId="0" fontId="11" numFmtId="0" xfId="0" applyBorder="1" applyFont="1"/>
    <xf borderId="11" fillId="0" fontId="11" numFmtId="0" xfId="0" applyBorder="1" applyFont="1"/>
    <xf borderId="12" fillId="0" fontId="11" numFmtId="0" xfId="0" applyBorder="1" applyFont="1"/>
    <xf borderId="13" fillId="0" fontId="11" numFmtId="0" xfId="0" applyBorder="1" applyFont="1"/>
    <xf borderId="1" fillId="3" fontId="1" numFmtId="0" xfId="0" applyBorder="1" applyFont="1"/>
    <xf borderId="1" fillId="3" fontId="1" numFmtId="0" xfId="0" applyAlignment="1" applyBorder="1" applyFont="1">
      <alignment shrinkToFit="0" wrapText="1"/>
    </xf>
    <xf borderId="0" fillId="0" fontId="1" numFmtId="0" xfId="0" applyFont="1"/>
    <xf borderId="0" fillId="0" fontId="1" numFmtId="0" xfId="0" applyAlignment="1" applyFont="1">
      <alignment readingOrder="0"/>
    </xf>
    <xf borderId="0" fillId="0" fontId="1" numFmtId="0" xfId="0" applyAlignment="1" applyFont="1">
      <alignment horizontal="left" readingOrder="0" shrinkToFit="0" vertical="center" wrapText="1"/>
    </xf>
    <xf borderId="0" fillId="0" fontId="1" numFmtId="164" xfId="0" applyFont="1" applyNumberFormat="1"/>
    <xf borderId="0" fillId="5" fontId="1" numFmtId="0" xfId="0" applyFill="1" applyFont="1"/>
    <xf borderId="0" fillId="6" fontId="12" numFmtId="0" xfId="0" applyAlignment="1" applyFill="1" applyFont="1">
      <alignment horizontal="left" readingOrder="0"/>
    </xf>
    <xf borderId="0" fillId="6" fontId="1" numFmtId="0" xfId="0" applyAlignment="1" applyFont="1">
      <alignment readingOrder="0" vertical="bottom"/>
    </xf>
    <xf borderId="0" fillId="0" fontId="13" numFmtId="0" xfId="0" applyAlignment="1" applyFont="1">
      <alignment readingOrder="0"/>
    </xf>
    <xf borderId="0" fillId="6" fontId="1" numFmtId="0" xfId="0" applyAlignment="1" applyFont="1">
      <alignment readingOrder="0"/>
    </xf>
    <xf borderId="0" fillId="0" fontId="1" numFmtId="0" xfId="0" applyAlignment="1" applyFont="1">
      <alignment vertical="bottom"/>
    </xf>
    <xf borderId="14" fillId="0" fontId="14" numFmtId="0" xfId="0" applyAlignment="1" applyBorder="1" applyFont="1">
      <alignment horizontal="center" vertical="center"/>
    </xf>
    <xf borderId="15" fillId="0" fontId="11" numFmtId="0" xfId="0" applyBorder="1" applyFont="1"/>
    <xf borderId="16" fillId="0" fontId="11" numFmtId="0" xfId="0" applyBorder="1" applyFont="1"/>
    <xf borderId="17" fillId="0" fontId="11" numFmtId="0" xfId="0" applyBorder="1" applyFont="1"/>
    <xf borderId="18" fillId="0" fontId="11" numFmtId="0" xfId="0" applyBorder="1" applyFont="1"/>
    <xf borderId="19" fillId="0" fontId="11" numFmtId="0" xfId="0" applyBorder="1" applyFont="1"/>
    <xf borderId="20" fillId="7" fontId="15" numFmtId="0" xfId="0" applyAlignment="1" applyBorder="1" applyFill="1" applyFont="1">
      <alignment horizontal="center" vertical="center"/>
    </xf>
    <xf borderId="5" fillId="7" fontId="15" numFmtId="0" xfId="0" applyAlignment="1" applyBorder="1" applyFont="1">
      <alignment shrinkToFit="0" vertical="center" wrapText="1"/>
    </xf>
    <xf borderId="21" fillId="7" fontId="15" numFmtId="0" xfId="0" applyAlignment="1" applyBorder="1" applyFont="1">
      <alignment vertical="center"/>
    </xf>
    <xf borderId="22" fillId="0" fontId="11" numFmtId="0" xfId="0" applyBorder="1" applyFont="1"/>
    <xf borderId="4" fillId="0" fontId="1" numFmtId="0" xfId="0" applyBorder="1" applyFont="1"/>
    <xf borderId="23" fillId="0" fontId="16" numFmtId="9" xfId="0" applyBorder="1" applyFont="1" applyNumberFormat="1"/>
    <xf borderId="24" fillId="7" fontId="15" numFmtId="0" xfId="0" applyAlignment="1" applyBorder="1" applyFont="1">
      <alignment horizontal="center" vertical="center"/>
    </xf>
    <xf borderId="4" fillId="7" fontId="15" numFmtId="0" xfId="0" applyAlignment="1" applyBorder="1" applyFont="1">
      <alignment shrinkToFit="0" vertical="center" wrapText="1"/>
    </xf>
    <xf borderId="23" fillId="7" fontId="15" numFmtId="0" xfId="0" applyAlignment="1" applyBorder="1" applyFont="1">
      <alignment vertical="center"/>
    </xf>
    <xf borderId="25" fillId="7" fontId="15" numFmtId="0" xfId="0" applyAlignment="1" applyBorder="1" applyFont="1">
      <alignment horizontal="center" shrinkToFit="0" vertical="center" wrapText="1"/>
    </xf>
    <xf borderId="26" fillId="0" fontId="11" numFmtId="0" xfId="0" applyBorder="1" applyFont="1"/>
    <xf borderId="23" fillId="7" fontId="15" numFmtId="0" xfId="0" applyBorder="1" applyFont="1"/>
    <xf borderId="25" fillId="0" fontId="1" numFmtId="0" xfId="0" applyAlignment="1" applyBorder="1" applyFont="1">
      <alignment horizontal="center"/>
    </xf>
    <xf borderId="23" fillId="0" fontId="16" numFmtId="0" xfId="0" applyBorder="1" applyFont="1"/>
    <xf borderId="24" fillId="7" fontId="15" numFmtId="0" xfId="0" applyAlignment="1" applyBorder="1" applyFont="1">
      <alignment horizontal="center" shrinkToFit="0" vertical="center" wrapText="1"/>
    </xf>
    <xf borderId="4" fillId="7" fontId="15" numFmtId="0" xfId="0" applyAlignment="1" applyBorder="1" applyFont="1">
      <alignment vertical="center"/>
    </xf>
    <xf borderId="27" fillId="0" fontId="11" numFmtId="0" xfId="0" applyBorder="1" applyFont="1"/>
    <xf borderId="28" fillId="0" fontId="1" numFmtId="0" xfId="0" applyAlignment="1" applyBorder="1" applyFont="1">
      <alignment horizontal="center"/>
    </xf>
    <xf borderId="29" fillId="0" fontId="11" numFmtId="0" xfId="0" applyBorder="1" applyFont="1"/>
    <xf borderId="30" fillId="0" fontId="1" numFmtId="0" xfId="0" applyAlignment="1" applyBorder="1" applyFont="1">
      <alignment horizontal="right" vertical="center"/>
    </xf>
    <xf borderId="14" fillId="7" fontId="15" numFmtId="0" xfId="0" applyAlignment="1" applyBorder="1" applyFont="1">
      <alignment horizontal="center" vertical="center"/>
    </xf>
    <xf borderId="31" fillId="0" fontId="11" numFmtId="0" xfId="0" applyBorder="1" applyFont="1"/>
    <xf borderId="32" fillId="0" fontId="11" numFmtId="0" xfId="0" applyBorder="1" applyFont="1"/>
    <xf borderId="0" fillId="0" fontId="1" numFmtId="0" xfId="0" applyFont="1"/>
    <xf borderId="33" fillId="2" fontId="17" numFmtId="0" xfId="0" applyAlignment="1" applyBorder="1" applyFont="1">
      <alignment horizontal="center"/>
    </xf>
    <xf borderId="34" fillId="0" fontId="11" numFmtId="0" xfId="0" applyBorder="1" applyFont="1"/>
    <xf borderId="14" fillId="0" fontId="1" numFmtId="49" xfId="0" applyBorder="1" applyFont="1" applyNumberFormat="1"/>
    <xf borderId="2" fillId="8" fontId="1" numFmtId="0" xfId="0" applyBorder="1" applyFill="1" applyFont="1"/>
    <xf borderId="35" fillId="0" fontId="1" numFmtId="49" xfId="0" applyBorder="1" applyFont="1" applyNumberFormat="1"/>
    <xf borderId="36" fillId="5" fontId="1" numFmtId="0" xfId="0" applyBorder="1" applyFont="1"/>
    <xf borderId="17" fillId="0" fontId="1" numFmtId="49" xfId="0" applyBorder="1" applyFont="1" applyNumberFormat="1"/>
    <xf borderId="37" fillId="9" fontId="1" numFmtId="0" xfId="0" applyBorder="1" applyFill="1" applyFont="1"/>
  </cellXfs>
  <cellStyles count="1">
    <cellStyle xfId="0" name="Normal" builtinId="0"/>
  </cellStyles>
  <dxfs count="11">
    <dxf>
      <font>
        <color rgb="FFFF0000"/>
      </font>
      <fill>
        <patternFill patternType="solid">
          <fgColor rgb="FFFF0000"/>
          <bgColor rgb="FFFF0000"/>
        </patternFill>
      </fill>
      <border/>
    </dxf>
    <dxf>
      <font>
        <color rgb="FFFFFF00"/>
      </font>
      <fill>
        <patternFill patternType="solid">
          <fgColor rgb="FFFFFF00"/>
          <bgColor rgb="FFFFFF00"/>
        </patternFill>
      </fill>
      <border/>
    </dxf>
    <dxf>
      <font>
        <color rgb="FF92D050"/>
      </font>
      <fill>
        <patternFill patternType="solid">
          <fgColor rgb="FF92D050"/>
          <bgColor rgb="FF92D050"/>
        </patternFill>
      </fill>
      <border/>
    </dxf>
    <dxf>
      <font/>
      <fill>
        <patternFill patternType="none"/>
      </fill>
      <border/>
    </dxf>
    <dxf>
      <font/>
      <fill>
        <patternFill patternType="solid">
          <fgColor theme="7"/>
          <bgColor theme="7"/>
        </patternFill>
      </fill>
      <border/>
    </dxf>
    <dxf>
      <font/>
      <fill>
        <patternFill patternType="solid">
          <fgColor rgb="FFD8D8D8"/>
          <bgColor rgb="FFD8D8D8"/>
        </patternFill>
      </fill>
      <border/>
    </dxf>
    <dxf>
      <font/>
      <fill>
        <patternFill patternType="solid">
          <fgColor rgb="FFDEEAF6"/>
          <bgColor rgb="FFDEEAF6"/>
        </patternFill>
      </fill>
      <border/>
    </dxf>
    <dxf>
      <font/>
      <fill>
        <patternFill patternType="solid">
          <fgColor rgb="FF92D050"/>
          <bgColor rgb="FF92D05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4"/>
          <bgColor theme="4"/>
        </patternFill>
      </fill>
      <border/>
    </dxf>
  </dxfs>
  <tableStyles count="9">
    <tableStyle count="3" pivot="0" name="Ejemplo Matriz de Riesgo-style">
      <tableStyleElement dxfId="4" type="headerRow"/>
      <tableStyleElement dxfId="5" type="firstRowStripe"/>
      <tableStyleElement dxfId="6" type="secondRowStripe"/>
    </tableStyle>
    <tableStyle count="3" pivot="0" name="Tabla-style">
      <tableStyleElement dxfId="10" type="headerRow"/>
      <tableStyleElement dxfId="6" type="firstRowStripe"/>
      <tableStyleElement dxfId="6" type="secondRowStripe"/>
    </tableStyle>
    <tableStyle count="3" pivot="0" name="Tabla-style 2">
      <tableStyleElement dxfId="10" type="headerRow"/>
      <tableStyleElement dxfId="6" type="firstRowStripe"/>
      <tableStyleElement dxfId="6" type="secondRowStripe"/>
    </tableStyle>
    <tableStyle count="3" pivot="0" name="Tabla-style 3">
      <tableStyleElement dxfId="10" type="headerRow"/>
      <tableStyleElement dxfId="6" type="firstRowStripe"/>
      <tableStyleElement dxfId="6" type="secondRowStripe"/>
    </tableStyle>
    <tableStyle count="3" pivot="0" name="Tabla-style 4">
      <tableStyleElement dxfId="10" type="headerRow"/>
      <tableStyleElement dxfId="6" type="firstRowStripe"/>
      <tableStyleElement dxfId="6" type="secondRowStripe"/>
    </tableStyle>
    <tableStyle count="3" pivot="0" name="Tabla-style 5">
      <tableStyleElement dxfId="10" type="headerRow"/>
      <tableStyleElement dxfId="6" type="firstRowStripe"/>
      <tableStyleElement dxfId="6" type="secondRowStripe"/>
    </tableStyle>
    <tableStyle count="3" pivot="0" name="Tabla-style 6">
      <tableStyleElement dxfId="10" type="headerRow"/>
      <tableStyleElement dxfId="6" type="firstRowStripe"/>
      <tableStyleElement dxfId="6" type="secondRowStripe"/>
    </tableStyle>
    <tableStyle count="3" pivot="0" name="Tabla-style 7">
      <tableStyleElement dxfId="10" type="headerRow"/>
      <tableStyleElement dxfId="6" type="firstRowStripe"/>
      <tableStyleElement dxfId="6" type="secondRowStripe"/>
    </tableStyle>
    <tableStyle count="3" pivot="0" name="Tabla-style 8">
      <tableStyleElement dxfId="10" type="headerRow"/>
      <tableStyleElement dxfId="6" type="firstRowStripe"/>
      <tableStyleElement dxfId="6"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7.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171450</xdr:rowOff>
    </xdr:from>
    <xdr:ext cx="25784175" cy="933450"/>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161925</xdr:rowOff>
    </xdr:from>
    <xdr:ext cx="15878175" cy="904875"/>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1</xdr:col>
      <xdr:colOff>85725</xdr:colOff>
      <xdr:row>25</xdr:row>
      <xdr:rowOff>123825</xdr:rowOff>
    </xdr:from>
    <xdr:ext cx="6229350" cy="29908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762000</xdr:colOff>
      <xdr:row>26</xdr:row>
      <xdr:rowOff>85725</xdr:rowOff>
    </xdr:from>
    <xdr:ext cx="4029075" cy="20574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47625</xdr:rowOff>
    </xdr:from>
    <xdr:ext cx="2828925" cy="11620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742950</xdr:colOff>
      <xdr:row>2</xdr:row>
      <xdr:rowOff>57150</xdr:rowOff>
    </xdr:from>
    <xdr:ext cx="2647950" cy="117157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9525</xdr:colOff>
      <xdr:row>6</xdr:row>
      <xdr:rowOff>219075</xdr:rowOff>
    </xdr:from>
    <xdr:ext cx="2743200" cy="6572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9525</xdr:colOff>
      <xdr:row>10</xdr:row>
      <xdr:rowOff>28575</xdr:rowOff>
    </xdr:from>
    <xdr:ext cx="2752725" cy="5524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19050</xdr:colOff>
      <xdr:row>12</xdr:row>
      <xdr:rowOff>123825</xdr:rowOff>
    </xdr:from>
    <xdr:ext cx="2771775" cy="647700"/>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M17" displayName="Table_1" id="1">
  <tableColumns count="13">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Responsable de la Acción" id="11"/>
    <tableColumn name="Fecha Compromiso " id="12"/>
    <tableColumn name="Estado" id="13"/>
  </tableColumns>
  <tableStyleInfo name="Ejemplo Matriz de Riesgo-style" showColumnStripes="0" showFirstColumn="1" showLastColumn="1" showRowStripes="1"/>
</table>
</file>

<file path=xl/tables/table2.xml><?xml version="1.0" encoding="utf-8"?>
<table xmlns="http://schemas.openxmlformats.org/spreadsheetml/2006/main" ref="A1:B5" displayName="Table_2" id="2">
  <tableColumns count="2">
    <tableColumn name="Plan de Acción" id="1"/>
    <tableColumn name="Descripción" id="2"/>
  </tableColumns>
  <tableStyleInfo name="Tabla-style" showColumnStripes="0" showFirstColumn="1" showLastColumn="1" showRowStripes="1"/>
</table>
</file>

<file path=xl/tables/table3.xml><?xml version="1.0" encoding="utf-8"?>
<table xmlns="http://schemas.openxmlformats.org/spreadsheetml/2006/main" ref="D1:D3" displayName="Table_3" id="3">
  <tableColumns count="1">
    <tableColumn name="Tipo de Riesg" id="1"/>
  </tableColumns>
  <tableStyleInfo name="Tabla-style 2" showColumnStripes="0" showFirstColumn="1" showLastColumn="1" showRowStripes="1"/>
</table>
</file>

<file path=xl/tables/table4.xml><?xml version="1.0" encoding="utf-8"?>
<table xmlns="http://schemas.openxmlformats.org/spreadsheetml/2006/main" ref="F1:H6" displayName="Table_4" id="4">
  <tableColumns count="3">
    <tableColumn name="Probabilidad" id="1"/>
    <tableColumn name="Evaluación" id="2"/>
    <tableColumn name="Definición" id="3"/>
  </tableColumns>
  <tableStyleInfo name="Tabla-style 3" showColumnStripes="0" showFirstColumn="1" showLastColumn="1" showRowStripes="1"/>
</table>
</file>

<file path=xl/tables/table5.xml><?xml version="1.0" encoding="utf-8"?>
<table xmlns="http://schemas.openxmlformats.org/spreadsheetml/2006/main" ref="J1:L6" displayName="Table_5" id="5">
  <tableColumns count="3">
    <tableColumn name="Impacto" id="1"/>
    <tableColumn name="Evaluación" id="2"/>
    <tableColumn name="Definición" id="3"/>
  </tableColumns>
  <tableStyleInfo name="Tabla-style 4" showColumnStripes="0" showFirstColumn="1" showLastColumn="1" showRowStripes="1"/>
</table>
</file>

<file path=xl/tables/table6.xml><?xml version="1.0" encoding="utf-8"?>
<table xmlns="http://schemas.openxmlformats.org/spreadsheetml/2006/main" ref="A8:A10" displayName="Table_6" id="6">
  <tableColumns count="1">
    <tableColumn name="Responsable Calidad" id="1"/>
  </tableColumns>
  <tableStyleInfo name="Tabla-style 5" showColumnStripes="0" showFirstColumn="1" showLastColumn="1" showRowStripes="1"/>
</table>
</file>

<file path=xl/tables/table7.xml><?xml version="1.0" encoding="utf-8"?>
<table xmlns="http://schemas.openxmlformats.org/spreadsheetml/2006/main" ref="D8:D10" displayName="Table_7" id="7">
  <tableColumns count="1">
    <tableColumn name="Plan de Calidad" id="1"/>
  </tableColumns>
  <tableStyleInfo name="Tabla-style 6" showColumnStripes="0" showFirstColumn="1" showLastColumn="1" showRowStripes="1"/>
</table>
</file>

<file path=xl/tables/table8.xml><?xml version="1.0" encoding="utf-8"?>
<table xmlns="http://schemas.openxmlformats.org/spreadsheetml/2006/main" ref="F8:F10" displayName="Table_8" id="8">
  <tableColumns count="1">
    <tableColumn name="Historia de Usuario" id="1"/>
  </tableColumns>
  <tableStyleInfo name="Tabla-style 7" showColumnStripes="0" showFirstColumn="1" showLastColumn="1" showRowStripes="1"/>
</table>
</file>

<file path=xl/tables/table9.xml><?xml version="1.0" encoding="utf-8"?>
<table xmlns="http://schemas.openxmlformats.org/spreadsheetml/2006/main" ref="A12:A14" displayName="Table_9" id="9">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5.14"/>
    <col customWidth="1" min="2" max="2" width="24.43"/>
    <col customWidth="1" min="3" max="3" width="14.14"/>
    <col customWidth="1" min="4" max="4" width="19.86"/>
    <col customWidth="1" min="5" max="5" width="15.86"/>
    <col customWidth="1" min="6" max="6" width="78.0"/>
    <col customWidth="1" min="7" max="7" width="64.86"/>
    <col customWidth="1" min="8" max="8" width="63.43"/>
    <col customWidth="1" min="9" max="9" width="49.57"/>
    <col customWidth="1" min="10" max="12" width="46.43"/>
    <col customWidth="1" min="13" max="13" width="37.4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2"/>
      <c r="K2" s="2"/>
      <c r="L2" s="2"/>
      <c r="M2" s="2"/>
      <c r="N2" s="1"/>
      <c r="O2" s="1"/>
      <c r="P2" s="1"/>
      <c r="Q2" s="1"/>
      <c r="R2" s="1"/>
      <c r="S2" s="1"/>
      <c r="T2" s="1"/>
      <c r="U2" s="1"/>
      <c r="V2" s="1"/>
      <c r="W2" s="1"/>
      <c r="X2" s="1"/>
      <c r="Y2" s="1"/>
      <c r="Z2" s="1"/>
    </row>
    <row r="3" ht="14.25" customHeight="1">
      <c r="A3" s="1"/>
      <c r="B3" s="1"/>
      <c r="C3" s="1"/>
      <c r="D3" s="1"/>
      <c r="E3" s="1"/>
      <c r="F3" s="1"/>
      <c r="G3" s="1"/>
      <c r="H3" s="1"/>
      <c r="I3" s="1"/>
      <c r="J3" s="2"/>
      <c r="K3" s="2"/>
      <c r="L3" s="2"/>
      <c r="M3" s="2"/>
      <c r="N3" s="1"/>
      <c r="O3" s="1"/>
      <c r="P3" s="1"/>
      <c r="Q3" s="1"/>
      <c r="R3" s="1"/>
      <c r="S3" s="1"/>
      <c r="T3" s="1"/>
      <c r="U3" s="1"/>
      <c r="V3" s="1"/>
      <c r="W3" s="1"/>
      <c r="X3" s="1"/>
      <c r="Y3" s="1"/>
      <c r="Z3" s="1"/>
    </row>
    <row r="4" ht="14.25" customHeight="1">
      <c r="A4" s="1"/>
      <c r="B4" s="1"/>
      <c r="C4" s="1"/>
      <c r="D4" s="1"/>
      <c r="E4" s="1"/>
      <c r="F4" s="1"/>
      <c r="G4" s="1"/>
      <c r="H4" s="1"/>
      <c r="I4" s="1"/>
      <c r="J4" s="2"/>
      <c r="K4" s="2"/>
      <c r="L4" s="2"/>
      <c r="M4" s="2"/>
      <c r="N4" s="1"/>
      <c r="O4" s="1"/>
      <c r="P4" s="1"/>
      <c r="Q4" s="1"/>
      <c r="R4" s="1"/>
      <c r="S4" s="1"/>
      <c r="T4" s="1"/>
      <c r="U4" s="1"/>
      <c r="V4" s="1"/>
      <c r="W4" s="1"/>
      <c r="X4" s="1"/>
      <c r="Y4" s="1"/>
      <c r="Z4" s="1"/>
    </row>
    <row r="5" ht="14.25" customHeight="1">
      <c r="A5" s="1"/>
      <c r="B5" s="1"/>
      <c r="C5" s="1"/>
      <c r="D5" s="1"/>
      <c r="E5" s="1"/>
      <c r="F5" s="1"/>
      <c r="G5" s="1"/>
      <c r="H5" s="1"/>
      <c r="I5" s="1"/>
      <c r="J5" s="2"/>
      <c r="K5" s="2"/>
      <c r="L5" s="2"/>
      <c r="M5" s="2"/>
      <c r="N5" s="1"/>
      <c r="O5" s="1"/>
      <c r="P5" s="1"/>
      <c r="Q5" s="1"/>
      <c r="R5" s="1"/>
      <c r="S5" s="1"/>
      <c r="T5" s="1"/>
      <c r="U5" s="1"/>
      <c r="V5" s="1"/>
      <c r="W5" s="1"/>
      <c r="X5" s="1"/>
      <c r="Y5" s="1"/>
      <c r="Z5" s="1"/>
    </row>
    <row r="6" ht="14.25" customHeight="1">
      <c r="A6" s="1"/>
      <c r="B6" s="1"/>
      <c r="C6" s="1"/>
      <c r="D6" s="1"/>
      <c r="E6" s="1"/>
      <c r="F6" s="1"/>
      <c r="G6" s="1"/>
      <c r="H6" s="1"/>
      <c r="I6" s="1"/>
      <c r="J6" s="2"/>
      <c r="K6" s="2"/>
      <c r="L6" s="2"/>
      <c r="M6" s="2"/>
      <c r="N6" s="1"/>
      <c r="O6" s="1"/>
      <c r="P6" s="1"/>
      <c r="Q6" s="1"/>
      <c r="R6" s="1"/>
      <c r="S6" s="1"/>
      <c r="T6" s="1"/>
      <c r="U6" s="1"/>
      <c r="V6" s="1"/>
      <c r="W6" s="1"/>
      <c r="X6" s="1"/>
      <c r="Y6" s="1"/>
      <c r="Z6" s="1"/>
    </row>
    <row r="7" ht="14.25" customHeight="1">
      <c r="A7" s="3" t="s">
        <v>0</v>
      </c>
      <c r="B7" s="3" t="s">
        <v>1</v>
      </c>
      <c r="C7" s="3" t="s">
        <v>2</v>
      </c>
      <c r="D7" s="3" t="s">
        <v>3</v>
      </c>
      <c r="E7" s="3" t="s">
        <v>4</v>
      </c>
      <c r="F7" s="3" t="s">
        <v>5</v>
      </c>
      <c r="G7" s="3" t="s">
        <v>6</v>
      </c>
      <c r="H7" s="3" t="s">
        <v>7</v>
      </c>
      <c r="I7" s="3" t="s">
        <v>8</v>
      </c>
      <c r="J7" s="3" t="s">
        <v>9</v>
      </c>
      <c r="K7" s="3" t="s">
        <v>10</v>
      </c>
      <c r="L7" s="3" t="s">
        <v>11</v>
      </c>
      <c r="M7" s="4" t="s">
        <v>12</v>
      </c>
      <c r="N7" s="5"/>
      <c r="O7" s="5"/>
      <c r="P7" s="5"/>
      <c r="Q7" s="5"/>
      <c r="R7" s="5"/>
      <c r="S7" s="5"/>
      <c r="T7" s="5"/>
      <c r="U7" s="5"/>
      <c r="V7" s="5"/>
      <c r="W7" s="5"/>
      <c r="X7" s="5"/>
      <c r="Y7" s="5"/>
      <c r="Z7" s="5"/>
    </row>
    <row r="8" ht="143.25" customHeight="1">
      <c r="A8" s="6" t="s">
        <v>13</v>
      </c>
      <c r="B8" s="7" t="s">
        <v>14</v>
      </c>
      <c r="C8" s="7" t="s">
        <v>15</v>
      </c>
      <c r="D8" s="6" t="s">
        <v>16</v>
      </c>
      <c r="E8" s="8" t="s">
        <v>17</v>
      </c>
      <c r="F8" s="8" t="s">
        <v>18</v>
      </c>
      <c r="G8" s="9" t="s">
        <v>19</v>
      </c>
      <c r="H8" s="10" t="s">
        <v>20</v>
      </c>
      <c r="I8" s="11" t="s">
        <v>21</v>
      </c>
      <c r="J8" s="12" t="s">
        <v>22</v>
      </c>
      <c r="K8" s="12" t="s">
        <v>23</v>
      </c>
      <c r="L8" s="8" t="s">
        <v>24</v>
      </c>
      <c r="M8" s="13" t="s">
        <v>25</v>
      </c>
      <c r="N8" s="14"/>
      <c r="O8" s="14"/>
      <c r="P8" s="14"/>
      <c r="Q8" s="14"/>
      <c r="R8" s="14"/>
      <c r="S8" s="14"/>
      <c r="T8" s="14"/>
      <c r="U8" s="14"/>
      <c r="V8" s="14"/>
      <c r="W8" s="14"/>
      <c r="X8" s="14"/>
      <c r="Y8" s="14"/>
      <c r="Z8" s="14"/>
    </row>
    <row r="9" ht="171.0" customHeight="1">
      <c r="A9" s="6" t="s">
        <v>13</v>
      </c>
      <c r="B9" s="7" t="s">
        <v>26</v>
      </c>
      <c r="C9" s="7" t="s">
        <v>15</v>
      </c>
      <c r="D9" s="6" t="s">
        <v>16</v>
      </c>
      <c r="E9" s="8" t="s">
        <v>17</v>
      </c>
      <c r="F9" s="8" t="s">
        <v>27</v>
      </c>
      <c r="G9" s="15" t="s">
        <v>28</v>
      </c>
      <c r="H9" s="16" t="s">
        <v>29</v>
      </c>
      <c r="I9" s="11" t="s">
        <v>30</v>
      </c>
      <c r="J9" s="12" t="s">
        <v>22</v>
      </c>
      <c r="K9" s="12" t="s">
        <v>23</v>
      </c>
      <c r="L9" s="8" t="s">
        <v>24</v>
      </c>
      <c r="M9" s="13" t="s">
        <v>25</v>
      </c>
      <c r="N9" s="14"/>
      <c r="O9" s="14"/>
      <c r="P9" s="14"/>
      <c r="Q9" s="14"/>
      <c r="R9" s="14"/>
      <c r="S9" s="14"/>
      <c r="T9" s="14"/>
      <c r="U9" s="14"/>
      <c r="V9" s="14"/>
      <c r="W9" s="14"/>
      <c r="X9" s="14"/>
      <c r="Y9" s="14"/>
      <c r="Z9" s="14"/>
    </row>
    <row r="10" ht="267.75" customHeight="1">
      <c r="A10" s="6" t="s">
        <v>13</v>
      </c>
      <c r="B10" s="7" t="s">
        <v>31</v>
      </c>
      <c r="C10" s="7" t="s">
        <v>15</v>
      </c>
      <c r="D10" s="6" t="s">
        <v>16</v>
      </c>
      <c r="E10" s="8" t="s">
        <v>17</v>
      </c>
      <c r="F10" s="17" t="s">
        <v>32</v>
      </c>
      <c r="G10" s="18" t="s">
        <v>33</v>
      </c>
      <c r="H10" s="19" t="s">
        <v>34</v>
      </c>
      <c r="I10" s="11" t="s">
        <v>35</v>
      </c>
      <c r="J10" s="12" t="s">
        <v>22</v>
      </c>
      <c r="K10" s="12" t="s">
        <v>36</v>
      </c>
      <c r="L10" s="12" t="s">
        <v>37</v>
      </c>
      <c r="M10" s="13" t="s">
        <v>38</v>
      </c>
      <c r="N10" s="14"/>
      <c r="O10" s="14"/>
      <c r="P10" s="14"/>
      <c r="Q10" s="14"/>
      <c r="R10" s="14"/>
      <c r="S10" s="14"/>
      <c r="T10" s="14"/>
      <c r="U10" s="14"/>
      <c r="V10" s="14"/>
      <c r="W10" s="14"/>
      <c r="X10" s="14"/>
      <c r="Y10" s="14"/>
      <c r="Z10" s="14"/>
    </row>
    <row r="11" ht="14.25" customHeight="1">
      <c r="A11" s="20"/>
      <c r="B11" s="20"/>
      <c r="C11" s="20"/>
      <c r="D11" s="21"/>
      <c r="E11" s="20"/>
      <c r="F11" s="20"/>
      <c r="G11" s="20"/>
      <c r="H11" s="20"/>
      <c r="I11" s="20"/>
      <c r="J11" s="20"/>
      <c r="K11" s="20"/>
      <c r="L11" s="20"/>
      <c r="M11" s="20"/>
      <c r="N11" s="1"/>
      <c r="O11" s="1"/>
      <c r="P11" s="1"/>
      <c r="Q11" s="1"/>
      <c r="R11" s="1"/>
      <c r="S11" s="1"/>
      <c r="T11" s="1"/>
      <c r="U11" s="1"/>
      <c r="V11" s="1"/>
      <c r="W11" s="1"/>
      <c r="X11" s="1"/>
      <c r="Y11" s="1"/>
      <c r="Z11" s="1"/>
    </row>
    <row r="12" ht="14.25" customHeight="1">
      <c r="A12" s="20"/>
      <c r="B12" s="20"/>
      <c r="C12" s="20"/>
      <c r="D12" s="20"/>
      <c r="E12" s="20"/>
      <c r="F12" s="20"/>
      <c r="G12" s="20"/>
      <c r="H12" s="20"/>
      <c r="I12" s="20"/>
      <c r="J12" s="20"/>
      <c r="K12" s="20"/>
      <c r="L12" s="20"/>
      <c r="M12" s="20"/>
      <c r="N12" s="1"/>
      <c r="O12" s="1"/>
      <c r="P12" s="1"/>
      <c r="Q12" s="1"/>
      <c r="R12" s="1"/>
      <c r="S12" s="1"/>
      <c r="T12" s="1"/>
      <c r="U12" s="1"/>
      <c r="V12" s="1"/>
      <c r="W12" s="1"/>
      <c r="X12" s="1"/>
      <c r="Y12" s="1"/>
      <c r="Z12" s="1"/>
    </row>
    <row r="13" ht="14.25" customHeight="1">
      <c r="A13" s="20"/>
      <c r="B13" s="20"/>
      <c r="C13" s="20"/>
      <c r="D13" s="20"/>
      <c r="E13" s="20"/>
      <c r="F13" s="20"/>
      <c r="G13" s="20"/>
      <c r="H13" s="20"/>
      <c r="I13" s="20"/>
      <c r="J13" s="20"/>
      <c r="K13" s="20"/>
      <c r="L13" s="20"/>
      <c r="M13" s="20"/>
      <c r="N13" s="1"/>
      <c r="O13" s="1"/>
      <c r="P13" s="1"/>
      <c r="Q13" s="1"/>
      <c r="R13" s="1"/>
      <c r="S13" s="1"/>
      <c r="T13" s="1"/>
      <c r="U13" s="1"/>
      <c r="V13" s="1"/>
      <c r="W13" s="1"/>
      <c r="X13" s="1"/>
      <c r="Y13" s="1"/>
      <c r="Z13" s="1"/>
    </row>
    <row r="14" ht="14.25" customHeight="1">
      <c r="A14" s="20"/>
      <c r="B14" s="20"/>
      <c r="C14" s="20"/>
      <c r="D14" s="20"/>
      <c r="E14" s="20"/>
      <c r="F14" s="20"/>
      <c r="G14" s="20"/>
      <c r="H14" s="20"/>
      <c r="I14" s="20"/>
      <c r="J14" s="20"/>
      <c r="K14" s="20"/>
      <c r="L14" s="20"/>
      <c r="M14" s="20"/>
      <c r="N14" s="1"/>
      <c r="O14" s="1"/>
      <c r="P14" s="1"/>
      <c r="Q14" s="1"/>
      <c r="R14" s="1"/>
      <c r="S14" s="1"/>
      <c r="T14" s="1"/>
      <c r="U14" s="1"/>
      <c r="V14" s="1"/>
      <c r="W14" s="1"/>
      <c r="X14" s="1"/>
      <c r="Y14" s="1"/>
      <c r="Z14" s="1"/>
    </row>
    <row r="15" ht="14.25" customHeight="1">
      <c r="A15" s="20"/>
      <c r="B15" s="20"/>
      <c r="C15" s="20"/>
      <c r="D15" s="20"/>
      <c r="E15" s="20"/>
      <c r="F15" s="20"/>
      <c r="G15" s="20"/>
      <c r="H15" s="20"/>
      <c r="I15" s="20"/>
      <c r="J15" s="20"/>
      <c r="K15" s="20"/>
      <c r="L15" s="20"/>
      <c r="M15" s="20"/>
      <c r="N15" s="1"/>
      <c r="O15" s="1"/>
      <c r="P15" s="1"/>
      <c r="Q15" s="1"/>
      <c r="R15" s="1"/>
      <c r="S15" s="1"/>
      <c r="T15" s="1"/>
      <c r="U15" s="1"/>
      <c r="V15" s="1"/>
      <c r="W15" s="1"/>
      <c r="X15" s="1"/>
      <c r="Y15" s="1"/>
      <c r="Z15" s="1"/>
    </row>
    <row r="16" ht="14.25" customHeight="1">
      <c r="A16" s="20"/>
      <c r="B16" s="20"/>
      <c r="C16" s="20"/>
      <c r="D16" s="20"/>
      <c r="E16" s="20"/>
      <c r="F16" s="20"/>
      <c r="G16" s="20"/>
      <c r="H16" s="20"/>
      <c r="I16" s="20"/>
      <c r="J16" s="20"/>
      <c r="K16" s="20"/>
      <c r="L16" s="20"/>
      <c r="M16" s="20"/>
      <c r="N16" s="1"/>
      <c r="O16" s="1"/>
      <c r="P16" s="1"/>
      <c r="Q16" s="1"/>
      <c r="R16" s="1"/>
      <c r="S16" s="1"/>
      <c r="T16" s="1"/>
      <c r="U16" s="1"/>
      <c r="V16" s="1"/>
      <c r="W16" s="1"/>
      <c r="X16" s="1"/>
      <c r="Y16" s="1"/>
      <c r="Z16" s="1"/>
    </row>
    <row r="17" ht="14.25" customHeight="1">
      <c r="A17" s="20"/>
      <c r="B17" s="20"/>
      <c r="C17" s="20"/>
      <c r="D17" s="20"/>
      <c r="E17" s="20"/>
      <c r="F17" s="20"/>
      <c r="G17" s="20"/>
      <c r="H17" s="20"/>
      <c r="I17" s="20"/>
      <c r="J17" s="20"/>
      <c r="K17" s="20"/>
      <c r="L17" s="20"/>
      <c r="M17" s="20"/>
      <c r="N17" s="1"/>
      <c r="O17" s="1"/>
      <c r="P17" s="1"/>
      <c r="Q17" s="1"/>
      <c r="R17" s="1"/>
      <c r="S17" s="1"/>
      <c r="T17" s="1"/>
      <c r="U17" s="1"/>
      <c r="V17" s="1"/>
      <c r="W17" s="1"/>
      <c r="X17" s="1"/>
      <c r="Y17" s="1"/>
      <c r="Z17" s="1"/>
    </row>
    <row r="18" ht="14.25" customHeight="1">
      <c r="A18" s="20"/>
      <c r="B18" s="20"/>
      <c r="C18" s="20"/>
      <c r="D18" s="20"/>
      <c r="E18" s="20"/>
      <c r="F18" s="20"/>
      <c r="G18" s="20"/>
      <c r="H18" s="20"/>
      <c r="I18" s="20"/>
      <c r="J18" s="20"/>
      <c r="K18" s="20"/>
      <c r="L18" s="20"/>
      <c r="M18" s="20"/>
      <c r="N18" s="1"/>
      <c r="O18" s="1"/>
      <c r="P18" s="1"/>
      <c r="Q18" s="1"/>
      <c r="R18" s="1"/>
      <c r="S18" s="1"/>
      <c r="T18" s="1"/>
      <c r="U18" s="1"/>
      <c r="V18" s="1"/>
      <c r="W18" s="1"/>
      <c r="X18" s="1"/>
      <c r="Y18" s="1"/>
      <c r="Z18" s="1"/>
    </row>
    <row r="19" ht="14.25" customHeight="1">
      <c r="A19" s="20"/>
      <c r="B19" s="20"/>
      <c r="C19" s="20"/>
      <c r="D19" s="20"/>
      <c r="E19" s="20"/>
      <c r="F19" s="20"/>
      <c r="G19" s="20"/>
      <c r="H19" s="20"/>
      <c r="I19" s="20"/>
      <c r="J19" s="20"/>
      <c r="K19" s="20"/>
      <c r="L19" s="20"/>
      <c r="M19" s="20"/>
      <c r="N19" s="1"/>
      <c r="O19" s="1"/>
      <c r="P19" s="1"/>
      <c r="Q19" s="1"/>
      <c r="R19" s="1"/>
      <c r="S19" s="1"/>
      <c r="T19" s="1"/>
      <c r="U19" s="1"/>
      <c r="V19" s="1"/>
      <c r="W19" s="1"/>
      <c r="X19" s="1"/>
      <c r="Y19" s="1"/>
      <c r="Z19" s="1"/>
    </row>
    <row r="20" ht="14.25" customHeight="1">
      <c r="A20" s="20"/>
      <c r="B20" s="20"/>
      <c r="C20" s="20"/>
      <c r="D20" s="20"/>
      <c r="E20" s="20"/>
      <c r="F20" s="20"/>
      <c r="G20" s="20"/>
      <c r="H20" s="20"/>
      <c r="I20" s="20"/>
      <c r="J20" s="20"/>
      <c r="K20" s="20"/>
      <c r="L20" s="20"/>
      <c r="M20" s="20"/>
      <c r="N20" s="1"/>
      <c r="O20" s="1"/>
      <c r="P20" s="1"/>
      <c r="Q20" s="1"/>
      <c r="R20" s="1"/>
      <c r="S20" s="1"/>
      <c r="T20" s="1"/>
      <c r="U20" s="1"/>
      <c r="V20" s="1"/>
      <c r="W20" s="1"/>
      <c r="X20" s="1"/>
      <c r="Y20" s="1"/>
      <c r="Z20" s="1"/>
    </row>
    <row r="21" ht="14.25" customHeight="1">
      <c r="A21" s="20"/>
      <c r="B21" s="20"/>
      <c r="C21" s="20"/>
      <c r="D21" s="20"/>
      <c r="E21" s="20"/>
      <c r="F21" s="20"/>
      <c r="G21" s="20"/>
      <c r="H21" s="20"/>
      <c r="I21" s="20"/>
      <c r="J21" s="20"/>
      <c r="K21" s="20"/>
      <c r="L21" s="20"/>
      <c r="M21" s="20"/>
      <c r="N21" s="1"/>
      <c r="O21" s="1"/>
      <c r="P21" s="1"/>
      <c r="Q21" s="1"/>
      <c r="R21" s="1"/>
      <c r="S21" s="1"/>
      <c r="T21" s="1"/>
      <c r="U21" s="1"/>
      <c r="V21" s="1"/>
      <c r="W21" s="1"/>
      <c r="X21" s="1"/>
      <c r="Y21" s="1"/>
      <c r="Z21" s="1"/>
    </row>
    <row r="22" ht="14.25" customHeight="1">
      <c r="A22" s="20"/>
      <c r="B22" s="20"/>
      <c r="C22" s="20"/>
      <c r="D22" s="20"/>
      <c r="E22" s="20"/>
      <c r="F22" s="20"/>
      <c r="G22" s="20"/>
      <c r="H22" s="20"/>
      <c r="I22" s="20"/>
      <c r="J22" s="20"/>
      <c r="K22" s="20"/>
      <c r="L22" s="20"/>
      <c r="M22" s="20"/>
      <c r="N22" s="1"/>
      <c r="O22" s="1"/>
      <c r="P22" s="1"/>
      <c r="Q22" s="1"/>
      <c r="R22" s="1"/>
      <c r="S22" s="1"/>
      <c r="T22" s="1"/>
      <c r="U22" s="1"/>
      <c r="V22" s="1"/>
      <c r="W22" s="1"/>
      <c r="X22" s="1"/>
      <c r="Y22" s="1"/>
      <c r="Z22" s="1"/>
    </row>
    <row r="23" ht="14.25" customHeight="1">
      <c r="A23" s="20"/>
      <c r="B23" s="20"/>
      <c r="C23" s="20"/>
      <c r="D23" s="20"/>
      <c r="E23" s="20"/>
      <c r="F23" s="20"/>
      <c r="G23" s="20"/>
      <c r="H23" s="20"/>
      <c r="I23" s="20"/>
      <c r="J23" s="20"/>
      <c r="K23" s="20"/>
      <c r="L23" s="20"/>
      <c r="M23" s="20"/>
      <c r="N23" s="1"/>
      <c r="O23" s="1"/>
      <c r="P23" s="1"/>
      <c r="Q23" s="1"/>
      <c r="R23" s="1"/>
      <c r="S23" s="1"/>
      <c r="T23" s="1"/>
      <c r="U23" s="1"/>
      <c r="V23" s="1"/>
      <c r="W23" s="1"/>
      <c r="X23" s="1"/>
      <c r="Y23" s="1"/>
      <c r="Z23" s="1"/>
    </row>
    <row r="24" ht="14.25" customHeight="1">
      <c r="A24" s="20"/>
      <c r="B24" s="20"/>
      <c r="C24" s="20"/>
      <c r="D24" s="20"/>
      <c r="E24" s="20"/>
      <c r="F24" s="20"/>
      <c r="G24" s="20"/>
      <c r="H24" s="20"/>
      <c r="I24" s="20"/>
      <c r="J24" s="20"/>
      <c r="K24" s="20"/>
      <c r="L24" s="20"/>
      <c r="M24" s="20"/>
      <c r="N24" s="1"/>
      <c r="O24" s="1"/>
      <c r="P24" s="1"/>
      <c r="Q24" s="1"/>
      <c r="R24" s="1"/>
      <c r="S24" s="1"/>
      <c r="T24" s="1"/>
      <c r="U24" s="1"/>
      <c r="V24" s="1"/>
      <c r="W24" s="1"/>
      <c r="X24" s="1"/>
      <c r="Y24" s="1"/>
      <c r="Z24" s="1"/>
    </row>
    <row r="25" ht="14.25" customHeight="1">
      <c r="A25" s="20"/>
      <c r="B25" s="20"/>
      <c r="C25" s="20"/>
      <c r="D25" s="20"/>
      <c r="E25" s="20"/>
      <c r="F25" s="20"/>
      <c r="G25" s="20"/>
      <c r="H25" s="20"/>
      <c r="I25" s="20"/>
      <c r="J25" s="20"/>
      <c r="K25" s="20"/>
      <c r="L25" s="20"/>
      <c r="M25" s="20"/>
      <c r="N25" s="1"/>
      <c r="O25" s="1"/>
      <c r="P25" s="1"/>
      <c r="Q25" s="1"/>
      <c r="R25" s="1"/>
      <c r="S25" s="1"/>
      <c r="T25" s="1"/>
      <c r="U25" s="1"/>
      <c r="V25" s="1"/>
      <c r="W25" s="1"/>
      <c r="X25" s="1"/>
      <c r="Y25" s="1"/>
      <c r="Z25" s="1"/>
    </row>
    <row r="26" ht="14.25" customHeight="1">
      <c r="A26" s="20"/>
      <c r="B26" s="20"/>
      <c r="C26" s="20"/>
      <c r="D26" s="20"/>
      <c r="E26" s="20"/>
      <c r="F26" s="20"/>
      <c r="G26" s="20"/>
      <c r="H26" s="20"/>
      <c r="I26" s="20"/>
      <c r="J26" s="20"/>
      <c r="K26" s="20"/>
      <c r="L26" s="20"/>
      <c r="M26" s="20"/>
      <c r="N26" s="1"/>
      <c r="O26" s="1"/>
      <c r="P26" s="1"/>
      <c r="Q26" s="1"/>
      <c r="R26" s="1"/>
      <c r="S26" s="1"/>
      <c r="T26" s="1"/>
      <c r="U26" s="1"/>
      <c r="V26" s="1"/>
      <c r="W26" s="1"/>
      <c r="X26" s="1"/>
      <c r="Y26" s="1"/>
      <c r="Z26" s="1"/>
    </row>
    <row r="27" ht="14.25" customHeight="1">
      <c r="A27" s="20"/>
      <c r="B27" s="20"/>
      <c r="C27" s="20"/>
      <c r="D27" s="20"/>
      <c r="E27" s="20"/>
      <c r="F27" s="20"/>
      <c r="G27" s="20"/>
      <c r="H27" s="20"/>
      <c r="I27" s="20"/>
      <c r="J27" s="20"/>
      <c r="K27" s="20"/>
      <c r="L27" s="20"/>
      <c r="M27" s="20"/>
      <c r="N27" s="1"/>
      <c r="O27" s="1"/>
      <c r="P27" s="1"/>
      <c r="Q27" s="1"/>
      <c r="R27" s="1"/>
      <c r="S27" s="1"/>
      <c r="T27" s="1"/>
      <c r="U27" s="1"/>
      <c r="V27" s="1"/>
      <c r="W27" s="1"/>
      <c r="X27" s="1"/>
      <c r="Y27" s="1"/>
      <c r="Z27" s="1"/>
    </row>
    <row r="28" ht="14.25" customHeight="1">
      <c r="A28" s="20"/>
      <c r="B28" s="20"/>
      <c r="C28" s="20"/>
      <c r="D28" s="20"/>
      <c r="E28" s="20"/>
      <c r="F28" s="20"/>
      <c r="G28" s="20"/>
      <c r="H28" s="20"/>
      <c r="I28" s="20"/>
      <c r="J28" s="20"/>
      <c r="K28" s="20"/>
      <c r="L28" s="20"/>
      <c r="M28" s="20"/>
      <c r="N28" s="1"/>
      <c r="O28" s="1"/>
      <c r="P28" s="1"/>
      <c r="Q28" s="1"/>
      <c r="R28" s="1"/>
      <c r="S28" s="1"/>
      <c r="T28" s="1"/>
      <c r="U28" s="1"/>
      <c r="V28" s="1"/>
      <c r="W28" s="1"/>
      <c r="X28" s="1"/>
      <c r="Y28" s="1"/>
      <c r="Z28" s="1"/>
    </row>
    <row r="29" ht="14.25" customHeight="1">
      <c r="A29" s="20"/>
      <c r="B29" s="20"/>
      <c r="C29" s="20"/>
      <c r="D29" s="20"/>
      <c r="E29" s="20"/>
      <c r="F29" s="20"/>
      <c r="G29" s="20"/>
      <c r="H29" s="20"/>
      <c r="I29" s="20"/>
      <c r="J29" s="20"/>
      <c r="K29" s="20"/>
      <c r="L29" s="20"/>
      <c r="M29" s="20"/>
      <c r="N29" s="1"/>
      <c r="O29" s="1"/>
      <c r="P29" s="1"/>
      <c r="Q29" s="1"/>
      <c r="R29" s="1"/>
      <c r="S29" s="1"/>
      <c r="T29" s="1"/>
      <c r="U29" s="1"/>
      <c r="V29" s="1"/>
      <c r="W29" s="1"/>
      <c r="X29" s="1"/>
      <c r="Y29" s="1"/>
      <c r="Z29" s="1"/>
    </row>
    <row r="30" ht="14.25" customHeight="1">
      <c r="A30" s="20"/>
      <c r="B30" s="20"/>
      <c r="C30" s="20"/>
      <c r="D30" s="20"/>
      <c r="E30" s="20"/>
      <c r="F30" s="20"/>
      <c r="G30" s="20"/>
      <c r="H30" s="20"/>
      <c r="I30" s="20"/>
      <c r="J30" s="20"/>
      <c r="K30" s="20"/>
      <c r="L30" s="20"/>
      <c r="M30" s="20"/>
      <c r="N30" s="1"/>
      <c r="O30" s="1"/>
      <c r="P30" s="1"/>
      <c r="Q30" s="1"/>
      <c r="R30" s="1"/>
      <c r="S30" s="1"/>
      <c r="T30" s="1"/>
      <c r="U30" s="1"/>
      <c r="V30" s="1"/>
      <c r="W30" s="1"/>
      <c r="X30" s="1"/>
      <c r="Y30" s="1"/>
      <c r="Z30" s="1"/>
    </row>
    <row r="31" ht="14.25" customHeight="1">
      <c r="A31" s="20"/>
      <c r="B31" s="20"/>
      <c r="C31" s="20"/>
      <c r="D31" s="20"/>
      <c r="E31" s="20"/>
      <c r="F31" s="20"/>
      <c r="G31" s="20"/>
      <c r="H31" s="20"/>
      <c r="I31" s="20"/>
      <c r="J31" s="20"/>
      <c r="K31" s="20"/>
      <c r="L31" s="20"/>
      <c r="M31" s="20"/>
      <c r="N31" s="1"/>
      <c r="O31" s="1"/>
      <c r="P31" s="1"/>
      <c r="Q31" s="1"/>
      <c r="R31" s="1"/>
      <c r="S31" s="1"/>
      <c r="T31" s="1"/>
      <c r="U31" s="1"/>
      <c r="V31" s="1"/>
      <c r="W31" s="1"/>
      <c r="X31" s="1"/>
      <c r="Y31" s="1"/>
      <c r="Z31" s="1"/>
    </row>
    <row r="32" ht="14.25" customHeight="1">
      <c r="A32" s="20"/>
      <c r="B32" s="20"/>
      <c r="C32" s="20"/>
      <c r="D32" s="20"/>
      <c r="E32" s="20"/>
      <c r="F32" s="20"/>
      <c r="G32" s="20"/>
      <c r="H32" s="20"/>
      <c r="I32" s="20"/>
      <c r="J32" s="20"/>
      <c r="K32" s="20"/>
      <c r="L32" s="20"/>
      <c r="M32" s="20"/>
      <c r="N32" s="1"/>
      <c r="O32" s="1"/>
      <c r="P32" s="1"/>
      <c r="Q32" s="1"/>
      <c r="R32" s="1"/>
      <c r="S32" s="1"/>
      <c r="T32" s="1"/>
      <c r="U32" s="1"/>
      <c r="V32" s="1"/>
      <c r="W32" s="1"/>
      <c r="X32" s="1"/>
      <c r="Y32" s="1"/>
      <c r="Z32" s="1"/>
    </row>
    <row r="33" ht="14.25" customHeight="1">
      <c r="A33" s="20"/>
      <c r="B33" s="20"/>
      <c r="C33" s="20"/>
      <c r="D33" s="20"/>
      <c r="E33" s="20"/>
      <c r="F33" s="20"/>
      <c r="G33" s="20"/>
      <c r="H33" s="20"/>
      <c r="I33" s="20"/>
      <c r="J33" s="20"/>
      <c r="K33" s="20"/>
      <c r="L33" s="20"/>
      <c r="M33" s="20"/>
      <c r="N33" s="1"/>
      <c r="O33" s="1"/>
      <c r="P33" s="1"/>
      <c r="Q33" s="1"/>
      <c r="R33" s="1"/>
      <c r="S33" s="1"/>
      <c r="T33" s="1"/>
      <c r="U33" s="1"/>
      <c r="V33" s="1"/>
      <c r="W33" s="1"/>
      <c r="X33" s="1"/>
      <c r="Y33" s="1"/>
      <c r="Z33" s="1"/>
    </row>
    <row r="34" ht="14.25" customHeight="1">
      <c r="A34" s="20"/>
      <c r="B34" s="20"/>
      <c r="C34" s="20"/>
      <c r="D34" s="20"/>
      <c r="E34" s="20"/>
      <c r="F34" s="20"/>
      <c r="G34" s="20"/>
      <c r="H34" s="20"/>
      <c r="I34" s="20"/>
      <c r="J34" s="20"/>
      <c r="K34" s="20"/>
      <c r="L34" s="20"/>
      <c r="M34" s="20"/>
      <c r="N34" s="1"/>
      <c r="O34" s="1"/>
      <c r="P34" s="1"/>
      <c r="Q34" s="1"/>
      <c r="R34" s="1"/>
      <c r="S34" s="1"/>
      <c r="T34" s="1"/>
      <c r="U34" s="1"/>
      <c r="V34" s="1"/>
      <c r="W34" s="1"/>
      <c r="X34" s="1"/>
      <c r="Y34" s="1"/>
      <c r="Z34" s="1"/>
    </row>
    <row r="35" ht="14.25" customHeight="1">
      <c r="A35" s="20"/>
      <c r="B35" s="20"/>
      <c r="C35" s="20"/>
      <c r="D35" s="20"/>
      <c r="E35" s="20"/>
      <c r="F35" s="20"/>
      <c r="G35" s="20"/>
      <c r="H35" s="20"/>
      <c r="I35" s="20"/>
      <c r="J35" s="20"/>
      <c r="K35" s="20"/>
      <c r="L35" s="20"/>
      <c r="M35" s="20"/>
      <c r="N35" s="1"/>
      <c r="O35" s="1"/>
      <c r="P35" s="1"/>
      <c r="Q35" s="1"/>
      <c r="R35" s="1"/>
      <c r="S35" s="1"/>
      <c r="T35" s="1"/>
      <c r="U35" s="1"/>
      <c r="V35" s="1"/>
      <c r="W35" s="1"/>
      <c r="X35" s="1"/>
      <c r="Y35" s="1"/>
      <c r="Z35" s="1"/>
    </row>
    <row r="36" ht="14.25" customHeight="1">
      <c r="A36" s="20"/>
      <c r="B36" s="20"/>
      <c r="C36" s="20"/>
      <c r="D36" s="20"/>
      <c r="E36" s="20"/>
      <c r="F36" s="20"/>
      <c r="G36" s="20"/>
      <c r="H36" s="20"/>
      <c r="I36" s="20"/>
      <c r="J36" s="20"/>
      <c r="K36" s="20"/>
      <c r="L36" s="20"/>
      <c r="M36" s="20"/>
      <c r="N36" s="1"/>
      <c r="O36" s="1"/>
      <c r="P36" s="1"/>
      <c r="Q36" s="1"/>
      <c r="R36" s="1"/>
      <c r="S36" s="1"/>
      <c r="T36" s="1"/>
      <c r="U36" s="1"/>
      <c r="V36" s="1"/>
      <c r="W36" s="1"/>
      <c r="X36" s="1"/>
      <c r="Y36" s="1"/>
      <c r="Z36" s="1"/>
    </row>
    <row r="37" ht="14.25" customHeight="1">
      <c r="A37" s="20"/>
      <c r="B37" s="20"/>
      <c r="C37" s="20"/>
      <c r="D37" s="20"/>
      <c r="E37" s="20"/>
      <c r="F37" s="20"/>
      <c r="G37" s="20"/>
      <c r="H37" s="20"/>
      <c r="I37" s="20"/>
      <c r="J37" s="20"/>
      <c r="K37" s="20"/>
      <c r="L37" s="20"/>
      <c r="M37" s="20"/>
      <c r="N37" s="1"/>
      <c r="O37" s="1"/>
      <c r="P37" s="1"/>
      <c r="Q37" s="1"/>
      <c r="R37" s="1"/>
      <c r="S37" s="1"/>
      <c r="T37" s="1"/>
      <c r="U37" s="1"/>
      <c r="V37" s="1"/>
      <c r="W37" s="1"/>
      <c r="X37" s="1"/>
      <c r="Y37" s="1"/>
      <c r="Z37" s="1"/>
    </row>
    <row r="38" ht="14.25" customHeight="1">
      <c r="A38" s="20"/>
      <c r="B38" s="20"/>
      <c r="C38" s="20"/>
      <c r="D38" s="20"/>
      <c r="E38" s="20"/>
      <c r="F38" s="20"/>
      <c r="G38" s="20"/>
      <c r="H38" s="20"/>
      <c r="I38" s="20"/>
      <c r="J38" s="20"/>
      <c r="K38" s="20"/>
      <c r="L38" s="20"/>
      <c r="M38" s="20"/>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dataValidations>
    <dataValidation type="list" allowBlank="1" showErrorMessage="1" sqref="C8:C10">
      <formula1>Tabla!$A$9:$A$10</formula1>
    </dataValidation>
    <dataValidation type="list" allowBlank="1" showErrorMessage="1" sqref="E8:E10">
      <formula1>Tabla!$D$9:$D$10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4.43" defaultRowHeight="15.0"/>
  <cols>
    <col customWidth="1" min="1" max="1" width="12.57"/>
    <col customWidth="1" min="2" max="2" width="58.43"/>
    <col customWidth="1" min="3" max="3" width="21.86"/>
    <col customWidth="1" min="4" max="4" width="7.14"/>
    <col customWidth="1" min="5" max="5" width="23.43"/>
    <col customWidth="1" min="6" max="6" width="13.14"/>
    <col customWidth="1" min="7" max="8" width="14.57"/>
    <col customWidth="1" min="9" max="9" width="12.71"/>
    <col customWidth="1" min="10" max="10" width="61.0"/>
    <col customWidth="1" min="11" max="11" width="22.14"/>
    <col customWidth="1" min="12" max="12" width="17.43"/>
    <col customWidth="1" min="13" max="13" width="10.14"/>
  </cols>
  <sheetData>
    <row r="1" ht="14.25" customHeight="1">
      <c r="A1" s="22"/>
      <c r="B1" s="23"/>
      <c r="C1" s="23"/>
      <c r="D1" s="23"/>
      <c r="E1" s="23"/>
      <c r="F1" s="23"/>
      <c r="G1" s="23"/>
      <c r="H1" s="23"/>
      <c r="I1" s="23"/>
      <c r="J1" s="23"/>
      <c r="K1" s="23"/>
      <c r="L1" s="23"/>
      <c r="M1" s="24"/>
    </row>
    <row r="2" ht="14.25" customHeight="1">
      <c r="A2" s="25"/>
      <c r="M2" s="26"/>
    </row>
    <row r="3" ht="14.25" customHeight="1">
      <c r="A3" s="25"/>
      <c r="M3" s="26"/>
    </row>
    <row r="4" ht="14.25" customHeight="1">
      <c r="A4" s="25"/>
      <c r="M4" s="26"/>
    </row>
    <row r="5" ht="14.25" customHeight="1">
      <c r="A5" s="25"/>
      <c r="M5" s="26"/>
    </row>
    <row r="6" ht="14.25" customHeight="1">
      <c r="A6" s="27"/>
      <c r="B6" s="28"/>
      <c r="C6" s="28"/>
      <c r="D6" s="28"/>
      <c r="E6" s="28"/>
      <c r="F6" s="28"/>
      <c r="G6" s="28"/>
      <c r="H6" s="28"/>
      <c r="I6" s="28"/>
      <c r="J6" s="28"/>
      <c r="K6" s="28"/>
      <c r="L6" s="28"/>
      <c r="M6" s="29"/>
    </row>
    <row r="7" ht="27.0" customHeight="1">
      <c r="A7" s="30" t="s">
        <v>39</v>
      </c>
      <c r="B7" s="30" t="s">
        <v>40</v>
      </c>
      <c r="C7" s="30" t="s">
        <v>41</v>
      </c>
      <c r="D7" s="30" t="s">
        <v>17</v>
      </c>
      <c r="E7" s="31" t="s">
        <v>42</v>
      </c>
      <c r="F7" s="30" t="s">
        <v>43</v>
      </c>
      <c r="G7" s="30" t="s">
        <v>44</v>
      </c>
      <c r="H7" s="30" t="s">
        <v>45</v>
      </c>
      <c r="I7" s="30" t="s">
        <v>46</v>
      </c>
      <c r="J7" s="30" t="s">
        <v>47</v>
      </c>
      <c r="K7" s="30" t="s">
        <v>48</v>
      </c>
      <c r="L7" s="30" t="s">
        <v>49</v>
      </c>
      <c r="M7" s="30" t="s">
        <v>50</v>
      </c>
    </row>
    <row r="8" ht="14.25" customHeight="1">
      <c r="A8" s="32">
        <v>1.0</v>
      </c>
      <c r="B8" s="32" t="s">
        <v>51</v>
      </c>
      <c r="C8" s="32" t="s">
        <v>52</v>
      </c>
      <c r="D8" s="32">
        <v>1.0</v>
      </c>
      <c r="E8" s="32">
        <v>3.0</v>
      </c>
      <c r="F8" s="32">
        <v>5.0</v>
      </c>
      <c r="G8" s="32">
        <f>'Ejemplo Matriz de Riesgo'!$E$8:$E$9*'Ejemplo Matriz de Riesgo'!$F$8:$F$9</f>
        <v>15</v>
      </c>
      <c r="H8" s="32">
        <f>'Ejemplo Matriz de Riesgo'!$G$8:$G$15</f>
        <v>15</v>
      </c>
      <c r="I8" s="32" t="s">
        <v>53</v>
      </c>
      <c r="J8" s="32" t="s">
        <v>54</v>
      </c>
      <c r="K8" s="33" t="s">
        <v>55</v>
      </c>
      <c r="L8" s="33" t="s">
        <v>56</v>
      </c>
      <c r="M8" s="32" t="s">
        <v>57</v>
      </c>
    </row>
    <row r="9" ht="14.25" customHeight="1">
      <c r="A9" s="32">
        <v>2.0</v>
      </c>
      <c r="B9" s="33" t="s">
        <v>58</v>
      </c>
      <c r="C9" s="33" t="s">
        <v>59</v>
      </c>
      <c r="D9" s="32">
        <v>1.0</v>
      </c>
      <c r="E9" s="32">
        <v>2.0</v>
      </c>
      <c r="F9" s="33">
        <v>3.0</v>
      </c>
      <c r="G9" s="32">
        <f>'Ejemplo Matriz de Riesgo'!$E$8:$E$9*'Ejemplo Matriz de Riesgo'!$F$8:$F$9</f>
        <v>6</v>
      </c>
      <c r="H9" s="32">
        <f>'Ejemplo Matriz de Riesgo'!$G$8:$G$15</f>
        <v>6</v>
      </c>
      <c r="I9" s="33" t="s">
        <v>53</v>
      </c>
      <c r="J9" s="34" t="s">
        <v>60</v>
      </c>
      <c r="K9" s="33" t="s">
        <v>61</v>
      </c>
      <c r="L9" s="33" t="s">
        <v>56</v>
      </c>
      <c r="M9" s="35" t="s">
        <v>57</v>
      </c>
    </row>
    <row r="10" ht="14.25" customHeight="1">
      <c r="A10" s="33">
        <v>3.0</v>
      </c>
      <c r="B10" s="33" t="s">
        <v>62</v>
      </c>
      <c r="C10" s="33" t="s">
        <v>59</v>
      </c>
      <c r="D10" s="32">
        <v>1.0</v>
      </c>
      <c r="E10" s="33">
        <v>2.0</v>
      </c>
      <c r="F10" s="33">
        <v>3.0</v>
      </c>
      <c r="G10" s="32">
        <f>'Ejemplo Matriz de Riesgo'!$E$10:$E$11*'Ejemplo Matriz de Riesgo'!$F$10:$F$11</f>
        <v>6</v>
      </c>
      <c r="H10" s="36"/>
      <c r="I10" s="37" t="s">
        <v>53</v>
      </c>
      <c r="J10" s="34" t="s">
        <v>60</v>
      </c>
      <c r="K10" s="33" t="s">
        <v>55</v>
      </c>
      <c r="L10" s="33" t="s">
        <v>56</v>
      </c>
      <c r="M10" s="35" t="s">
        <v>57</v>
      </c>
    </row>
    <row r="11" ht="14.25" customHeight="1">
      <c r="A11" s="33">
        <v>4.0</v>
      </c>
      <c r="B11" s="33" t="s">
        <v>63</v>
      </c>
      <c r="C11" s="32" t="s">
        <v>52</v>
      </c>
      <c r="D11" s="32">
        <v>1.0</v>
      </c>
      <c r="E11" s="33">
        <v>3.0</v>
      </c>
      <c r="F11" s="33">
        <v>5.0</v>
      </c>
      <c r="G11" s="32">
        <f>'Ejemplo Matriz de Riesgo'!$E$10:$E$11*'Ejemplo Matriz de Riesgo'!$F$10:$F$11</f>
        <v>15</v>
      </c>
      <c r="H11" s="32">
        <f>'Ejemplo Matriz de Riesgo'!$G$8:$G$15</f>
        <v>15</v>
      </c>
      <c r="I11" s="37" t="s">
        <v>53</v>
      </c>
      <c r="J11" s="34" t="s">
        <v>64</v>
      </c>
      <c r="K11" s="33" t="s">
        <v>55</v>
      </c>
      <c r="L11" s="33" t="s">
        <v>56</v>
      </c>
      <c r="M11" s="35" t="s">
        <v>57</v>
      </c>
    </row>
    <row r="12" ht="14.25" customHeight="1">
      <c r="A12" s="33">
        <v>5.0</v>
      </c>
      <c r="B12" s="33" t="s">
        <v>65</v>
      </c>
      <c r="C12" s="32" t="s">
        <v>52</v>
      </c>
      <c r="D12" s="32">
        <v>1.0</v>
      </c>
      <c r="E12" s="33">
        <v>3.0</v>
      </c>
      <c r="F12" s="33">
        <v>4.0</v>
      </c>
      <c r="G12" s="32" t="str">
        <f>'Ejemplo Matriz de Riesgo'!$E$8:$E$9*'Ejemplo Matriz de Riesgo'!$F$8:$F$9</f>
        <v>#VALUE!</v>
      </c>
      <c r="H12" s="32" t="str">
        <f>'Ejemplo Matriz de Riesgo'!$G$8:$G$15</f>
        <v>#VALUE!</v>
      </c>
      <c r="I12" s="37" t="s">
        <v>53</v>
      </c>
      <c r="J12" s="34" t="s">
        <v>66</v>
      </c>
      <c r="K12" s="33" t="s">
        <v>61</v>
      </c>
      <c r="L12" s="33" t="s">
        <v>56</v>
      </c>
      <c r="M12" s="35" t="s">
        <v>57</v>
      </c>
    </row>
    <row r="13" ht="14.25" customHeight="1">
      <c r="A13" s="33">
        <v>6.0</v>
      </c>
      <c r="B13" s="33" t="s">
        <v>67</v>
      </c>
      <c r="C13" s="32" t="s">
        <v>52</v>
      </c>
      <c r="D13" s="32">
        <v>1.0</v>
      </c>
      <c r="E13" s="33">
        <v>3.0</v>
      </c>
      <c r="F13" s="33">
        <v>2.0</v>
      </c>
      <c r="G13" s="32" t="str">
        <f>'Ejemplo Matriz de Riesgo'!$E$8:$E$9*'Ejemplo Matriz de Riesgo'!$F$8:$F$9</f>
        <v>#VALUE!</v>
      </c>
      <c r="H13" s="32" t="str">
        <f>'Ejemplo Matriz de Riesgo'!$G$8:$G$15</f>
        <v>#VALUE!</v>
      </c>
      <c r="I13" s="33" t="s">
        <v>68</v>
      </c>
      <c r="J13" s="34" t="s">
        <v>69</v>
      </c>
      <c r="K13" s="33" t="s">
        <v>55</v>
      </c>
      <c r="L13" s="33" t="s">
        <v>56</v>
      </c>
      <c r="M13" s="35" t="s">
        <v>57</v>
      </c>
    </row>
    <row r="14" ht="14.25" customHeight="1">
      <c r="A14" s="33">
        <v>7.0</v>
      </c>
      <c r="B14" s="33" t="s">
        <v>70</v>
      </c>
      <c r="C14" s="33" t="s">
        <v>59</v>
      </c>
      <c r="D14" s="32">
        <v>1.0</v>
      </c>
      <c r="E14" s="33">
        <v>3.0</v>
      </c>
      <c r="F14" s="33">
        <v>4.0</v>
      </c>
      <c r="G14" s="32" t="str">
        <f>'Ejemplo Matriz de Riesgo'!$E$8:$E$9*'Ejemplo Matriz de Riesgo'!$F$8:$F$9</f>
        <v>#VALUE!</v>
      </c>
      <c r="H14" s="32" t="str">
        <f>'Ejemplo Matriz de Riesgo'!$G$8:$G$15</f>
        <v>#VALUE!</v>
      </c>
      <c r="I14" s="33" t="s">
        <v>71</v>
      </c>
      <c r="J14" s="34" t="s">
        <v>72</v>
      </c>
      <c r="K14" s="33" t="s">
        <v>55</v>
      </c>
      <c r="L14" s="33" t="s">
        <v>56</v>
      </c>
      <c r="M14" s="35" t="s">
        <v>57</v>
      </c>
    </row>
    <row r="15" ht="14.25" customHeight="1">
      <c r="A15" s="33">
        <v>8.0</v>
      </c>
      <c r="B15" s="33" t="s">
        <v>73</v>
      </c>
      <c r="C15" s="32" t="s">
        <v>52</v>
      </c>
      <c r="D15" s="32">
        <v>1.0</v>
      </c>
      <c r="E15" s="33">
        <v>3.0</v>
      </c>
      <c r="F15" s="33">
        <v>3.0</v>
      </c>
      <c r="G15" s="32" t="str">
        <f>'Ejemplo Matriz de Riesgo'!$E$8:$E$9*'Ejemplo Matriz de Riesgo'!$F$8:$F$9</f>
        <v>#VALUE!</v>
      </c>
      <c r="H15" s="32" t="str">
        <f>'Ejemplo Matriz de Riesgo'!$G$8:$G$15</f>
        <v>#VALUE!</v>
      </c>
      <c r="I15" s="38" t="s">
        <v>68</v>
      </c>
      <c r="J15" s="34" t="s">
        <v>74</v>
      </c>
      <c r="K15" s="33" t="s">
        <v>61</v>
      </c>
      <c r="L15" s="33" t="s">
        <v>56</v>
      </c>
      <c r="M15" s="35" t="s">
        <v>57</v>
      </c>
    </row>
    <row r="16" ht="14.25" customHeight="1">
      <c r="A16" s="33">
        <v>9.0</v>
      </c>
      <c r="B16" s="38" t="s">
        <v>75</v>
      </c>
      <c r="C16" s="32" t="s">
        <v>52</v>
      </c>
      <c r="D16" s="32">
        <v>1.0</v>
      </c>
      <c r="E16" s="38">
        <v>3.0</v>
      </c>
      <c r="F16" s="38">
        <v>5.0</v>
      </c>
      <c r="G16" s="32" t="str">
        <f>'Ejemplo Matriz de Riesgo'!$E$8:$E$9*'Ejemplo Matriz de Riesgo'!$F$8:$F$9</f>
        <v>#VALUE!</v>
      </c>
      <c r="H16" s="32" t="str">
        <f>'Ejemplo Matriz de Riesgo'!$G$8:$G$15</f>
        <v>#VALUE!</v>
      </c>
      <c r="I16" s="39" t="s">
        <v>68</v>
      </c>
      <c r="J16" s="40" t="s">
        <v>76</v>
      </c>
      <c r="K16" s="33" t="s">
        <v>55</v>
      </c>
      <c r="L16" s="33" t="s">
        <v>56</v>
      </c>
      <c r="M16" s="35" t="s">
        <v>57</v>
      </c>
      <c r="N16" s="41"/>
      <c r="O16" s="41"/>
      <c r="P16" s="41"/>
      <c r="Q16" s="41"/>
      <c r="R16" s="41"/>
      <c r="S16" s="41"/>
      <c r="T16" s="41"/>
      <c r="U16" s="41"/>
      <c r="V16" s="41"/>
      <c r="W16" s="41"/>
      <c r="X16" s="41"/>
      <c r="Y16" s="41"/>
      <c r="Z16" s="41"/>
    </row>
    <row r="17" ht="14.25" customHeight="1">
      <c r="A17" s="33">
        <v>10.0</v>
      </c>
      <c r="B17" s="38" t="s">
        <v>77</v>
      </c>
      <c r="C17" s="32" t="s">
        <v>52</v>
      </c>
      <c r="D17" s="32">
        <v>1.0</v>
      </c>
      <c r="E17" s="38">
        <v>2.0</v>
      </c>
      <c r="F17" s="38">
        <v>3.0</v>
      </c>
      <c r="G17" s="32" t="str">
        <f>'Ejemplo Matriz de Riesgo'!$E$8:$E$9*'Ejemplo Matriz de Riesgo'!$F$8:$F$9</f>
        <v>#VALUE!</v>
      </c>
      <c r="H17" s="32" t="str">
        <f>'Ejemplo Matriz de Riesgo'!$G$8:$G$15</f>
        <v>#VALUE!</v>
      </c>
      <c r="I17" s="38" t="s">
        <v>68</v>
      </c>
      <c r="J17" s="40" t="s">
        <v>78</v>
      </c>
      <c r="K17" s="33" t="s">
        <v>61</v>
      </c>
      <c r="L17" s="33" t="s">
        <v>56</v>
      </c>
      <c r="M17" s="35" t="s">
        <v>57</v>
      </c>
      <c r="N17" s="41"/>
      <c r="O17" s="41"/>
      <c r="P17" s="41"/>
      <c r="Q17" s="41"/>
      <c r="R17" s="41"/>
      <c r="S17" s="41"/>
      <c r="T17" s="41"/>
      <c r="U17" s="41"/>
      <c r="V17" s="41"/>
      <c r="W17" s="41"/>
      <c r="X17" s="41"/>
      <c r="Y17" s="41"/>
      <c r="Z17" s="41"/>
    </row>
    <row r="18" ht="14.25" customHeight="1">
      <c r="A18" s="32"/>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A1:M6"/>
  </mergeCells>
  <conditionalFormatting sqref="H8:H17">
    <cfRule type="cellIs" dxfId="0" priority="1" operator="between">
      <formula>20</formula>
      <formula>25</formula>
    </cfRule>
  </conditionalFormatting>
  <conditionalFormatting sqref="H8:H17">
    <cfRule type="cellIs" dxfId="1" priority="2" operator="between">
      <formula>11</formula>
      <formula>19</formula>
    </cfRule>
  </conditionalFormatting>
  <conditionalFormatting sqref="H8:H17">
    <cfRule type="cellIs" dxfId="2" priority="3" operator="between">
      <formula>1</formula>
      <formula>10</formula>
    </cfRule>
  </conditionalFormatting>
  <dataValidations>
    <dataValidation type="list" allowBlank="1" showErrorMessage="1" sqref="C8:C17">
      <formula1>Tabla!$D$2:$D$3</formula1>
    </dataValidation>
    <dataValidation type="list" allowBlank="1" showErrorMessage="1" sqref="I8">
      <formula1>Tabla!$A$2:$A$10</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71"/>
    <col customWidth="1" min="2" max="2" width="33.14"/>
    <col customWidth="1" min="3" max="3" width="20.43"/>
    <col customWidth="1" min="4" max="4" width="16.29"/>
    <col customWidth="1" min="5" max="5" width="11.71"/>
    <col customWidth="1" min="6" max="6" width="10.71"/>
  </cols>
  <sheetData>
    <row r="1" ht="14.25" customHeight="1"/>
    <row r="2" ht="14.25" customHeight="1"/>
    <row r="3" ht="14.25" customHeight="1">
      <c r="B3" s="42" t="s">
        <v>79</v>
      </c>
      <c r="C3" s="43"/>
      <c r="D3" s="43"/>
      <c r="E3" s="44"/>
    </row>
    <row r="4" ht="14.25" customHeight="1">
      <c r="B4" s="45"/>
      <c r="C4" s="46"/>
      <c r="D4" s="46"/>
      <c r="E4" s="47"/>
    </row>
    <row r="5" ht="29.25" customHeight="1">
      <c r="B5" s="48" t="s">
        <v>80</v>
      </c>
      <c r="C5" s="49" t="s">
        <v>81</v>
      </c>
      <c r="D5" s="49" t="s">
        <v>82</v>
      </c>
      <c r="E5" s="50" t="s">
        <v>83</v>
      </c>
    </row>
    <row r="6" ht="26.25" customHeight="1">
      <c r="B6" s="51"/>
      <c r="C6" s="52">
        <v>100.0</v>
      </c>
      <c r="D6" s="52">
        <v>95.0</v>
      </c>
      <c r="E6" s="53">
        <f>D6/C6</f>
        <v>0.95</v>
      </c>
    </row>
    <row r="7" ht="14.25" customHeight="1">
      <c r="B7" s="54" t="s">
        <v>84</v>
      </c>
      <c r="C7" s="55" t="s">
        <v>81</v>
      </c>
      <c r="D7" s="55" t="s">
        <v>85</v>
      </c>
      <c r="E7" s="56" t="s">
        <v>83</v>
      </c>
    </row>
    <row r="8" ht="14.25" customHeight="1">
      <c r="B8" s="51"/>
      <c r="C8" s="52">
        <v>100.0</v>
      </c>
      <c r="D8" s="52">
        <v>30.0</v>
      </c>
      <c r="E8" s="53">
        <f>D8/C8</f>
        <v>0.3</v>
      </c>
    </row>
    <row r="9" ht="30.0" customHeight="1">
      <c r="B9" s="54" t="s">
        <v>86</v>
      </c>
      <c r="C9" s="57" t="s">
        <v>86</v>
      </c>
      <c r="D9" s="58"/>
      <c r="E9" s="59" t="s">
        <v>83</v>
      </c>
    </row>
    <row r="10" ht="14.25" customHeight="1">
      <c r="B10" s="51"/>
      <c r="C10" s="60">
        <v>20.0</v>
      </c>
      <c r="D10" s="58"/>
      <c r="E10" s="61">
        <f>C10</f>
        <v>20</v>
      </c>
    </row>
    <row r="11" ht="14.25" customHeight="1">
      <c r="B11" s="62" t="s">
        <v>87</v>
      </c>
      <c r="C11" s="55" t="s">
        <v>88</v>
      </c>
      <c r="D11" s="55" t="s">
        <v>89</v>
      </c>
      <c r="E11" s="56" t="s">
        <v>83</v>
      </c>
    </row>
    <row r="12" ht="30.0" customHeight="1">
      <c r="B12" s="51"/>
      <c r="C12" s="52">
        <v>1.0</v>
      </c>
      <c r="D12" s="52">
        <v>0.0</v>
      </c>
      <c r="E12" s="61">
        <f>C12+D12</f>
        <v>1</v>
      </c>
    </row>
    <row r="13" ht="14.25" customHeight="1">
      <c r="B13" s="54" t="s">
        <v>90</v>
      </c>
      <c r="C13" s="63" t="s">
        <v>91</v>
      </c>
      <c r="D13" s="55" t="s">
        <v>92</v>
      </c>
      <c r="E13" s="56" t="s">
        <v>83</v>
      </c>
    </row>
    <row r="14" ht="14.25" customHeight="1">
      <c r="B14" s="51"/>
      <c r="C14" s="52">
        <v>50.0</v>
      </c>
      <c r="D14" s="52">
        <v>30.0</v>
      </c>
      <c r="E14" s="53">
        <f>D14/C14</f>
        <v>0.6</v>
      </c>
    </row>
    <row r="15" ht="30.0" customHeight="1">
      <c r="B15" s="54" t="s">
        <v>93</v>
      </c>
      <c r="C15" s="57" t="s">
        <v>94</v>
      </c>
      <c r="D15" s="58"/>
      <c r="E15" s="56" t="s">
        <v>83</v>
      </c>
    </row>
    <row r="16" ht="14.25" customHeight="1">
      <c r="B16" s="64"/>
      <c r="C16" s="65" t="s">
        <v>95</v>
      </c>
      <c r="D16" s="66"/>
      <c r="E16" s="67" t="str">
        <f>C16</f>
        <v>SI</v>
      </c>
    </row>
    <row r="17" ht="14.25" customHeight="1">
      <c r="B17" s="54" t="s">
        <v>96</v>
      </c>
      <c r="C17" s="68"/>
      <c r="D17" s="43"/>
      <c r="E17" s="69"/>
    </row>
    <row r="18" ht="14.25" customHeight="1">
      <c r="B18" s="64"/>
      <c r="C18" s="45"/>
      <c r="D18" s="46"/>
      <c r="E18" s="70"/>
    </row>
    <row r="19" ht="14.25" customHeight="1"/>
    <row r="20" ht="14.25" customHeight="1"/>
    <row r="21" ht="14.25" customHeight="1"/>
    <row r="22" ht="14.25" customHeight="1">
      <c r="B22" s="71"/>
    </row>
    <row r="23" ht="14.25" customHeight="1">
      <c r="B23" s="71"/>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B14"/>
    <mergeCell ref="B15:B16"/>
    <mergeCell ref="C15:D15"/>
    <mergeCell ref="C16:D16"/>
    <mergeCell ref="B17:B18"/>
    <mergeCell ref="C17:E18"/>
    <mergeCell ref="B3:E4"/>
    <mergeCell ref="B5:B6"/>
    <mergeCell ref="B7:B8"/>
    <mergeCell ref="B9:B10"/>
    <mergeCell ref="C9:D9"/>
    <mergeCell ref="C10:D10"/>
    <mergeCell ref="B11:B12"/>
  </mergeCells>
  <conditionalFormatting sqref="E6">
    <cfRule type="cellIs" dxfId="7" priority="1" operator="greaterThanOrEqual">
      <formula>95%</formula>
    </cfRule>
  </conditionalFormatting>
  <conditionalFormatting sqref="E6">
    <cfRule type="cellIs" dxfId="8" priority="2" operator="lessThanOrEqual">
      <formula>79%</formula>
    </cfRule>
  </conditionalFormatting>
  <conditionalFormatting sqref="E6">
    <cfRule type="cellIs" dxfId="9" priority="3" operator="between">
      <formula>80%</formula>
      <formula>94%</formula>
    </cfRule>
  </conditionalFormatting>
  <conditionalFormatting sqref="E8">
    <cfRule type="cellIs" dxfId="7" priority="4" operator="lessThanOrEqual">
      <formula>0.14</formula>
    </cfRule>
  </conditionalFormatting>
  <conditionalFormatting sqref="E8">
    <cfRule type="cellIs" dxfId="8" priority="5" operator="greaterThanOrEqual">
      <formula>0.15</formula>
    </cfRule>
  </conditionalFormatting>
  <conditionalFormatting sqref="E10">
    <cfRule type="cellIs" dxfId="8" priority="6" operator="greaterThan">
      <formula>0</formula>
    </cfRule>
  </conditionalFormatting>
  <conditionalFormatting sqref="E10">
    <cfRule type="cellIs" dxfId="7" priority="7" operator="equal">
      <formula>0</formula>
    </cfRule>
  </conditionalFormatting>
  <conditionalFormatting sqref="E12">
    <cfRule type="cellIs" dxfId="8" priority="8" operator="greaterThan">
      <formula>0</formula>
    </cfRule>
  </conditionalFormatting>
  <conditionalFormatting sqref="E12">
    <cfRule type="cellIs" dxfId="7" priority="9" operator="equal">
      <formula>0</formula>
    </cfRule>
  </conditionalFormatting>
  <conditionalFormatting sqref="E14">
    <cfRule type="cellIs" dxfId="7" priority="10" operator="lessThanOrEqual">
      <formula>0.19</formula>
    </cfRule>
  </conditionalFormatting>
  <conditionalFormatting sqref="E14">
    <cfRule type="cellIs" dxfId="8" priority="11" operator="greaterThanOrEqual">
      <formula>0.2</formula>
    </cfRule>
  </conditionalFormatting>
  <conditionalFormatting sqref="E16">
    <cfRule type="cellIs" dxfId="8" priority="12" operator="equal">
      <formula>"NO"</formula>
    </cfRule>
  </conditionalFormatting>
  <conditionalFormatting sqref="E16">
    <cfRule type="cellIs" dxfId="7" priority="13" operator="equal">
      <formula>"SI"</formula>
    </cfRule>
  </conditionalFormatting>
  <dataValidations>
    <dataValidation type="list" allowBlank="1" showErrorMessage="1" sqref="C16">
      <formula1>"SI,NO"</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32" t="s">
        <v>47</v>
      </c>
      <c r="B1" s="32" t="s">
        <v>97</v>
      </c>
      <c r="D1" s="32" t="s">
        <v>98</v>
      </c>
      <c r="F1" s="32" t="s">
        <v>99</v>
      </c>
      <c r="G1" s="32" t="s">
        <v>100</v>
      </c>
      <c r="H1" s="32" t="s">
        <v>101</v>
      </c>
      <c r="J1" s="32" t="s">
        <v>43</v>
      </c>
      <c r="K1" s="32" t="s">
        <v>100</v>
      </c>
      <c r="L1" s="32" t="s">
        <v>101</v>
      </c>
      <c r="N1" s="72" t="s">
        <v>102</v>
      </c>
      <c r="O1" s="73"/>
    </row>
    <row r="2" ht="14.25" customHeight="1">
      <c r="A2" s="32" t="s">
        <v>53</v>
      </c>
      <c r="B2" s="32" t="s">
        <v>103</v>
      </c>
      <c r="D2" s="32" t="s">
        <v>52</v>
      </c>
      <c r="F2" s="32" t="s">
        <v>104</v>
      </c>
      <c r="G2" s="32">
        <v>5.0</v>
      </c>
      <c r="H2" s="32" t="s">
        <v>105</v>
      </c>
      <c r="J2" s="32" t="s">
        <v>106</v>
      </c>
      <c r="K2" s="32">
        <v>5.0</v>
      </c>
      <c r="L2" s="32" t="s">
        <v>107</v>
      </c>
      <c r="N2" s="74" t="s">
        <v>108</v>
      </c>
      <c r="O2" s="75"/>
    </row>
    <row r="3" ht="14.25" customHeight="1">
      <c r="A3" s="32" t="s">
        <v>109</v>
      </c>
      <c r="B3" s="32" t="s">
        <v>110</v>
      </c>
      <c r="D3" s="32" t="s">
        <v>59</v>
      </c>
      <c r="F3" s="32" t="s">
        <v>111</v>
      </c>
      <c r="G3" s="32">
        <v>4.0</v>
      </c>
      <c r="H3" s="32" t="s">
        <v>112</v>
      </c>
      <c r="J3" s="32" t="s">
        <v>113</v>
      </c>
      <c r="K3" s="32">
        <v>4.0</v>
      </c>
      <c r="L3" s="32" t="s">
        <v>114</v>
      </c>
      <c r="N3" s="76" t="s">
        <v>115</v>
      </c>
      <c r="O3" s="77"/>
    </row>
    <row r="4" ht="14.25" customHeight="1">
      <c r="A4" s="32" t="s">
        <v>116</v>
      </c>
      <c r="B4" s="32" t="s">
        <v>117</v>
      </c>
      <c r="F4" s="32" t="s">
        <v>118</v>
      </c>
      <c r="G4" s="32">
        <v>3.0</v>
      </c>
      <c r="H4" s="32" t="s">
        <v>119</v>
      </c>
      <c r="J4" s="32" t="s">
        <v>120</v>
      </c>
      <c r="K4" s="32">
        <v>3.0</v>
      </c>
      <c r="L4" s="32" t="s">
        <v>121</v>
      </c>
      <c r="N4" s="78" t="s">
        <v>122</v>
      </c>
      <c r="O4" s="79"/>
    </row>
    <row r="5" ht="14.25" customHeight="1">
      <c r="A5" s="32" t="s">
        <v>123</v>
      </c>
      <c r="B5" s="32" t="s">
        <v>124</v>
      </c>
      <c r="F5" s="32" t="s">
        <v>125</v>
      </c>
      <c r="G5" s="32">
        <v>2.0</v>
      </c>
      <c r="H5" s="32" t="s">
        <v>126</v>
      </c>
      <c r="J5" s="32" t="s">
        <v>127</v>
      </c>
      <c r="K5" s="32">
        <v>2.0</v>
      </c>
      <c r="L5" s="32" t="s">
        <v>128</v>
      </c>
    </row>
    <row r="6" ht="14.25" customHeight="1">
      <c r="F6" s="32" t="s">
        <v>129</v>
      </c>
      <c r="G6" s="32">
        <v>1.0</v>
      </c>
      <c r="H6" s="32" t="s">
        <v>130</v>
      </c>
      <c r="J6" s="32" t="s">
        <v>131</v>
      </c>
      <c r="K6" s="32">
        <v>1.0</v>
      </c>
      <c r="L6" s="32" t="s">
        <v>132</v>
      </c>
    </row>
    <row r="7" ht="14.25" customHeight="1"/>
    <row r="8" ht="14.25" customHeight="1">
      <c r="A8" s="32" t="s">
        <v>2</v>
      </c>
      <c r="D8" s="32" t="s">
        <v>4</v>
      </c>
      <c r="F8" s="32" t="s">
        <v>133</v>
      </c>
    </row>
    <row r="9" ht="14.25" customHeight="1">
      <c r="A9" s="32" t="s">
        <v>134</v>
      </c>
      <c r="D9" s="32" t="s">
        <v>135</v>
      </c>
      <c r="F9" s="32" t="s">
        <v>136</v>
      </c>
    </row>
    <row r="10" ht="14.25" customHeight="1">
      <c r="A10" s="32" t="s">
        <v>15</v>
      </c>
      <c r="D10" s="32" t="s">
        <v>17</v>
      </c>
      <c r="F10" s="32" t="s">
        <v>137</v>
      </c>
    </row>
    <row r="11" ht="14.25" customHeight="1"/>
    <row r="12" ht="14.25" customHeight="1">
      <c r="A12" s="32" t="s">
        <v>50</v>
      </c>
    </row>
    <row r="13" ht="14.25" customHeight="1">
      <c r="A13" s="32" t="s">
        <v>138</v>
      </c>
    </row>
    <row r="14" ht="14.25" customHeight="1">
      <c r="A14" s="32" t="s">
        <v>139</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