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680" yWindow="5250" windowWidth="34830" windowHeight="6315" activeTab="3"/>
  </bookViews>
  <sheets>
    <sheet name="notes" sheetId="5" r:id="rId1"/>
    <sheet name="NEW RAW data" sheetId="4" r:id="rId2"/>
    <sheet name="Data" sheetId="1" r:id="rId3"/>
    <sheet name="Site characteristics" sheetId="2" r:id="rId4"/>
    <sheet name="raw" sheetId="3" r:id="rId5"/>
  </sheets>
  <calcPr calcId="145621"/>
</workbook>
</file>

<file path=xl/calcChain.xml><?xml version="1.0" encoding="utf-8"?>
<calcChain xmlns="http://schemas.openxmlformats.org/spreadsheetml/2006/main">
  <c r="I27" i="4" l="1"/>
  <c r="N27" i="4"/>
  <c r="P27" i="4"/>
  <c r="R27" i="4"/>
  <c r="I28" i="4"/>
  <c r="P28" i="4"/>
  <c r="R28" i="4"/>
  <c r="I29" i="4"/>
  <c r="N29" i="4"/>
  <c r="P29" i="4"/>
  <c r="R29" i="4"/>
  <c r="I30" i="4"/>
  <c r="N30" i="4"/>
  <c r="P30" i="4"/>
  <c r="R30" i="4"/>
  <c r="I31" i="4"/>
  <c r="N31" i="4"/>
  <c r="P31" i="4"/>
  <c r="R31" i="4"/>
  <c r="D38" i="3"/>
  <c r="I38" i="3"/>
  <c r="K38" i="3"/>
  <c r="M38" i="3"/>
  <c r="D39" i="3"/>
  <c r="K39" i="3"/>
  <c r="M39" i="3"/>
  <c r="D40" i="3"/>
  <c r="I40" i="3"/>
  <c r="K40" i="3"/>
  <c r="M40" i="3"/>
  <c r="D41" i="3"/>
  <c r="I41" i="3"/>
  <c r="K41" i="3"/>
  <c r="M41" i="3"/>
  <c r="D42" i="3"/>
  <c r="I42" i="3"/>
  <c r="K42" i="3"/>
  <c r="M42" i="3"/>
</calcChain>
</file>

<file path=xl/comments1.xml><?xml version="1.0" encoding="utf-8"?>
<comments xmlns="http://schemas.openxmlformats.org/spreadsheetml/2006/main">
  <authors>
    <author>Ian Wright</author>
  </authors>
  <commentList>
    <comment ref="S1" authorId="0">
      <text>
        <r>
          <rPr>
            <b/>
            <sz val="8"/>
            <color indexed="81"/>
            <rFont val="Tahoma"/>
          </rPr>
          <t>Ian Wright:</t>
        </r>
        <r>
          <rPr>
            <sz val="8"/>
            <color indexed="81"/>
            <rFont val="Tahoma"/>
          </rPr>
          <t xml:space="preserve">
Ca typically 360-370 ppm
</t>
        </r>
      </text>
    </comment>
  </commentList>
</comments>
</file>

<file path=xl/sharedStrings.xml><?xml version="1.0" encoding="utf-8"?>
<sst xmlns="http://schemas.openxmlformats.org/spreadsheetml/2006/main" count="648" uniqueCount="233">
  <si>
    <t>Anigozanthos</t>
  </si>
  <si>
    <t>Drosera</t>
  </si>
  <si>
    <t>Gladiolus</t>
  </si>
  <si>
    <t>Pterostylis</t>
  </si>
  <si>
    <t>Stylidium</t>
  </si>
  <si>
    <t>Adenanthos</t>
  </si>
  <si>
    <t>Andersonia</t>
  </si>
  <si>
    <t>Astroloma</t>
  </si>
  <si>
    <t>Bossiaea</t>
  </si>
  <si>
    <t>Calytrix</t>
  </si>
  <si>
    <t>Conostephium</t>
  </si>
  <si>
    <t>Eremaea</t>
  </si>
  <si>
    <t>Jacksonia</t>
  </si>
  <si>
    <t>Leucopogon</t>
  </si>
  <si>
    <t>Lyginia</t>
  </si>
  <si>
    <t>Macrozamia</t>
  </si>
  <si>
    <t>Melaleuca</t>
  </si>
  <si>
    <t>Nuytsia</t>
  </si>
  <si>
    <t>Patersonia</t>
  </si>
  <si>
    <t>Persoonia</t>
  </si>
  <si>
    <t>Petrophile</t>
  </si>
  <si>
    <t>Regelia</t>
  </si>
  <si>
    <t>Scholtzia</t>
  </si>
  <si>
    <t>Stirlingia</t>
  </si>
  <si>
    <t>Verticordia</t>
  </si>
  <si>
    <t>Xanthorrhoea</t>
  </si>
  <si>
    <t>%</t>
  </si>
  <si>
    <t>Aarea</t>
  </si>
  <si>
    <t>Amass</t>
  </si>
  <si>
    <t>Narea</t>
  </si>
  <si>
    <t>Nmass</t>
  </si>
  <si>
    <t>mg g-1</t>
  </si>
  <si>
    <t>Vegetation: Banksia woodland</t>
  </si>
  <si>
    <t>Climate: Mediterranean, annual rainfall c. 750 mm, long dry hot summer</t>
  </si>
  <si>
    <t>Location: coastal sandplain 40 km N of Perth, Western Australia</t>
  </si>
  <si>
    <t>Soil properties</t>
  </si>
  <si>
    <t>0-5 cm depth</t>
  </si>
  <si>
    <t>20-30 cm depth</t>
  </si>
  <si>
    <t>Soil: very deep, highly leached coarse sands</t>
  </si>
  <si>
    <t>organic carbon</t>
  </si>
  <si>
    <t>pH-H2O</t>
  </si>
  <si>
    <t>pH-CaCl2</t>
  </si>
  <si>
    <t>EC</t>
  </si>
  <si>
    <t>total N</t>
  </si>
  <si>
    <t>total P</t>
  </si>
  <si>
    <t>exch Ca</t>
  </si>
  <si>
    <t>exch Mg</t>
  </si>
  <si>
    <t>exch K</t>
  </si>
  <si>
    <t>dS m-1</t>
  </si>
  <si>
    <t>mg kg-1</t>
  </si>
  <si>
    <t>meq (100 g)-1</t>
  </si>
  <si>
    <t>Name: Melaleuca Park Conservation Reserve</t>
  </si>
  <si>
    <t>SLA</t>
  </si>
  <si>
    <t>LL</t>
  </si>
  <si>
    <t>sp</t>
  </si>
  <si>
    <t>Name</t>
  </si>
  <si>
    <t>Location</t>
  </si>
  <si>
    <t>MAT</t>
  </si>
  <si>
    <t>PPT</t>
  </si>
  <si>
    <t>Family</t>
  </si>
  <si>
    <t>Genus</t>
  </si>
  <si>
    <t>Species</t>
  </si>
  <si>
    <t>Sppcode</t>
  </si>
  <si>
    <t>GF</t>
  </si>
  <si>
    <t>C3C4</t>
  </si>
  <si>
    <t>Gs</t>
  </si>
  <si>
    <t>Rdmass</t>
  </si>
  <si>
    <t>Rdarea</t>
  </si>
  <si>
    <t>Pmass</t>
  </si>
  <si>
    <t>Nfixer</t>
  </si>
  <si>
    <t>Veneklaas</t>
  </si>
  <si>
    <t>see notes below columns</t>
  </si>
  <si>
    <t>species</t>
  </si>
  <si>
    <t>leaf</t>
  </si>
  <si>
    <t>leaf mass</t>
  </si>
  <si>
    <t>turgid</t>
  </si>
  <si>
    <t>nitrogen</t>
  </si>
  <si>
    <t>stomatal</t>
  </si>
  <si>
    <t>net</t>
  </si>
  <si>
    <t>dark</t>
  </si>
  <si>
    <t>life span</t>
  </si>
  <si>
    <t>per area</t>
  </si>
  <si>
    <t>water</t>
  </si>
  <si>
    <t>conductance</t>
  </si>
  <si>
    <t>photosynthetic</t>
  </si>
  <si>
    <t>respiration</t>
  </si>
  <si>
    <t>content</t>
  </si>
  <si>
    <t>rate</t>
  </si>
  <si>
    <t>LMA</t>
  </si>
  <si>
    <t>TWC</t>
  </si>
  <si>
    <t>gS,w</t>
  </si>
  <si>
    <t>Rd</t>
  </si>
  <si>
    <t>mean</t>
  </si>
  <si>
    <t>max</t>
  </si>
  <si>
    <t>years</t>
  </si>
  <si>
    <t>Banksia att</t>
  </si>
  <si>
    <t>Banksia men</t>
  </si>
  <si>
    <t>Hibbertia hue</t>
  </si>
  <si>
    <t>Hibbertia sub</t>
  </si>
  <si>
    <t>NOTES</t>
  </si>
  <si>
    <t>leaf life spans based on one year leaf demography, except for last five species which are winter ephemerals (life span estimated)</t>
  </si>
  <si>
    <t>where mean and maxima are given, these refer to mean and maximum for six 2-monthly measurements</t>
  </si>
  <si>
    <t>gas exchange measurement were carried out on exposed leaves of mature plants, in morning hours before midday depression</t>
  </si>
  <si>
    <r>
      <t>g m</t>
    </r>
    <r>
      <rPr>
        <vertAlign val="superscript"/>
        <sz val="8"/>
        <rFont val="Arial"/>
        <family val="2"/>
      </rPr>
      <t>-2</t>
    </r>
  </si>
  <si>
    <r>
      <t>mg g</t>
    </r>
    <r>
      <rPr>
        <vertAlign val="superscript"/>
        <sz val="8"/>
        <rFont val="Arial"/>
        <family val="2"/>
      </rPr>
      <t>-1</t>
    </r>
  </si>
  <si>
    <r>
      <t>mmol m</t>
    </r>
    <r>
      <rPr>
        <vertAlign val="superscript"/>
        <sz val="8"/>
        <rFont val="Arial"/>
        <family val="2"/>
      </rPr>
      <t>-2</t>
    </r>
    <r>
      <rPr>
        <sz val="8"/>
        <rFont val="Arial"/>
        <family val="2"/>
      </rPr>
      <t xml:space="preserve"> s</t>
    </r>
    <r>
      <rPr>
        <vertAlign val="superscript"/>
        <sz val="8"/>
        <rFont val="Arial"/>
        <family val="2"/>
      </rPr>
      <t>-1</t>
    </r>
  </si>
  <si>
    <r>
      <t>umol m</t>
    </r>
    <r>
      <rPr>
        <vertAlign val="superscript"/>
        <sz val="8"/>
        <rFont val="Arial"/>
        <family val="2"/>
      </rPr>
      <t>-2</t>
    </r>
    <r>
      <rPr>
        <sz val="8"/>
        <rFont val="Arial"/>
        <family val="2"/>
      </rPr>
      <t xml:space="preserve"> s</t>
    </r>
    <r>
      <rPr>
        <vertAlign val="superscript"/>
        <sz val="8"/>
        <rFont val="Arial"/>
        <family val="2"/>
      </rPr>
      <t>-1</t>
    </r>
  </si>
  <si>
    <r>
      <t>nmol g</t>
    </r>
    <r>
      <rPr>
        <vertAlign val="superscript"/>
        <sz val="8"/>
        <rFont val="Arial"/>
        <family val="2"/>
      </rPr>
      <t>-1</t>
    </r>
    <r>
      <rPr>
        <sz val="8"/>
        <rFont val="Arial"/>
        <family val="2"/>
      </rPr>
      <t xml:space="preserve"> s</t>
    </r>
    <r>
      <rPr>
        <vertAlign val="superscript"/>
        <sz val="8"/>
        <rFont val="Arial"/>
        <family val="2"/>
      </rPr>
      <t>-1</t>
    </r>
    <r>
      <rPr>
        <sz val="10"/>
        <rFont val="Arial"/>
      </rPr>
      <t/>
    </r>
  </si>
  <si>
    <t>Alt</t>
  </si>
  <si>
    <t>Lf form</t>
  </si>
  <si>
    <t>Lf type</t>
  </si>
  <si>
    <t>Dec/Ever</t>
  </si>
  <si>
    <t>E</t>
  </si>
  <si>
    <t>Lf size</t>
  </si>
  <si>
    <t>Parea</t>
  </si>
  <si>
    <t>Ca-Ci</t>
  </si>
  <si>
    <t>Ci</t>
  </si>
  <si>
    <t>Proteaceae</t>
  </si>
  <si>
    <t>Epacridaceae</t>
  </si>
  <si>
    <t>Fabaceae</t>
  </si>
  <si>
    <t>Myrtaceae</t>
  </si>
  <si>
    <t>Dilleniaceae</t>
  </si>
  <si>
    <t>Restionaceae</t>
  </si>
  <si>
    <t>G</t>
  </si>
  <si>
    <t>Zamiaceae</t>
  </si>
  <si>
    <t>Loranthaceae</t>
  </si>
  <si>
    <t>Iridaceae</t>
  </si>
  <si>
    <t>Xanthorrhoeaceae</t>
  </si>
  <si>
    <t>Haemodoraceae</t>
  </si>
  <si>
    <t>Droseraceae</t>
  </si>
  <si>
    <t>Orchidaceae</t>
  </si>
  <si>
    <t>Stylidiaceae</t>
  </si>
  <si>
    <t>N</t>
  </si>
  <si>
    <t>Y</t>
  </si>
  <si>
    <t>W_Australia</t>
  </si>
  <si>
    <t>#_spp</t>
  </si>
  <si>
    <t>Thick</t>
  </si>
  <si>
    <t>Kmass</t>
  </si>
  <si>
    <t>Karea</t>
  </si>
  <si>
    <t>H2O</t>
  </si>
  <si>
    <t>family</t>
  </si>
  <si>
    <t>growth form</t>
  </si>
  <si>
    <t>stature</t>
  </si>
  <si>
    <t>leaf type</t>
  </si>
  <si>
    <t>shrub</t>
  </si>
  <si>
    <t>tall</t>
  </si>
  <si>
    <t>needle</t>
  </si>
  <si>
    <t>low</t>
  </si>
  <si>
    <t>broad</t>
  </si>
  <si>
    <t>tree</t>
  </si>
  <si>
    <t>mid</t>
  </si>
  <si>
    <t>perennial monocot (rhizome)</t>
  </si>
  <si>
    <t>cycad palm</t>
  </si>
  <si>
    <t>tree (hemiparasite)</t>
  </si>
  <si>
    <t>stem rosette</t>
  </si>
  <si>
    <t>herb (winter-green)</t>
  </si>
  <si>
    <t xml:space="preserve">Stylidium </t>
  </si>
  <si>
    <t>low &lt;0.5 m</t>
  </si>
  <si>
    <t>mid 0.5-1.5 m</t>
  </si>
  <si>
    <t>tall &gt;1.5 m</t>
  </si>
  <si>
    <t>LL (y)</t>
  </si>
  <si>
    <t>avLMA g/m2</t>
  </si>
  <si>
    <t>maxLMA g/m2</t>
  </si>
  <si>
    <t>water %</t>
  </si>
  <si>
    <t>Nmass mg/g</t>
  </si>
  <si>
    <t>Narea g/m2</t>
  </si>
  <si>
    <t>Gs mmol/m2/s</t>
  </si>
  <si>
    <t>maxGs mmol/m2/s</t>
  </si>
  <si>
    <t>av Aarea umol/m2/s</t>
  </si>
  <si>
    <t>maxAarea umol/m2/s</t>
  </si>
  <si>
    <t>avAmass nmol/g/s</t>
  </si>
  <si>
    <t>maxAmass nmol/g/s</t>
  </si>
  <si>
    <t>Ci/Ca av</t>
  </si>
  <si>
    <t>Ci/Ca max</t>
  </si>
  <si>
    <t>Rd nmol/g/s</t>
  </si>
  <si>
    <t xml:space="preserve">Adenanthos </t>
  </si>
  <si>
    <t xml:space="preserve">Andersonia </t>
  </si>
  <si>
    <t xml:space="preserve">Astroloma </t>
  </si>
  <si>
    <t xml:space="preserve">Banksia </t>
  </si>
  <si>
    <t xml:space="preserve">Bossiaea </t>
  </si>
  <si>
    <t xml:space="preserve">Calytrix </t>
  </si>
  <si>
    <t xml:space="preserve">Conostephium </t>
  </si>
  <si>
    <t xml:space="preserve">Eremaea </t>
  </si>
  <si>
    <t xml:space="preserve">Hibbertia </t>
  </si>
  <si>
    <t xml:space="preserve">Jacksonia </t>
  </si>
  <si>
    <t xml:space="preserve">Leucopogon </t>
  </si>
  <si>
    <t xml:space="preserve">Lyginia </t>
  </si>
  <si>
    <t xml:space="preserve">Macrozamia </t>
  </si>
  <si>
    <t xml:space="preserve">Melaleuca </t>
  </si>
  <si>
    <t xml:space="preserve">Nuytsia </t>
  </si>
  <si>
    <t xml:space="preserve">Patersonia </t>
  </si>
  <si>
    <t xml:space="preserve">Persoonia </t>
  </si>
  <si>
    <t xml:space="preserve">Petrophile </t>
  </si>
  <si>
    <t xml:space="preserve">Regelia </t>
  </si>
  <si>
    <t xml:space="preserve">Scholtzia </t>
  </si>
  <si>
    <t xml:space="preserve">Stirlingia </t>
  </si>
  <si>
    <t xml:space="preserve">Verticordia </t>
  </si>
  <si>
    <t xml:space="preserve">Xanthorrhoea </t>
  </si>
  <si>
    <t xml:space="preserve">Anigozanthos </t>
  </si>
  <si>
    <t xml:space="preserve">Drosera </t>
  </si>
  <si>
    <t xml:space="preserve">Gladiolus </t>
  </si>
  <si>
    <t xml:space="preserve">Pterostylis </t>
  </si>
  <si>
    <t>cygnorum</t>
  </si>
  <si>
    <t>heterophylla</t>
  </si>
  <si>
    <t>xerophyllum</t>
  </si>
  <si>
    <t>attenuata</t>
  </si>
  <si>
    <t>menziesii</t>
  </si>
  <si>
    <t>eriocarpa</t>
  </si>
  <si>
    <t>flavescens</t>
  </si>
  <si>
    <t>pendulum</t>
  </si>
  <si>
    <t>pauciflora</t>
  </si>
  <si>
    <t>huegelii</t>
  </si>
  <si>
    <t>subvaginata</t>
  </si>
  <si>
    <t>floribunda</t>
  </si>
  <si>
    <t>conostephioides</t>
  </si>
  <si>
    <t>barbata</t>
  </si>
  <si>
    <t>riedlei</t>
  </si>
  <si>
    <t>acerosa</t>
  </si>
  <si>
    <t>occidentalis</t>
  </si>
  <si>
    <t>saccata</t>
  </si>
  <si>
    <t>linearis</t>
  </si>
  <si>
    <t>ciliata</t>
  </si>
  <si>
    <t>involucrata</t>
  </si>
  <si>
    <t>latifolia</t>
  </si>
  <si>
    <t>nitens</t>
  </si>
  <si>
    <t>preissii</t>
  </si>
  <si>
    <t>humilis</t>
  </si>
  <si>
    <t>caryophyllaceus</t>
  </si>
  <si>
    <t>S</t>
  </si>
  <si>
    <t>T</t>
  </si>
  <si>
    <t>H</t>
  </si>
  <si>
    <t>B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</si>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</sst>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0" formatCode="0.0"/>
    <numFmt numFmtId="182" formatCode="0.000"/>
  </numFmts>
  <fonts count="12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b/>
      <i/>
      <sz val="10"/>
      <color indexed="12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vertAlign val="superscript"/>
      <sz val="8"/>
      <name val="Arial"/>
      <family val="2"/>
    </font>
    <font>
      <i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80" fontId="0" fillId="0" borderId="0" xfId="0" applyNumberFormat="1" applyAlignment="1">
      <alignment horizontal="center"/>
    </xf>
    <xf numFmtId="180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left"/>
    </xf>
    <xf numFmtId="0" fontId="4" fillId="0" borderId="0" xfId="0" applyFont="1"/>
    <xf numFmtId="1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3" fillId="0" borderId="0" xfId="0" applyFont="1"/>
    <xf numFmtId="0" fontId="0" fillId="0" borderId="0" xfId="0" quotePrefix="1" applyAlignment="1">
      <alignment horizontal="center"/>
    </xf>
    <xf numFmtId="2" fontId="0" fillId="0" borderId="0" xfId="0" applyNumberFormat="1" applyAlignment="1">
      <alignment horizontal="center"/>
    </xf>
    <xf numFmtId="180" fontId="0" fillId="0" borderId="0" xfId="0" applyNumberFormat="1" applyBorder="1" applyAlignment="1">
      <alignment horizontal="center"/>
    </xf>
    <xf numFmtId="0" fontId="6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80" fontId="9" fillId="0" borderId="0" xfId="0" applyNumberFormat="1" applyFont="1" applyAlignment="1">
      <alignment horizontal="center"/>
    </xf>
    <xf numFmtId="182" fontId="0" fillId="0" borderId="0" xfId="0" applyNumberFormat="1" applyAlignment="1">
      <alignment horizontal="center"/>
    </xf>
    <xf numFmtId="182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7" sqref="D7"/>
    </sheetView>
  </sheetViews>
  <sheetFormatPr defaultRowHeight="12.75" x14ac:dyDescent="0.2"/>
  <sheetData>
    <row r="1" spans="1:1" x14ac:dyDescent="0.2">
      <c r="A1" s="11" t="s">
        <v>100</v>
      </c>
    </row>
    <row r="2" spans="1:1" x14ac:dyDescent="0.2">
      <c r="A2" s="11" t="s">
        <v>101</v>
      </c>
    </row>
    <row r="3" spans="1:1" x14ac:dyDescent="0.2">
      <c r="A3" s="11" t="s">
        <v>102</v>
      </c>
    </row>
    <row r="6" spans="1:1" x14ac:dyDescent="0.2">
      <c r="A6" t="s">
        <v>142</v>
      </c>
    </row>
    <row r="7" spans="1:1" x14ac:dyDescent="0.2">
      <c r="A7" t="s">
        <v>157</v>
      </c>
    </row>
    <row r="8" spans="1:1" x14ac:dyDescent="0.2">
      <c r="A8" t="s">
        <v>158</v>
      </c>
    </row>
    <row r="9" spans="1:1" x14ac:dyDescent="0.2">
      <c r="A9" t="s">
        <v>159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33"/>
  <sheetViews>
    <sheetView workbookViewId="0">
      <selection activeCell="S1" sqref="S1:T65536"/>
    </sheetView>
  </sheetViews>
  <sheetFormatPr defaultRowHeight="12.75" x14ac:dyDescent="0.2"/>
  <cols>
    <col min="1" max="1" width="13.42578125" bestFit="1" customWidth="1"/>
    <col min="2" max="2" width="15.42578125" bestFit="1" customWidth="1"/>
    <col min="3" max="3" width="16.7109375" customWidth="1"/>
    <col min="4" max="4" width="16.140625" customWidth="1"/>
    <col min="5" max="5" width="12.42578125" bestFit="1" customWidth="1"/>
    <col min="7" max="7" width="10.140625" customWidth="1"/>
    <col min="8" max="8" width="9.85546875" customWidth="1"/>
    <col min="11" max="11" width="9.85546875" customWidth="1"/>
    <col min="12" max="12" width="9.5703125" customWidth="1"/>
  </cols>
  <sheetData>
    <row r="1" spans="1:21" x14ac:dyDescent="0.2">
      <c r="A1" t="s">
        <v>60</v>
      </c>
      <c r="B1" t="s">
        <v>72</v>
      </c>
      <c r="C1" t="s">
        <v>140</v>
      </c>
      <c r="D1" t="s">
        <v>141</v>
      </c>
      <c r="E1" t="s">
        <v>142</v>
      </c>
      <c r="F1" t="s">
        <v>143</v>
      </c>
      <c r="G1" t="s">
        <v>160</v>
      </c>
      <c r="H1" t="s">
        <v>161</v>
      </c>
      <c r="I1" t="s">
        <v>162</v>
      </c>
      <c r="J1" t="s">
        <v>163</v>
      </c>
      <c r="K1" t="s">
        <v>164</v>
      </c>
      <c r="L1" t="s">
        <v>165</v>
      </c>
      <c r="M1" t="s">
        <v>166</v>
      </c>
      <c r="N1" t="s">
        <v>167</v>
      </c>
      <c r="O1" t="s">
        <v>168</v>
      </c>
      <c r="P1" t="s">
        <v>169</v>
      </c>
      <c r="Q1" t="s">
        <v>170</v>
      </c>
      <c r="R1" t="s">
        <v>171</v>
      </c>
      <c r="S1" t="s">
        <v>172</v>
      </c>
      <c r="T1" t="s">
        <v>173</v>
      </c>
      <c r="U1" t="s">
        <v>174</v>
      </c>
    </row>
    <row r="2" spans="1:21" x14ac:dyDescent="0.2">
      <c r="A2" t="s">
        <v>175</v>
      </c>
      <c r="B2" t="s">
        <v>202</v>
      </c>
      <c r="C2" t="s">
        <v>117</v>
      </c>
      <c r="D2" t="s">
        <v>144</v>
      </c>
      <c r="E2" t="s">
        <v>145</v>
      </c>
      <c r="F2" t="s">
        <v>146</v>
      </c>
      <c r="G2" s="3">
        <v>3.33</v>
      </c>
      <c r="H2" s="7">
        <v>232.5640208047661</v>
      </c>
      <c r="I2" s="7">
        <v>268.03162802059757</v>
      </c>
      <c r="J2" s="3">
        <v>55.716219697925055</v>
      </c>
      <c r="K2" s="3">
        <v>7.88</v>
      </c>
      <c r="L2" s="3">
        <v>1.8326044839415569</v>
      </c>
      <c r="M2" s="7">
        <v>208.57144356423939</v>
      </c>
      <c r="N2" s="7">
        <v>325.77419001184285</v>
      </c>
      <c r="O2" s="3">
        <v>10.345235140941833</v>
      </c>
      <c r="P2" s="3">
        <v>13.808151931821554</v>
      </c>
      <c r="Q2" s="3">
        <v>46.136244340665179</v>
      </c>
      <c r="R2" s="3">
        <v>65.951908224328548</v>
      </c>
      <c r="S2" s="20">
        <v>0.72599999999999998</v>
      </c>
      <c r="T2" s="20">
        <v>0.81499999999999995</v>
      </c>
      <c r="U2" s="3">
        <v>4.3615891914444047</v>
      </c>
    </row>
    <row r="3" spans="1:21" x14ac:dyDescent="0.2">
      <c r="A3" t="s">
        <v>176</v>
      </c>
      <c r="B3" t="s">
        <v>203</v>
      </c>
      <c r="C3" t="s">
        <v>118</v>
      </c>
      <c r="D3" t="s">
        <v>144</v>
      </c>
      <c r="E3" t="s">
        <v>147</v>
      </c>
      <c r="F3" t="s">
        <v>146</v>
      </c>
      <c r="G3" s="3">
        <v>0.9</v>
      </c>
      <c r="H3" s="7">
        <v>258.55121217482071</v>
      </c>
      <c r="I3" s="7">
        <v>328.2442159082363</v>
      </c>
      <c r="J3" s="3">
        <v>48.474227532386351</v>
      </c>
      <c r="K3" s="3">
        <v>9.4</v>
      </c>
      <c r="L3" s="3">
        <v>2.4303813944433146</v>
      </c>
      <c r="M3" s="7">
        <v>185.30975449792641</v>
      </c>
      <c r="N3" s="7">
        <v>334.64083787330372</v>
      </c>
      <c r="O3" s="3">
        <v>6.5962892441534366</v>
      </c>
      <c r="P3" s="3">
        <v>8.430397454123197</v>
      </c>
      <c r="Q3" s="3">
        <v>26.7420582667731</v>
      </c>
      <c r="R3" s="3">
        <v>35.766468029890419</v>
      </c>
      <c r="S3" s="20">
        <v>0.78900000000000003</v>
      </c>
      <c r="T3" s="20">
        <v>0.81399999999999995</v>
      </c>
      <c r="U3" s="3">
        <v>12.042573099668967</v>
      </c>
    </row>
    <row r="4" spans="1:21" x14ac:dyDescent="0.2">
      <c r="A4" t="s">
        <v>177</v>
      </c>
      <c r="B4" t="s">
        <v>204</v>
      </c>
      <c r="C4" t="s">
        <v>118</v>
      </c>
      <c r="D4" t="s">
        <v>144</v>
      </c>
      <c r="E4" t="s">
        <v>147</v>
      </c>
      <c r="F4" t="s">
        <v>148</v>
      </c>
      <c r="G4" s="3">
        <v>0.72</v>
      </c>
      <c r="H4" s="7">
        <v>223.14195850278472</v>
      </c>
      <c r="I4" s="7">
        <v>252.49601017612153</v>
      </c>
      <c r="J4" s="3">
        <v>43.765550765456517</v>
      </c>
      <c r="K4" s="3">
        <v>9.8000000000000007</v>
      </c>
      <c r="L4" s="3">
        <v>2.1867911933272901</v>
      </c>
      <c r="M4" s="7">
        <v>171.29162084718277</v>
      </c>
      <c r="N4" s="7">
        <v>200.17815163660967</v>
      </c>
      <c r="O4" s="3">
        <v>7.8380789495098151</v>
      </c>
      <c r="P4" s="3">
        <v>9.7367378756564005</v>
      </c>
      <c r="Q4" s="3">
        <v>35.676359475518716</v>
      </c>
      <c r="R4" s="3">
        <v>49.139251642580952</v>
      </c>
      <c r="S4" s="20">
        <v>0.75600000000000001</v>
      </c>
      <c r="T4" s="20">
        <v>0.81399999999999995</v>
      </c>
      <c r="U4" s="3">
        <v>7.1679902347998929</v>
      </c>
    </row>
    <row r="5" spans="1:21" x14ac:dyDescent="0.2">
      <c r="A5" t="s">
        <v>178</v>
      </c>
      <c r="B5" t="s">
        <v>205</v>
      </c>
      <c r="C5" t="s">
        <v>117</v>
      </c>
      <c r="D5" t="s">
        <v>149</v>
      </c>
      <c r="E5" t="s">
        <v>145</v>
      </c>
      <c r="F5" t="s">
        <v>148</v>
      </c>
      <c r="G5" s="3">
        <v>2.48</v>
      </c>
      <c r="H5" s="7">
        <v>284.32067245022216</v>
      </c>
      <c r="I5" s="7">
        <v>369.01604631827058</v>
      </c>
      <c r="J5" s="3">
        <v>47.395766509173995</v>
      </c>
      <c r="K5" s="3">
        <v>8.1300000000000008</v>
      </c>
      <c r="L5" s="3">
        <v>2.3115270670203061</v>
      </c>
      <c r="M5" s="7">
        <v>344.15712130833134</v>
      </c>
      <c r="N5" s="7">
        <v>451.91096676643912</v>
      </c>
      <c r="O5" s="3">
        <v>20.460001003497073</v>
      </c>
      <c r="P5" s="3">
        <v>26.198882199384066</v>
      </c>
      <c r="Q5" s="3">
        <v>73.902177190657326</v>
      </c>
      <c r="R5" s="3">
        <v>99.14367877252181</v>
      </c>
      <c r="S5" s="20">
        <v>0.64800000000000002</v>
      </c>
      <c r="T5" s="1">
        <v>0.67400000000000004</v>
      </c>
      <c r="U5" s="3">
        <v>6.3342032098521344</v>
      </c>
    </row>
    <row r="6" spans="1:21" x14ac:dyDescent="0.2">
      <c r="A6" t="s">
        <v>178</v>
      </c>
      <c r="B6" t="s">
        <v>206</v>
      </c>
      <c r="C6" t="s">
        <v>117</v>
      </c>
      <c r="D6" t="s">
        <v>149</v>
      </c>
      <c r="E6" t="s">
        <v>145</v>
      </c>
      <c r="F6" t="s">
        <v>148</v>
      </c>
      <c r="G6" s="3">
        <v>3.17</v>
      </c>
      <c r="H6" s="7">
        <v>322.84964305675618</v>
      </c>
      <c r="I6" s="7">
        <v>370.64746805207216</v>
      </c>
      <c r="J6" s="3">
        <v>47.694421431615126</v>
      </c>
      <c r="K6" s="3">
        <v>8.02</v>
      </c>
      <c r="L6" s="3">
        <v>2.5892541373151845</v>
      </c>
      <c r="M6" s="7">
        <v>291.10566367618895</v>
      </c>
      <c r="N6" s="7">
        <v>391.14982353597787</v>
      </c>
      <c r="O6" s="3">
        <v>16.129705182419858</v>
      </c>
      <c r="P6" s="3">
        <v>18.53887639877027</v>
      </c>
      <c r="Q6" s="3">
        <v>50.442654181888138</v>
      </c>
      <c r="R6" s="3">
        <v>62.451539888321463</v>
      </c>
      <c r="S6" s="20">
        <v>0.65900000000000003</v>
      </c>
      <c r="T6" s="20">
        <v>0.76300000000000001</v>
      </c>
      <c r="U6" s="3">
        <v>5.6113897107629569</v>
      </c>
    </row>
    <row r="7" spans="1:21" x14ac:dyDescent="0.2">
      <c r="A7" t="s">
        <v>179</v>
      </c>
      <c r="B7" t="s">
        <v>207</v>
      </c>
      <c r="C7" t="s">
        <v>119</v>
      </c>
      <c r="D7" t="s">
        <v>144</v>
      </c>
      <c r="E7" t="s">
        <v>147</v>
      </c>
      <c r="F7" t="s">
        <v>148</v>
      </c>
      <c r="G7" s="3">
        <v>1.36</v>
      </c>
      <c r="H7" s="7">
        <v>201.61498686996228</v>
      </c>
      <c r="I7" s="7">
        <v>220.66187505191252</v>
      </c>
      <c r="J7" s="3">
        <v>49.292811058115696</v>
      </c>
      <c r="K7" s="3">
        <v>18.88</v>
      </c>
      <c r="L7" s="3">
        <v>3.806490952104888</v>
      </c>
      <c r="M7" s="7">
        <v>276.75166262431253</v>
      </c>
      <c r="N7" s="7">
        <v>402.33423003108965</v>
      </c>
      <c r="O7" s="3">
        <v>15.105712574622542</v>
      </c>
      <c r="P7" s="3">
        <v>18.832807415744337</v>
      </c>
      <c r="Q7" s="3">
        <v>75.656389783747656</v>
      </c>
      <c r="R7" s="3">
        <v>92.254732854129259</v>
      </c>
      <c r="S7" s="20">
        <v>0.67500000000000004</v>
      </c>
      <c r="T7" s="20">
        <v>0.74299999999999999</v>
      </c>
      <c r="U7" s="3">
        <v>9.190873910604946</v>
      </c>
    </row>
    <row r="8" spans="1:21" x14ac:dyDescent="0.2">
      <c r="A8" t="s">
        <v>180</v>
      </c>
      <c r="B8" t="s">
        <v>208</v>
      </c>
      <c r="C8" t="s">
        <v>120</v>
      </c>
      <c r="D8" t="s">
        <v>144</v>
      </c>
      <c r="E8" t="s">
        <v>147</v>
      </c>
      <c r="F8" t="s">
        <v>146</v>
      </c>
      <c r="G8" s="3">
        <v>2.29</v>
      </c>
      <c r="H8" s="7">
        <v>238.89293195962134</v>
      </c>
      <c r="I8" s="7">
        <v>279.46692389853405</v>
      </c>
      <c r="J8" s="3">
        <v>45.223837680572451</v>
      </c>
      <c r="K8" s="3">
        <v>10.26</v>
      </c>
      <c r="L8" s="3">
        <v>2.4510414819057149</v>
      </c>
      <c r="M8" s="7">
        <v>207.90414326027295</v>
      </c>
      <c r="N8" s="7">
        <v>351.94480870990765</v>
      </c>
      <c r="O8" s="3">
        <v>9.5712881132628436</v>
      </c>
      <c r="P8" s="3">
        <v>14.372415711854801</v>
      </c>
      <c r="Q8" s="3">
        <v>40.161556037887458</v>
      </c>
      <c r="R8" s="3">
        <v>52.72931396590667</v>
      </c>
      <c r="S8" s="20">
        <v>0.73299999999999998</v>
      </c>
      <c r="T8" s="20">
        <v>0.77800000000000002</v>
      </c>
      <c r="U8" s="3">
        <v>7.6695229821199575</v>
      </c>
    </row>
    <row r="9" spans="1:21" x14ac:dyDescent="0.2">
      <c r="A9" t="s">
        <v>181</v>
      </c>
      <c r="B9" t="s">
        <v>209</v>
      </c>
      <c r="C9" t="s">
        <v>118</v>
      </c>
      <c r="D9" t="s">
        <v>144</v>
      </c>
      <c r="E9" t="s">
        <v>147</v>
      </c>
      <c r="F9" t="s">
        <v>148</v>
      </c>
      <c r="G9" s="3">
        <v>2.2599999999999998</v>
      </c>
      <c r="H9" s="7">
        <v>216.22047937058301</v>
      </c>
      <c r="I9" s="7">
        <v>264.74742400819531</v>
      </c>
      <c r="J9" s="3">
        <v>43.96803828164888</v>
      </c>
      <c r="K9" s="3">
        <v>9.1199999999999992</v>
      </c>
      <c r="L9" s="3">
        <v>1.971930771859717</v>
      </c>
      <c r="M9" s="7">
        <v>293.58084528594895</v>
      </c>
      <c r="N9" s="7">
        <v>495.35036126252606</v>
      </c>
      <c r="O9" s="3">
        <v>9.2986863863555627</v>
      </c>
      <c r="P9" s="3">
        <v>11.005814342042946</v>
      </c>
      <c r="Q9" s="3">
        <v>41.817395754078809</v>
      </c>
      <c r="R9" s="3">
        <v>50.107411334804702</v>
      </c>
      <c r="S9" s="20">
        <v>0.80200000000000005</v>
      </c>
      <c r="T9" s="20">
        <v>0.82399999999999995</v>
      </c>
      <c r="U9" s="3">
        <v>8.3508163316760626</v>
      </c>
    </row>
    <row r="10" spans="1:21" x14ac:dyDescent="0.2">
      <c r="A10" t="s">
        <v>182</v>
      </c>
      <c r="B10" t="s">
        <v>210</v>
      </c>
      <c r="C10" t="s">
        <v>120</v>
      </c>
      <c r="D10" t="s">
        <v>144</v>
      </c>
      <c r="E10" t="s">
        <v>150</v>
      </c>
      <c r="F10" t="s">
        <v>146</v>
      </c>
      <c r="G10" s="3">
        <v>1.17</v>
      </c>
      <c r="H10" s="7">
        <v>198.9004073972512</v>
      </c>
      <c r="I10" s="7">
        <v>236.6124024899224</v>
      </c>
      <c r="J10" s="3">
        <v>50.049773365542428</v>
      </c>
      <c r="K10" s="3">
        <v>11.57</v>
      </c>
      <c r="L10" s="3">
        <v>2.3012777135861966</v>
      </c>
      <c r="M10" s="7">
        <v>193.91700136515487</v>
      </c>
      <c r="N10" s="7">
        <v>283.42153840198614</v>
      </c>
      <c r="O10" s="3">
        <v>10.597406867053067</v>
      </c>
      <c r="P10" s="3">
        <v>14.139135736889283</v>
      </c>
      <c r="Q10" s="3">
        <v>53.263109806805268</v>
      </c>
      <c r="R10" s="3">
        <v>59.596954616211292</v>
      </c>
      <c r="S10" s="20">
        <v>0.71099999999999997</v>
      </c>
      <c r="T10" s="20">
        <v>0.74399999999999999</v>
      </c>
      <c r="U10" s="3">
        <v>9.0256856353355595</v>
      </c>
    </row>
    <row r="11" spans="1:21" x14ac:dyDescent="0.2">
      <c r="A11" t="s">
        <v>183</v>
      </c>
      <c r="B11" t="s">
        <v>211</v>
      </c>
      <c r="C11" t="s">
        <v>121</v>
      </c>
      <c r="D11" t="s">
        <v>144</v>
      </c>
      <c r="E11" t="s">
        <v>147</v>
      </c>
      <c r="F11" t="s">
        <v>148</v>
      </c>
      <c r="G11" s="3">
        <v>1.23</v>
      </c>
      <c r="H11" s="7">
        <v>182.78029343757308</v>
      </c>
      <c r="I11" s="7">
        <v>202.65107457986895</v>
      </c>
      <c r="J11" s="3">
        <v>64.896280104883076</v>
      </c>
      <c r="K11" s="3">
        <v>11.03</v>
      </c>
      <c r="L11" s="3">
        <v>2.016066636616431</v>
      </c>
      <c r="M11" s="7">
        <v>147.33469065465746</v>
      </c>
      <c r="N11" s="7">
        <v>209.91849475158483</v>
      </c>
      <c r="O11" s="3">
        <v>9.7179444267879731</v>
      </c>
      <c r="P11" s="3">
        <v>12.878610960392392</v>
      </c>
      <c r="Q11" s="3">
        <v>54.430398990613213</v>
      </c>
      <c r="R11" s="3">
        <v>74.762312520531964</v>
      </c>
      <c r="S11" s="20">
        <v>0.64500000000000002</v>
      </c>
      <c r="T11" s="20">
        <v>0.72499999999999998</v>
      </c>
      <c r="U11" s="3">
        <v>5.8707629067970979</v>
      </c>
    </row>
    <row r="12" spans="1:21" x14ac:dyDescent="0.2">
      <c r="A12" t="s">
        <v>183</v>
      </c>
      <c r="B12" t="s">
        <v>212</v>
      </c>
      <c r="C12" t="s">
        <v>121</v>
      </c>
      <c r="D12" t="s">
        <v>144</v>
      </c>
      <c r="E12" t="s">
        <v>147</v>
      </c>
      <c r="F12" t="s">
        <v>148</v>
      </c>
      <c r="G12" s="3">
        <v>1.43</v>
      </c>
      <c r="H12" s="7">
        <v>245.96567631584153</v>
      </c>
      <c r="I12" s="7">
        <v>298.1000689519372</v>
      </c>
      <c r="J12" s="3">
        <v>60.252185187499322</v>
      </c>
      <c r="K12" s="3">
        <v>13.19</v>
      </c>
      <c r="L12" s="3">
        <v>3.2442872706059496</v>
      </c>
      <c r="M12" s="7">
        <v>241.35159127585658</v>
      </c>
      <c r="N12" s="7">
        <v>423.90921263882808</v>
      </c>
      <c r="O12" s="3">
        <v>12.373347958924784</v>
      </c>
      <c r="P12" s="3">
        <v>17.788489331679536</v>
      </c>
      <c r="Q12" s="3">
        <v>52.683831086251793</v>
      </c>
      <c r="R12" s="3">
        <v>76.908111667059856</v>
      </c>
      <c r="S12" s="20">
        <v>0.70199999999999996</v>
      </c>
      <c r="T12" s="20">
        <v>0.75800000000000001</v>
      </c>
      <c r="U12" s="3">
        <v>7.4445149055034205</v>
      </c>
    </row>
    <row r="13" spans="1:21" x14ac:dyDescent="0.2">
      <c r="A13" t="s">
        <v>184</v>
      </c>
      <c r="B13" t="s">
        <v>213</v>
      </c>
      <c r="C13" t="s">
        <v>119</v>
      </c>
      <c r="D13" t="s">
        <v>144</v>
      </c>
      <c r="E13" t="s">
        <v>150</v>
      </c>
      <c r="F13" t="s">
        <v>148</v>
      </c>
      <c r="G13" s="3">
        <v>2.77</v>
      </c>
      <c r="H13" s="7">
        <v>311.75011531039263</v>
      </c>
      <c r="I13" s="7">
        <v>390.86314909256834</v>
      </c>
      <c r="J13" s="3">
        <v>55.241636053576251</v>
      </c>
      <c r="K13" s="3">
        <v>16.05</v>
      </c>
      <c r="L13" s="3">
        <v>5.0035893507318017</v>
      </c>
      <c r="M13" s="7">
        <v>386.15466653280373</v>
      </c>
      <c r="N13" s="7">
        <v>578.96871817587373</v>
      </c>
      <c r="O13" s="3">
        <v>16.929416473897255</v>
      </c>
      <c r="P13" s="3">
        <v>19.938211084061308</v>
      </c>
      <c r="Q13" s="3">
        <v>55.912452068337899</v>
      </c>
      <c r="R13" s="3">
        <v>66.556754746730249</v>
      </c>
      <c r="S13" s="20">
        <v>0.748</v>
      </c>
      <c r="T13" s="20">
        <v>0.79600000000000004</v>
      </c>
      <c r="U13" s="3">
        <v>8.4016671179179756</v>
      </c>
    </row>
    <row r="14" spans="1:21" x14ac:dyDescent="0.2">
      <c r="A14" t="s">
        <v>185</v>
      </c>
      <c r="B14" t="s">
        <v>214</v>
      </c>
      <c r="C14" t="s">
        <v>118</v>
      </c>
      <c r="D14" t="s">
        <v>144</v>
      </c>
      <c r="E14" t="s">
        <v>147</v>
      </c>
      <c r="F14" t="s">
        <v>148</v>
      </c>
      <c r="G14" s="3">
        <v>1.17</v>
      </c>
      <c r="H14" s="7">
        <v>157.01854297649351</v>
      </c>
      <c r="I14" s="7">
        <v>203.36773849192244</v>
      </c>
      <c r="J14" s="3">
        <v>43.754009733309239</v>
      </c>
      <c r="K14" s="3">
        <v>11.07</v>
      </c>
      <c r="L14" s="3">
        <v>1.7381952707497832</v>
      </c>
      <c r="M14" s="7">
        <v>140.96923843669143</v>
      </c>
      <c r="N14" s="7">
        <v>192.47614268086713</v>
      </c>
      <c r="O14" s="3">
        <v>5.0037567638517997</v>
      </c>
      <c r="P14" s="3">
        <v>6.4976930011126353</v>
      </c>
      <c r="Q14" s="3">
        <v>32.813883366520827</v>
      </c>
      <c r="R14" s="3">
        <v>44.877641438566521</v>
      </c>
      <c r="S14" s="20">
        <v>0.79600000000000004</v>
      </c>
      <c r="T14" s="20">
        <v>0.80200000000000005</v>
      </c>
      <c r="U14" s="3">
        <v>11.090778123639483</v>
      </c>
    </row>
    <row r="15" spans="1:21" x14ac:dyDescent="0.2">
      <c r="A15" t="s">
        <v>186</v>
      </c>
      <c r="B15" t="s">
        <v>215</v>
      </c>
      <c r="C15" t="s">
        <v>122</v>
      </c>
      <c r="D15" t="s">
        <v>151</v>
      </c>
      <c r="E15" t="s">
        <v>147</v>
      </c>
      <c r="F15" t="s">
        <v>146</v>
      </c>
      <c r="G15" s="3">
        <v>3.8</v>
      </c>
      <c r="H15" s="7">
        <v>676.55520266301983</v>
      </c>
      <c r="I15" s="7">
        <v>788.66075515084503</v>
      </c>
      <c r="J15" s="3">
        <v>49.248779504865155</v>
      </c>
      <c r="K15" s="3">
        <v>7.14</v>
      </c>
      <c r="L15" s="3">
        <v>4.8306041470139611</v>
      </c>
      <c r="M15" s="7">
        <v>318.57880493740987</v>
      </c>
      <c r="N15" s="7">
        <v>410.9653856657971</v>
      </c>
      <c r="O15" s="3">
        <v>16.222353291497594</v>
      </c>
      <c r="P15" s="3">
        <v>20.196603081191597</v>
      </c>
      <c r="Q15" s="3">
        <v>24.509770620564812</v>
      </c>
      <c r="R15" s="3">
        <v>31.969481862722144</v>
      </c>
      <c r="S15" s="20">
        <v>0.72699999999999998</v>
      </c>
      <c r="T15" s="20">
        <v>0.78400000000000003</v>
      </c>
      <c r="U15" s="3">
        <v>3.9755401486602771</v>
      </c>
    </row>
    <row r="16" spans="1:21" x14ac:dyDescent="0.2">
      <c r="A16" t="s">
        <v>187</v>
      </c>
      <c r="B16" t="s">
        <v>216</v>
      </c>
      <c r="C16" t="s">
        <v>124</v>
      </c>
      <c r="D16" t="s">
        <v>152</v>
      </c>
      <c r="E16" t="s">
        <v>150</v>
      </c>
      <c r="F16" t="s">
        <v>148</v>
      </c>
      <c r="G16" s="3">
        <v>8.8000000000000007</v>
      </c>
      <c r="H16" s="7">
        <v>290.35918872029043</v>
      </c>
      <c r="I16" s="7">
        <v>317.33353655949185</v>
      </c>
      <c r="J16" s="3">
        <v>51.124671111855442</v>
      </c>
      <c r="K16" s="3">
        <v>17.29</v>
      </c>
      <c r="L16" s="3">
        <v>5.0203103729738219</v>
      </c>
      <c r="M16" s="7">
        <v>146.23832250140978</v>
      </c>
      <c r="N16" s="7">
        <v>198.60536559783597</v>
      </c>
      <c r="O16" s="3">
        <v>9.430801117357575</v>
      </c>
      <c r="P16" s="3">
        <v>11.728342063452654</v>
      </c>
      <c r="Q16" s="3">
        <v>32.937773757493552</v>
      </c>
      <c r="R16" s="3">
        <v>38.012486243448869</v>
      </c>
      <c r="S16" s="20">
        <v>0.66</v>
      </c>
      <c r="T16" s="20">
        <v>0.77100000000000002</v>
      </c>
      <c r="U16" s="3">
        <v>3.3164144782333027</v>
      </c>
    </row>
    <row r="17" spans="1:21" x14ac:dyDescent="0.2">
      <c r="A17" t="s">
        <v>188</v>
      </c>
      <c r="B17" t="s">
        <v>217</v>
      </c>
      <c r="C17" t="s">
        <v>120</v>
      </c>
      <c r="D17" t="s">
        <v>144</v>
      </c>
      <c r="E17" t="s">
        <v>147</v>
      </c>
      <c r="F17" t="s">
        <v>146</v>
      </c>
      <c r="G17" s="3">
        <v>2.06</v>
      </c>
      <c r="H17" s="7">
        <v>332.542697812771</v>
      </c>
      <c r="I17" s="7">
        <v>392.03923006624933</v>
      </c>
      <c r="J17" s="3">
        <v>53.090752915698118</v>
      </c>
      <c r="K17" s="3">
        <v>8.5</v>
      </c>
      <c r="L17" s="3">
        <v>2.8266129314085533</v>
      </c>
      <c r="M17" s="7">
        <v>263.90388655768055</v>
      </c>
      <c r="N17" s="7">
        <v>433.74521715508399</v>
      </c>
      <c r="O17" s="3">
        <v>12.71380477645347</v>
      </c>
      <c r="P17" s="3">
        <v>16.213112773692796</v>
      </c>
      <c r="Q17" s="3">
        <v>39.085350599693555</v>
      </c>
      <c r="R17" s="3">
        <v>51.348036728484068</v>
      </c>
      <c r="S17" s="20">
        <v>0.72199999999999998</v>
      </c>
      <c r="T17" s="20">
        <v>0.79500000000000004</v>
      </c>
      <c r="U17" s="3">
        <v>8.0984607916950644</v>
      </c>
    </row>
    <row r="18" spans="1:21" x14ac:dyDescent="0.2">
      <c r="A18" t="s">
        <v>189</v>
      </c>
      <c r="B18" t="s">
        <v>213</v>
      </c>
      <c r="C18" t="s">
        <v>125</v>
      </c>
      <c r="D18" t="s">
        <v>153</v>
      </c>
      <c r="E18" t="s">
        <v>145</v>
      </c>
      <c r="F18" t="s">
        <v>148</v>
      </c>
      <c r="G18" s="3">
        <v>2.37</v>
      </c>
      <c r="H18" s="7">
        <v>459.30229538132699</v>
      </c>
      <c r="I18" s="7">
        <v>590.29796395757501</v>
      </c>
      <c r="J18" s="3">
        <v>61.477247301304097</v>
      </c>
      <c r="K18" s="3">
        <v>7.61</v>
      </c>
      <c r="L18" s="3">
        <v>3.4952904678518983</v>
      </c>
      <c r="M18" s="7">
        <v>276.49965060760172</v>
      </c>
      <c r="N18" s="7">
        <v>369.66783332769251</v>
      </c>
      <c r="O18" s="3">
        <v>10.762071876077757</v>
      </c>
      <c r="P18" s="3">
        <v>12.830666652436468</v>
      </c>
      <c r="Q18" s="3">
        <v>25.083439607043047</v>
      </c>
      <c r="R18" s="3">
        <v>32.446769710891566</v>
      </c>
      <c r="S18" s="20">
        <v>0.76700000000000002</v>
      </c>
      <c r="T18" s="20">
        <v>0.79400000000000004</v>
      </c>
      <c r="U18" s="3">
        <v>4.8758957220848265</v>
      </c>
    </row>
    <row r="19" spans="1:21" x14ac:dyDescent="0.2">
      <c r="A19" t="s">
        <v>190</v>
      </c>
      <c r="B19" t="s">
        <v>218</v>
      </c>
      <c r="C19" t="s">
        <v>126</v>
      </c>
      <c r="D19" t="s">
        <v>151</v>
      </c>
      <c r="E19" t="s">
        <v>147</v>
      </c>
      <c r="F19" t="s">
        <v>148</v>
      </c>
      <c r="G19" s="3">
        <v>2.4</v>
      </c>
      <c r="H19" s="7">
        <v>379.21994988003462</v>
      </c>
      <c r="I19" s="7">
        <v>427.69536945240435</v>
      </c>
      <c r="J19" s="3">
        <v>67.638460472429657</v>
      </c>
      <c r="K19" s="3">
        <v>8.6300000000000008</v>
      </c>
      <c r="L19" s="3">
        <v>3.2726681674646989</v>
      </c>
      <c r="M19" s="7">
        <v>186.22010104281424</v>
      </c>
      <c r="N19" s="7">
        <v>307.40791740870628</v>
      </c>
      <c r="O19" s="3">
        <v>12.145123836859716</v>
      </c>
      <c r="P19" s="3">
        <v>15.576172044910985</v>
      </c>
      <c r="Q19" s="3">
        <v>32.972735089309502</v>
      </c>
      <c r="R19" s="3">
        <v>45.739230410557518</v>
      </c>
      <c r="S19" s="20">
        <v>0.629</v>
      </c>
      <c r="T19" s="20">
        <v>0.76200000000000001</v>
      </c>
      <c r="U19" s="3">
        <v>4.9770279396016424</v>
      </c>
    </row>
    <row r="20" spans="1:21" x14ac:dyDescent="0.2">
      <c r="A20" t="s">
        <v>191</v>
      </c>
      <c r="B20" t="s">
        <v>219</v>
      </c>
      <c r="C20" t="s">
        <v>117</v>
      </c>
      <c r="D20" t="s">
        <v>144</v>
      </c>
      <c r="E20" t="s">
        <v>150</v>
      </c>
      <c r="F20" t="s">
        <v>146</v>
      </c>
      <c r="G20" s="3">
        <v>2.4700000000000002</v>
      </c>
      <c r="H20" s="7">
        <v>462.29869493659925</v>
      </c>
      <c r="I20" s="7">
        <v>521.36474735232036</v>
      </c>
      <c r="J20" s="3">
        <v>48.15115778164742</v>
      </c>
      <c r="K20" s="3">
        <v>7.11</v>
      </c>
      <c r="L20" s="3">
        <v>3.2869437209992203</v>
      </c>
      <c r="M20" s="7">
        <v>281.97038946551248</v>
      </c>
      <c r="N20" s="7">
        <v>391.04579138068135</v>
      </c>
      <c r="O20" s="3">
        <v>14.644486767125064</v>
      </c>
      <c r="P20" s="3">
        <v>19.273552658702389</v>
      </c>
      <c r="Q20" s="3">
        <v>32.6417574760573</v>
      </c>
      <c r="R20" s="3">
        <v>44.997596523169591</v>
      </c>
      <c r="S20" s="20">
        <v>0.70399999999999996</v>
      </c>
      <c r="T20" s="20">
        <v>0.77500000000000002</v>
      </c>
      <c r="U20" s="3">
        <v>5.3042292994146809</v>
      </c>
    </row>
    <row r="21" spans="1:21" x14ac:dyDescent="0.2">
      <c r="A21" t="s">
        <v>192</v>
      </c>
      <c r="B21" t="s">
        <v>220</v>
      </c>
      <c r="C21" t="s">
        <v>117</v>
      </c>
      <c r="D21" t="s">
        <v>144</v>
      </c>
      <c r="E21" t="s">
        <v>147</v>
      </c>
      <c r="F21" t="s">
        <v>148</v>
      </c>
      <c r="G21" s="3">
        <v>3.47</v>
      </c>
      <c r="H21" s="7">
        <v>544.62471998010176</v>
      </c>
      <c r="I21" s="7">
        <v>574.90953811814586</v>
      </c>
      <c r="J21" s="3">
        <v>52.928866536776283</v>
      </c>
      <c r="K21" s="3">
        <v>6.22</v>
      </c>
      <c r="L21" s="3">
        <v>3.3875657582762329</v>
      </c>
      <c r="M21" s="7">
        <v>416.48563036181207</v>
      </c>
      <c r="N21" s="7">
        <v>536.67596592137295</v>
      </c>
      <c r="O21" s="3">
        <v>18.641960173224955</v>
      </c>
      <c r="P21" s="3">
        <v>21.957945385180022</v>
      </c>
      <c r="Q21" s="3">
        <v>34.312352189538949</v>
      </c>
      <c r="R21" s="3">
        <v>40.957188078367274</v>
      </c>
      <c r="S21" s="20">
        <v>0.73599999999999999</v>
      </c>
      <c r="T21" s="20">
        <v>0.79400000000000004</v>
      </c>
      <c r="U21" s="3">
        <v>6.2191154719092179</v>
      </c>
    </row>
    <row r="22" spans="1:21" x14ac:dyDescent="0.2">
      <c r="A22" t="s">
        <v>193</v>
      </c>
      <c r="B22" t="s">
        <v>221</v>
      </c>
      <c r="C22" t="s">
        <v>120</v>
      </c>
      <c r="D22" t="s">
        <v>144</v>
      </c>
      <c r="E22" t="s">
        <v>150</v>
      </c>
      <c r="F22" t="s">
        <v>148</v>
      </c>
      <c r="G22" s="3">
        <v>1.57</v>
      </c>
      <c r="H22" s="7">
        <v>154.30231046161987</v>
      </c>
      <c r="I22" s="7">
        <v>174.49213379673097</v>
      </c>
      <c r="J22" s="3">
        <v>53.794600549913483</v>
      </c>
      <c r="K22" s="3">
        <v>11.28</v>
      </c>
      <c r="L22" s="3">
        <v>1.7405300620070718</v>
      </c>
      <c r="M22" s="7">
        <v>166.71492181681964</v>
      </c>
      <c r="N22" s="7">
        <v>272.53005361846516</v>
      </c>
      <c r="O22" s="3">
        <v>9.8100125051521143</v>
      </c>
      <c r="P22" s="3">
        <v>14.641561753552063</v>
      </c>
      <c r="Q22" s="3">
        <v>64.334609415873913</v>
      </c>
      <c r="R22" s="3">
        <v>85.767351559877497</v>
      </c>
      <c r="S22" s="20">
        <v>0.67400000000000004</v>
      </c>
      <c r="T22" s="20">
        <v>0.71199999999999997</v>
      </c>
      <c r="U22" s="3">
        <v>9.5335706977593961</v>
      </c>
    </row>
    <row r="23" spans="1:21" x14ac:dyDescent="0.2">
      <c r="A23" t="s">
        <v>194</v>
      </c>
      <c r="B23" t="s">
        <v>222</v>
      </c>
      <c r="C23" t="s">
        <v>120</v>
      </c>
      <c r="D23" t="s">
        <v>144</v>
      </c>
      <c r="E23" t="s">
        <v>147</v>
      </c>
      <c r="F23" t="s">
        <v>148</v>
      </c>
      <c r="G23" s="3">
        <v>1.97</v>
      </c>
      <c r="H23" s="7">
        <v>177.49712380745254</v>
      </c>
      <c r="I23" s="7">
        <v>215.52153883756628</v>
      </c>
      <c r="J23" s="3">
        <v>62.722349130895253</v>
      </c>
      <c r="K23" s="3">
        <v>13.04</v>
      </c>
      <c r="L23" s="3">
        <v>2.3145624944491812</v>
      </c>
      <c r="M23" s="7">
        <v>213.37385414722326</v>
      </c>
      <c r="N23" s="7">
        <v>331.8092510784108</v>
      </c>
      <c r="O23" s="3">
        <v>10.298541180668893</v>
      </c>
      <c r="P23" s="3">
        <v>14.689381230367545</v>
      </c>
      <c r="Q23" s="3">
        <v>58.779113068601795</v>
      </c>
      <c r="R23" s="3">
        <v>79.04471727208805</v>
      </c>
      <c r="S23" s="20">
        <v>0.70299999999999996</v>
      </c>
      <c r="T23" s="20">
        <v>0.79500000000000004</v>
      </c>
      <c r="U23" s="3">
        <v>10.101126428332689</v>
      </c>
    </row>
    <row r="24" spans="1:21" x14ac:dyDescent="0.2">
      <c r="A24" t="s">
        <v>195</v>
      </c>
      <c r="B24" t="s">
        <v>223</v>
      </c>
      <c r="C24" t="s">
        <v>117</v>
      </c>
      <c r="D24" t="s">
        <v>144</v>
      </c>
      <c r="E24" t="s">
        <v>147</v>
      </c>
      <c r="F24" t="s">
        <v>148</v>
      </c>
      <c r="G24" s="3">
        <v>2.4</v>
      </c>
      <c r="H24" s="7">
        <v>290.4240521733829</v>
      </c>
      <c r="I24" s="7">
        <v>322.2311785646267</v>
      </c>
      <c r="J24" s="3">
        <v>60.202859914010965</v>
      </c>
      <c r="K24" s="3">
        <v>9.27</v>
      </c>
      <c r="L24" s="3">
        <v>2.6922309636472597</v>
      </c>
      <c r="M24" s="7">
        <v>316.71199006996022</v>
      </c>
      <c r="N24" s="7">
        <v>458.67751243428256</v>
      </c>
      <c r="O24" s="3">
        <v>13.521150294081446</v>
      </c>
      <c r="P24" s="3">
        <v>16.548801790229014</v>
      </c>
      <c r="Q24" s="3">
        <v>47.475422225528469</v>
      </c>
      <c r="R24" s="3">
        <v>61.200565124071368</v>
      </c>
      <c r="S24" s="20">
        <v>0.73099999999999998</v>
      </c>
      <c r="T24" s="20">
        <v>0.82099999999999995</v>
      </c>
      <c r="U24" s="3">
        <v>7.1775906131984142</v>
      </c>
    </row>
    <row r="25" spans="1:21" x14ac:dyDescent="0.2">
      <c r="A25" t="s">
        <v>196</v>
      </c>
      <c r="B25" t="s">
        <v>224</v>
      </c>
      <c r="C25" t="s">
        <v>120</v>
      </c>
      <c r="D25" t="s">
        <v>144</v>
      </c>
      <c r="E25" t="s">
        <v>147</v>
      </c>
      <c r="F25" t="s">
        <v>146</v>
      </c>
      <c r="G25" s="3">
        <v>1.53</v>
      </c>
      <c r="H25" s="7">
        <v>331.53462287274147</v>
      </c>
      <c r="I25" s="7">
        <v>376.1316572422179</v>
      </c>
      <c r="J25" s="3">
        <v>64.153765992451</v>
      </c>
      <c r="K25" s="3">
        <v>11.23</v>
      </c>
      <c r="L25" s="3">
        <v>3.7231338148608866</v>
      </c>
      <c r="M25" s="7">
        <v>339.50799872041534</v>
      </c>
      <c r="N25" s="7">
        <v>546.86210820455176</v>
      </c>
      <c r="O25" s="3">
        <v>15.184665632657248</v>
      </c>
      <c r="P25" s="3">
        <v>21.371821209463384</v>
      </c>
      <c r="Q25" s="3">
        <v>46.07921531229195</v>
      </c>
      <c r="R25" s="3">
        <v>57.538095564169396</v>
      </c>
      <c r="S25" s="20">
        <v>0.71099999999999997</v>
      </c>
      <c r="T25" s="20">
        <v>0.748</v>
      </c>
      <c r="U25" s="3">
        <v>6.0842919820347818</v>
      </c>
    </row>
    <row r="26" spans="1:21" x14ac:dyDescent="0.2">
      <c r="A26" t="s">
        <v>197</v>
      </c>
      <c r="B26" t="s">
        <v>225</v>
      </c>
      <c r="C26" t="s">
        <v>127</v>
      </c>
      <c r="D26" t="s">
        <v>154</v>
      </c>
      <c r="E26" t="s">
        <v>150</v>
      </c>
      <c r="F26" t="s">
        <v>146</v>
      </c>
      <c r="G26" s="3">
        <v>2</v>
      </c>
      <c r="H26" s="7">
        <v>743.86167984971564</v>
      </c>
      <c r="I26" s="7">
        <v>847.57207309002376</v>
      </c>
      <c r="J26" s="3">
        <v>66.615816034623236</v>
      </c>
      <c r="K26" s="3">
        <v>7.98</v>
      </c>
      <c r="L26" s="3">
        <v>5.9360162052007306</v>
      </c>
      <c r="M26" s="7">
        <v>265.13754520856423</v>
      </c>
      <c r="N26" s="7">
        <v>430.99655561937692</v>
      </c>
      <c r="O26" s="3">
        <v>13.127097716067857</v>
      </c>
      <c r="P26" s="3">
        <v>18.298445800814733</v>
      </c>
      <c r="Q26" s="3">
        <v>18.097658441307203</v>
      </c>
      <c r="R26" s="3">
        <v>24.830349019204135</v>
      </c>
      <c r="S26" s="20">
        <v>0.72799999999999998</v>
      </c>
      <c r="T26" s="20">
        <v>0.78700000000000003</v>
      </c>
      <c r="U26" s="3">
        <v>3.1215170666891785</v>
      </c>
    </row>
    <row r="27" spans="1:21" x14ac:dyDescent="0.2">
      <c r="A27" t="s">
        <v>198</v>
      </c>
      <c r="B27" t="s">
        <v>226</v>
      </c>
      <c r="C27" t="s">
        <v>128</v>
      </c>
      <c r="D27" t="s">
        <v>155</v>
      </c>
      <c r="E27" t="s">
        <v>147</v>
      </c>
      <c r="F27" t="s">
        <v>148</v>
      </c>
      <c r="G27" s="19">
        <v>0.33</v>
      </c>
      <c r="H27" s="7">
        <v>57.671018089269559</v>
      </c>
      <c r="I27" s="8">
        <f>H27</f>
        <v>57.671018089269559</v>
      </c>
      <c r="J27" s="3">
        <v>91.650416904091344</v>
      </c>
      <c r="K27" s="3">
        <v>35.46</v>
      </c>
      <c r="L27" s="3">
        <v>2.0450143014454985</v>
      </c>
      <c r="M27" s="7">
        <v>571.18632955607893</v>
      </c>
      <c r="N27" s="8">
        <f>M27</f>
        <v>571.18632955607893</v>
      </c>
      <c r="O27" s="3">
        <v>20.432195793160151</v>
      </c>
      <c r="P27" s="4">
        <f>O27</f>
        <v>20.432195793160151</v>
      </c>
      <c r="Q27" s="3">
        <v>356.72785398725131</v>
      </c>
      <c r="R27" s="4">
        <f>Q27</f>
        <v>356.72785398725131</v>
      </c>
      <c r="S27" s="21">
        <v>0.80500000000000005</v>
      </c>
      <c r="T27" s="21">
        <v>0.80500000000000005</v>
      </c>
    </row>
    <row r="28" spans="1:21" x14ac:dyDescent="0.2">
      <c r="A28" t="s">
        <v>199</v>
      </c>
      <c r="B28" t="s">
        <v>54</v>
      </c>
      <c r="C28" t="s">
        <v>129</v>
      </c>
      <c r="D28" t="s">
        <v>155</v>
      </c>
      <c r="E28" t="s">
        <v>147</v>
      </c>
      <c r="F28" t="s">
        <v>148</v>
      </c>
      <c r="G28" s="19">
        <v>0.33</v>
      </c>
      <c r="H28" s="7">
        <v>49.656293034520466</v>
      </c>
      <c r="I28" s="8">
        <f>H28</f>
        <v>49.656293034520466</v>
      </c>
      <c r="J28" s="3">
        <v>88.271574059407399</v>
      </c>
      <c r="K28" s="3">
        <v>14.91</v>
      </c>
      <c r="L28" s="3">
        <v>0.74037532914470017</v>
      </c>
      <c r="M28" s="3"/>
      <c r="N28" s="4"/>
      <c r="O28" s="3">
        <v>4.7628962386663671</v>
      </c>
      <c r="P28" s="4">
        <f>O28</f>
        <v>4.7628962386663671</v>
      </c>
      <c r="Q28" s="3">
        <v>98.165974283486563</v>
      </c>
      <c r="R28" s="4">
        <f>Q28</f>
        <v>98.165974283486563</v>
      </c>
      <c r="S28" s="21"/>
      <c r="T28" s="21"/>
    </row>
    <row r="29" spans="1:21" x14ac:dyDescent="0.2">
      <c r="A29" t="s">
        <v>200</v>
      </c>
      <c r="B29" t="s">
        <v>227</v>
      </c>
      <c r="C29" t="s">
        <v>126</v>
      </c>
      <c r="D29" t="s">
        <v>155</v>
      </c>
      <c r="E29" t="s">
        <v>147</v>
      </c>
      <c r="F29" t="s">
        <v>148</v>
      </c>
      <c r="G29" s="19">
        <v>0.33</v>
      </c>
      <c r="H29" s="7">
        <v>87.205464644292121</v>
      </c>
      <c r="I29" s="8">
        <f>H29</f>
        <v>87.205464644292121</v>
      </c>
      <c r="J29" s="3">
        <v>73.134607446021207</v>
      </c>
      <c r="K29" s="3">
        <v>19.02</v>
      </c>
      <c r="L29" s="3">
        <v>1.6586479375344358</v>
      </c>
      <c r="M29" s="7">
        <v>384.55586265463347</v>
      </c>
      <c r="N29" s="8">
        <f>M29</f>
        <v>384.55586265463347</v>
      </c>
      <c r="O29" s="3">
        <v>16.161040724336342</v>
      </c>
      <c r="P29" s="4">
        <f>O29</f>
        <v>16.161040724336342</v>
      </c>
      <c r="Q29" s="3">
        <v>188.65436348072032</v>
      </c>
      <c r="R29" s="4">
        <f>Q29</f>
        <v>188.65436348072032</v>
      </c>
      <c r="S29" s="21">
        <v>0.77300000000000002</v>
      </c>
      <c r="T29" s="21">
        <v>0.77300000000000002</v>
      </c>
    </row>
    <row r="30" spans="1:21" x14ac:dyDescent="0.2">
      <c r="A30" t="s">
        <v>201</v>
      </c>
      <c r="B30" t="s">
        <v>54</v>
      </c>
      <c r="C30" t="s">
        <v>130</v>
      </c>
      <c r="D30" t="s">
        <v>155</v>
      </c>
      <c r="E30" t="s">
        <v>147</v>
      </c>
      <c r="F30" t="s">
        <v>148</v>
      </c>
      <c r="G30" s="19">
        <v>0.33</v>
      </c>
      <c r="H30" s="7">
        <v>37.354651153300161</v>
      </c>
      <c r="I30" s="8">
        <f>H30</f>
        <v>37.354651153300161</v>
      </c>
      <c r="J30" s="3">
        <v>87.576092941269209</v>
      </c>
      <c r="K30" s="3">
        <v>23.09</v>
      </c>
      <c r="L30" s="3">
        <v>0.86251889512970081</v>
      </c>
      <c r="M30" s="7">
        <v>90.45054774739765</v>
      </c>
      <c r="N30" s="8">
        <f>M30</f>
        <v>90.45054774739765</v>
      </c>
      <c r="O30" s="3">
        <v>5.8317341395340936</v>
      </c>
      <c r="P30" s="4">
        <f>O30</f>
        <v>5.8317341395340936</v>
      </c>
      <c r="Q30" s="3">
        <v>152.37522627545741</v>
      </c>
      <c r="R30" s="4">
        <f>Q30</f>
        <v>152.37522627545741</v>
      </c>
      <c r="S30" s="21">
        <v>0.66200000000000003</v>
      </c>
      <c r="T30" s="21">
        <v>0.66200000000000003</v>
      </c>
    </row>
    <row r="31" spans="1:21" x14ac:dyDescent="0.2">
      <c r="A31" t="s">
        <v>156</v>
      </c>
      <c r="B31" t="s">
        <v>54</v>
      </c>
      <c r="C31" t="s">
        <v>131</v>
      </c>
      <c r="D31" t="s">
        <v>155</v>
      </c>
      <c r="E31" t="s">
        <v>147</v>
      </c>
      <c r="F31" t="s">
        <v>148</v>
      </c>
      <c r="G31" s="19">
        <v>0.33</v>
      </c>
      <c r="H31" s="7">
        <v>112.33634355365976</v>
      </c>
      <c r="I31" s="8">
        <f>H31</f>
        <v>112.33634355365976</v>
      </c>
      <c r="J31" s="3">
        <v>71.031781083275277</v>
      </c>
      <c r="K31" s="3">
        <v>18.29</v>
      </c>
      <c r="L31" s="3">
        <v>2.0546317235964371</v>
      </c>
      <c r="M31" s="7">
        <v>196.29154533061632</v>
      </c>
      <c r="N31" s="8">
        <f>M31</f>
        <v>196.29154533061632</v>
      </c>
      <c r="O31" s="3">
        <v>9.1472671450744549</v>
      </c>
      <c r="P31" s="4">
        <f>O31</f>
        <v>9.1472671450744549</v>
      </c>
      <c r="Q31" s="3">
        <v>94.931069263033422</v>
      </c>
      <c r="R31" s="4">
        <f>Q31</f>
        <v>94.931069263033422</v>
      </c>
      <c r="S31" s="21">
        <v>0.75600000000000001</v>
      </c>
      <c r="T31" s="21">
        <v>0.75600000000000001</v>
      </c>
    </row>
    <row r="32" spans="1:21" x14ac:dyDescent="0.2"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 spans="7:21" x14ac:dyDescent="0.2"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</sheetData>
  <pageMargins left="0.75" right="0.75" top="1" bottom="1" header="0.5" footer="0.5"/>
  <pageSetup paperSize="9" scale="37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41"/>
  <sheetViews>
    <sheetView workbookViewId="0">
      <selection activeCell="AI31" sqref="B1:AI31"/>
    </sheetView>
  </sheetViews>
  <sheetFormatPr defaultColWidth="8.85546875" defaultRowHeight="12.75" x14ac:dyDescent="0.2"/>
  <cols>
    <col min="1" max="1" width="7.140625" bestFit="1" customWidth="1"/>
    <col min="2" max="2" width="9.7109375" bestFit="1" customWidth="1"/>
    <col min="3" max="3" width="11.140625" bestFit="1" customWidth="1"/>
    <col min="4" max="4" width="5" bestFit="1" customWidth="1"/>
    <col min="5" max="5" width="4.7109375" bestFit="1" customWidth="1"/>
    <col min="6" max="6" width="3.42578125" bestFit="1" customWidth="1"/>
    <col min="7" max="7" width="15.85546875" bestFit="1" customWidth="1"/>
    <col min="8" max="8" width="13.5703125" bestFit="1" customWidth="1"/>
    <col min="9" max="9" width="14.5703125" bestFit="1" customWidth="1"/>
    <col min="10" max="10" width="9" bestFit="1" customWidth="1"/>
    <col min="11" max="11" width="3.5703125" bestFit="1" customWidth="1"/>
    <col min="12" max="12" width="8.42578125" bestFit="1" customWidth="1"/>
    <col min="13" max="13" width="7.42578125" bestFit="1" customWidth="1"/>
    <col min="14" max="14" width="7.140625" bestFit="1" customWidth="1"/>
    <col min="15" max="15" width="5.5703125" bestFit="1" customWidth="1"/>
    <col min="16" max="16" width="6.42578125" bestFit="1" customWidth="1"/>
    <col min="17" max="17" width="9.140625" bestFit="1" customWidth="1"/>
    <col min="18" max="19" width="5.5703125" bestFit="1" customWidth="1"/>
    <col min="20" max="20" width="7.28515625" bestFit="1" customWidth="1"/>
    <col min="21" max="21" width="5.85546875" bestFit="1" customWidth="1"/>
    <col min="22" max="22" width="4.7109375" bestFit="1" customWidth="1"/>
    <col min="23" max="23" width="6.85546875" bestFit="1" customWidth="1"/>
    <col min="24" max="24" width="6.42578125" bestFit="1" customWidth="1"/>
    <col min="25" max="25" width="6.85546875" bestFit="1" customWidth="1"/>
    <col min="26" max="26" width="6.42578125" bestFit="1" customWidth="1"/>
    <col min="27" max="27" width="6.85546875" bestFit="1" customWidth="1"/>
    <col min="28" max="28" width="6.42578125" bestFit="1" customWidth="1"/>
    <col min="29" max="29" width="6.85546875" bestFit="1" customWidth="1"/>
    <col min="30" max="30" width="6.42578125" bestFit="1" customWidth="1"/>
    <col min="31" max="31" width="4" bestFit="1" customWidth="1"/>
    <col min="32" max="32" width="8" bestFit="1" customWidth="1"/>
    <col min="33" max="33" width="7.5703125" bestFit="1" customWidth="1"/>
    <col min="34" max="34" width="6.28515625" bestFit="1" customWidth="1"/>
    <col min="35" max="35" width="5.5703125" bestFit="1" customWidth="1"/>
  </cols>
  <sheetData>
    <row r="1" spans="2:35" x14ac:dyDescent="0.2">
      <c r="B1" t="s">
        <v>55</v>
      </c>
      <c r="C1" t="s">
        <v>56</v>
      </c>
      <c r="D1" t="s">
        <v>57</v>
      </c>
      <c r="E1" t="s">
        <v>58</v>
      </c>
      <c r="F1" t="s">
        <v>108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111</v>
      </c>
      <c r="M1" t="s">
        <v>109</v>
      </c>
      <c r="N1" t="s">
        <v>110</v>
      </c>
      <c r="O1" t="s">
        <v>64</v>
      </c>
      <c r="P1" t="s">
        <v>69</v>
      </c>
      <c r="Q1" t="s">
        <v>135</v>
      </c>
      <c r="R1" s="1" t="s">
        <v>53</v>
      </c>
      <c r="S1" s="1" t="s">
        <v>52</v>
      </c>
      <c r="T1" s="1" t="s">
        <v>113</v>
      </c>
      <c r="U1" t="s">
        <v>136</v>
      </c>
      <c r="V1" s="2" t="s">
        <v>139</v>
      </c>
      <c r="W1" t="s">
        <v>137</v>
      </c>
      <c r="X1" t="s">
        <v>138</v>
      </c>
      <c r="Y1" s="1" t="s">
        <v>30</v>
      </c>
      <c r="Z1" s="1" t="s">
        <v>29</v>
      </c>
      <c r="AA1" s="1" t="s">
        <v>68</v>
      </c>
      <c r="AB1" s="1" t="s">
        <v>114</v>
      </c>
      <c r="AC1" s="1" t="s">
        <v>28</v>
      </c>
      <c r="AD1" s="1" t="s">
        <v>27</v>
      </c>
      <c r="AE1" s="1" t="s">
        <v>65</v>
      </c>
      <c r="AF1" s="1" t="s">
        <v>66</v>
      </c>
      <c r="AG1" t="s">
        <v>67</v>
      </c>
      <c r="AH1" t="s">
        <v>115</v>
      </c>
      <c r="AI1" t="s">
        <v>116</v>
      </c>
    </row>
    <row r="2" spans="2:35" x14ac:dyDescent="0.2">
      <c r="B2" t="s">
        <v>70</v>
      </c>
      <c r="C2" t="s">
        <v>134</v>
      </c>
      <c r="D2">
        <v>18.2</v>
      </c>
      <c r="E2">
        <v>740</v>
      </c>
      <c r="F2">
        <v>15</v>
      </c>
      <c r="G2" t="s">
        <v>117</v>
      </c>
      <c r="H2" t="s">
        <v>175</v>
      </c>
      <c r="I2" t="s">
        <v>202</v>
      </c>
      <c r="J2" s="5">
        <v>1</v>
      </c>
      <c r="K2" t="s">
        <v>228</v>
      </c>
      <c r="L2" s="5" t="s">
        <v>112</v>
      </c>
      <c r="M2" s="5"/>
      <c r="N2" t="s">
        <v>132</v>
      </c>
      <c r="O2" s="5" t="s">
        <v>232</v>
      </c>
      <c r="P2" s="5" t="s">
        <v>132</v>
      </c>
      <c r="Q2" s="5">
        <v>30</v>
      </c>
      <c r="R2" s="3">
        <v>39.96</v>
      </c>
      <c r="S2" s="3">
        <v>42.998912580698999</v>
      </c>
      <c r="T2" s="3"/>
      <c r="V2" s="13">
        <v>0.55716219697925051</v>
      </c>
      <c r="Y2" s="13">
        <v>0.78800000000000003</v>
      </c>
      <c r="Z2" s="3">
        <v>1.8326044839415569</v>
      </c>
      <c r="AA2" s="3"/>
      <c r="AB2" s="3"/>
      <c r="AC2" s="3">
        <v>65.951908224328548</v>
      </c>
      <c r="AD2" s="3">
        <v>13.808151931821554</v>
      </c>
      <c r="AE2" s="7">
        <v>325.77419001184285</v>
      </c>
      <c r="AF2" s="3">
        <v>4.3615891914444047</v>
      </c>
      <c r="AG2" s="14">
        <v>1.0143487194609193</v>
      </c>
      <c r="AH2" s="14">
        <v>67.525000000000006</v>
      </c>
      <c r="AI2" s="14">
        <v>297.47500000000002</v>
      </c>
    </row>
    <row r="3" spans="2:35" x14ac:dyDescent="0.2">
      <c r="B3" t="s">
        <v>70</v>
      </c>
      <c r="C3" t="s">
        <v>134</v>
      </c>
      <c r="D3">
        <v>18.2</v>
      </c>
      <c r="E3">
        <v>740</v>
      </c>
      <c r="F3">
        <v>15</v>
      </c>
      <c r="G3" t="s">
        <v>118</v>
      </c>
      <c r="H3" t="s">
        <v>176</v>
      </c>
      <c r="I3" t="s">
        <v>203</v>
      </c>
      <c r="J3" s="5">
        <v>2</v>
      </c>
      <c r="K3" t="s">
        <v>228</v>
      </c>
      <c r="L3" s="5" t="s">
        <v>112</v>
      </c>
      <c r="M3" s="5"/>
      <c r="N3" t="s">
        <v>132</v>
      </c>
      <c r="O3" s="5" t="s">
        <v>232</v>
      </c>
      <c r="P3" s="5" t="s">
        <v>132</v>
      </c>
      <c r="Q3" s="5">
        <v>30</v>
      </c>
      <c r="R3" s="3">
        <v>10.8</v>
      </c>
      <c r="S3" s="3">
        <v>38.677057113305857</v>
      </c>
      <c r="T3" s="3"/>
      <c r="V3" s="13">
        <v>0.48474227532386355</v>
      </c>
      <c r="Y3" s="13">
        <v>0.94</v>
      </c>
      <c r="Z3" s="3">
        <v>2.4303813944433146</v>
      </c>
      <c r="AA3" s="3"/>
      <c r="AB3" s="3"/>
      <c r="AC3" s="3">
        <v>35.766468029890419</v>
      </c>
      <c r="AD3" s="3">
        <v>8.430397454123197</v>
      </c>
      <c r="AE3" s="7">
        <v>334.64083787330372</v>
      </c>
      <c r="AF3" s="3">
        <v>12.042573099668967</v>
      </c>
      <c r="AG3" s="14">
        <v>3.1136218726232991</v>
      </c>
      <c r="AH3" s="14">
        <v>67.89</v>
      </c>
      <c r="AI3" s="14">
        <v>297.11</v>
      </c>
    </row>
    <row r="4" spans="2:35" x14ac:dyDescent="0.2">
      <c r="B4" t="s">
        <v>70</v>
      </c>
      <c r="C4" t="s">
        <v>134</v>
      </c>
      <c r="D4">
        <v>18.2</v>
      </c>
      <c r="E4">
        <v>740</v>
      </c>
      <c r="F4">
        <v>15</v>
      </c>
      <c r="G4" t="s">
        <v>118</v>
      </c>
      <c r="H4" t="s">
        <v>177</v>
      </c>
      <c r="I4" t="s">
        <v>204</v>
      </c>
      <c r="J4" s="5">
        <v>3</v>
      </c>
      <c r="K4" t="s">
        <v>228</v>
      </c>
      <c r="L4" s="5" t="s">
        <v>112</v>
      </c>
      <c r="M4" s="5"/>
      <c r="N4" t="s">
        <v>231</v>
      </c>
      <c r="O4" s="5" t="s">
        <v>232</v>
      </c>
      <c r="P4" s="5" t="s">
        <v>132</v>
      </c>
      <c r="Q4" s="5">
        <v>30</v>
      </c>
      <c r="R4" s="3">
        <v>8.64</v>
      </c>
      <c r="S4" s="3">
        <v>44.814521065858635</v>
      </c>
      <c r="T4" s="3"/>
      <c r="V4" s="13">
        <v>0.43765550765456518</v>
      </c>
      <c r="Y4" s="13">
        <v>0.98</v>
      </c>
      <c r="Z4" s="3">
        <v>2.1867911933272901</v>
      </c>
      <c r="AA4" s="3"/>
      <c r="AB4" s="3"/>
      <c r="AC4" s="3">
        <v>49.139251642580952</v>
      </c>
      <c r="AD4" s="3">
        <v>9.7367378756564005</v>
      </c>
      <c r="AE4" s="7">
        <v>200.17815163660967</v>
      </c>
      <c r="AF4" s="3">
        <v>7.1679902347998929</v>
      </c>
      <c r="AG4" s="14">
        <v>1.5994793795220841</v>
      </c>
      <c r="AH4" s="14">
        <v>67.89</v>
      </c>
      <c r="AI4" s="14">
        <v>297.11</v>
      </c>
    </row>
    <row r="5" spans="2:35" x14ac:dyDescent="0.2">
      <c r="B5" t="s">
        <v>70</v>
      </c>
      <c r="C5" t="s">
        <v>134</v>
      </c>
      <c r="D5">
        <v>18.2</v>
      </c>
      <c r="E5">
        <v>740</v>
      </c>
      <c r="F5">
        <v>15</v>
      </c>
      <c r="G5" t="s">
        <v>117</v>
      </c>
      <c r="H5" t="s">
        <v>178</v>
      </c>
      <c r="I5" t="s">
        <v>205</v>
      </c>
      <c r="J5" s="5">
        <v>4</v>
      </c>
      <c r="K5" t="s">
        <v>229</v>
      </c>
      <c r="L5" s="5" t="s">
        <v>112</v>
      </c>
      <c r="M5" s="5"/>
      <c r="N5" t="s">
        <v>231</v>
      </c>
      <c r="O5" s="5" t="s">
        <v>232</v>
      </c>
      <c r="P5" s="5" t="s">
        <v>132</v>
      </c>
      <c r="Q5" s="5">
        <v>30</v>
      </c>
      <c r="R5" s="3">
        <v>29.76</v>
      </c>
      <c r="S5" s="3">
        <v>35.171554406585628</v>
      </c>
      <c r="T5" s="3"/>
      <c r="V5" s="13">
        <v>0.47395766509173998</v>
      </c>
      <c r="Y5" s="13">
        <v>0.81300000000000006</v>
      </c>
      <c r="Z5" s="3">
        <v>2.3115270670203061</v>
      </c>
      <c r="AA5" s="3"/>
      <c r="AB5" s="3"/>
      <c r="AC5" s="3">
        <v>99.14367877252181</v>
      </c>
      <c r="AD5" s="3">
        <v>26.198882199384066</v>
      </c>
      <c r="AE5" s="7">
        <v>451.91096676643912</v>
      </c>
      <c r="AF5" s="3">
        <v>6.3342032098521344</v>
      </c>
      <c r="AG5" s="14">
        <v>1.8009449160615145</v>
      </c>
      <c r="AH5" s="14">
        <v>118.99</v>
      </c>
      <c r="AI5" s="14">
        <v>246.01</v>
      </c>
    </row>
    <row r="6" spans="2:35" x14ac:dyDescent="0.2">
      <c r="B6" t="s">
        <v>70</v>
      </c>
      <c r="C6" t="s">
        <v>134</v>
      </c>
      <c r="D6">
        <v>18.2</v>
      </c>
      <c r="E6">
        <v>740</v>
      </c>
      <c r="F6">
        <v>15</v>
      </c>
      <c r="G6" t="s">
        <v>117</v>
      </c>
      <c r="H6" t="s">
        <v>178</v>
      </c>
      <c r="I6" t="s">
        <v>206</v>
      </c>
      <c r="J6" s="5">
        <v>5</v>
      </c>
      <c r="K6" t="s">
        <v>229</v>
      </c>
      <c r="L6" s="5" t="s">
        <v>112</v>
      </c>
      <c r="M6" s="5"/>
      <c r="N6" t="s">
        <v>231</v>
      </c>
      <c r="O6" s="5" t="s">
        <v>232</v>
      </c>
      <c r="P6" s="5" t="s">
        <v>132</v>
      </c>
      <c r="Q6" s="5">
        <v>30</v>
      </c>
      <c r="R6" s="3">
        <v>38.04</v>
      </c>
      <c r="S6" s="3">
        <v>30.974170841012899</v>
      </c>
      <c r="T6" s="3"/>
      <c r="V6" s="13">
        <v>0.47694421431615125</v>
      </c>
      <c r="Y6" s="13">
        <v>0.80199999999999994</v>
      </c>
      <c r="Z6" s="3">
        <v>2.5892541373151845</v>
      </c>
      <c r="AA6" s="3"/>
      <c r="AB6" s="3"/>
      <c r="AC6" s="3">
        <v>62.451539888321463</v>
      </c>
      <c r="AD6" s="3">
        <v>18.53887639877027</v>
      </c>
      <c r="AE6" s="7">
        <v>391.14982353597787</v>
      </c>
      <c r="AF6" s="3">
        <v>5.6113897107629569</v>
      </c>
      <c r="AG6" s="14">
        <v>1.8116351651721749</v>
      </c>
      <c r="AH6" s="14">
        <v>86.504999999999995</v>
      </c>
      <c r="AI6" s="14">
        <v>278.495</v>
      </c>
    </row>
    <row r="7" spans="2:35" x14ac:dyDescent="0.2">
      <c r="B7" t="s">
        <v>70</v>
      </c>
      <c r="C7" t="s">
        <v>134</v>
      </c>
      <c r="D7">
        <v>18.2</v>
      </c>
      <c r="E7">
        <v>740</v>
      </c>
      <c r="F7">
        <v>15</v>
      </c>
      <c r="G7" t="s">
        <v>119</v>
      </c>
      <c r="H7" t="s">
        <v>179</v>
      </c>
      <c r="I7" t="s">
        <v>207</v>
      </c>
      <c r="J7" s="5">
        <v>6</v>
      </c>
      <c r="K7" t="s">
        <v>228</v>
      </c>
      <c r="L7" s="5" t="s">
        <v>112</v>
      </c>
      <c r="M7" s="5"/>
      <c r="N7" t="s">
        <v>231</v>
      </c>
      <c r="O7" s="5" t="s">
        <v>232</v>
      </c>
      <c r="P7" s="5" t="s">
        <v>133</v>
      </c>
      <c r="Q7" s="5">
        <v>30</v>
      </c>
      <c r="R7" s="3">
        <v>16.32</v>
      </c>
      <c r="S7" s="3">
        <v>49.599487395497064</v>
      </c>
      <c r="T7" s="3"/>
      <c r="V7" s="13">
        <v>0.49292811058115699</v>
      </c>
      <c r="Y7" s="13">
        <v>1.8879999999999999</v>
      </c>
      <c r="Z7" s="3">
        <v>3.806490952104888</v>
      </c>
      <c r="AA7" s="3"/>
      <c r="AB7" s="3"/>
      <c r="AC7" s="3">
        <v>92.254732854129259</v>
      </c>
      <c r="AD7" s="3">
        <v>18.832807415744337</v>
      </c>
      <c r="AE7" s="7">
        <v>402.33423003108965</v>
      </c>
      <c r="AF7" s="3">
        <v>9.190873910604946</v>
      </c>
      <c r="AG7" s="14">
        <v>1.8530179228100951</v>
      </c>
      <c r="AH7" s="14">
        <v>93.805000000000007</v>
      </c>
      <c r="AI7" s="14">
        <v>271.19499999999999</v>
      </c>
    </row>
    <row r="8" spans="2:35" x14ac:dyDescent="0.2">
      <c r="B8" t="s">
        <v>70</v>
      </c>
      <c r="C8" t="s">
        <v>134</v>
      </c>
      <c r="D8">
        <v>18.2</v>
      </c>
      <c r="E8">
        <v>740</v>
      </c>
      <c r="F8">
        <v>15</v>
      </c>
      <c r="G8" t="s">
        <v>120</v>
      </c>
      <c r="H8" t="s">
        <v>180</v>
      </c>
      <c r="I8" t="s">
        <v>208</v>
      </c>
      <c r="J8" s="5">
        <v>7</v>
      </c>
      <c r="K8" t="s">
        <v>228</v>
      </c>
      <c r="L8" s="5" t="s">
        <v>112</v>
      </c>
      <c r="M8" s="5"/>
      <c r="N8" t="s">
        <v>132</v>
      </c>
      <c r="O8" s="5" t="s">
        <v>232</v>
      </c>
      <c r="P8" s="5" t="s">
        <v>132</v>
      </c>
      <c r="Q8" s="5">
        <v>30</v>
      </c>
      <c r="R8" s="3">
        <v>27.48</v>
      </c>
      <c r="S8" s="3">
        <v>41.85975666157524</v>
      </c>
      <c r="T8" s="3"/>
      <c r="V8" s="13">
        <v>0.45223837680572454</v>
      </c>
      <c r="Y8" s="13">
        <v>1.026</v>
      </c>
      <c r="Z8" s="3">
        <v>2.4510414819057149</v>
      </c>
      <c r="AA8" s="3"/>
      <c r="AB8" s="3"/>
      <c r="AC8" s="3">
        <v>52.72931396590667</v>
      </c>
      <c r="AD8" s="3">
        <v>14.372415711854801</v>
      </c>
      <c r="AE8" s="7">
        <v>351.94480870990765</v>
      </c>
      <c r="AF8" s="3">
        <v>7.6695229821199575</v>
      </c>
      <c r="AG8" s="14">
        <v>1.8321948319303352</v>
      </c>
      <c r="AH8" s="14">
        <v>81.03</v>
      </c>
      <c r="AI8" s="14">
        <v>283.97000000000003</v>
      </c>
    </row>
    <row r="9" spans="2:35" x14ac:dyDescent="0.2">
      <c r="B9" t="s">
        <v>70</v>
      </c>
      <c r="C9" t="s">
        <v>134</v>
      </c>
      <c r="D9">
        <v>18.2</v>
      </c>
      <c r="E9">
        <v>740</v>
      </c>
      <c r="F9">
        <v>15</v>
      </c>
      <c r="G9" t="s">
        <v>118</v>
      </c>
      <c r="H9" t="s">
        <v>181</v>
      </c>
      <c r="I9" t="s">
        <v>209</v>
      </c>
      <c r="J9" s="5">
        <v>8</v>
      </c>
      <c r="K9" t="s">
        <v>228</v>
      </c>
      <c r="L9" s="5" t="s">
        <v>112</v>
      </c>
      <c r="M9" s="5"/>
      <c r="N9" t="s">
        <v>231</v>
      </c>
      <c r="O9" s="5" t="s">
        <v>232</v>
      </c>
      <c r="P9" s="5" t="s">
        <v>132</v>
      </c>
      <c r="Q9" s="5">
        <v>30</v>
      </c>
      <c r="R9" s="3">
        <v>27.12</v>
      </c>
      <c r="S9" s="3">
        <v>46.249088102616184</v>
      </c>
      <c r="T9" s="3"/>
      <c r="V9" s="13">
        <v>0.4396803828164888</v>
      </c>
      <c r="Y9" s="13">
        <v>0.91199999999999992</v>
      </c>
      <c r="Z9" s="3">
        <v>1.971930771859717</v>
      </c>
      <c r="AA9" s="3"/>
      <c r="AB9" s="3"/>
      <c r="AC9" s="3">
        <v>50.107411334804702</v>
      </c>
      <c r="AD9" s="3">
        <v>11.005814342042946</v>
      </c>
      <c r="AE9" s="7">
        <v>495.35036126252606</v>
      </c>
      <c r="AF9" s="3">
        <v>8.3508163316760626</v>
      </c>
      <c r="AG9" s="14">
        <v>1.805617510370692</v>
      </c>
      <c r="AH9" s="14">
        <v>64.239999999999995</v>
      </c>
      <c r="AI9" s="14">
        <v>300.76</v>
      </c>
    </row>
    <row r="10" spans="2:35" x14ac:dyDescent="0.2">
      <c r="B10" t="s">
        <v>70</v>
      </c>
      <c r="C10" t="s">
        <v>134</v>
      </c>
      <c r="D10">
        <v>18.2</v>
      </c>
      <c r="E10">
        <v>740</v>
      </c>
      <c r="F10">
        <v>15</v>
      </c>
      <c r="G10" t="s">
        <v>120</v>
      </c>
      <c r="H10" t="s">
        <v>182</v>
      </c>
      <c r="I10" t="s">
        <v>210</v>
      </c>
      <c r="J10" s="5">
        <v>9</v>
      </c>
      <c r="K10" t="s">
        <v>228</v>
      </c>
      <c r="L10" s="5" t="s">
        <v>112</v>
      </c>
      <c r="M10" s="5"/>
      <c r="N10" t="s">
        <v>132</v>
      </c>
      <c r="O10" s="5" t="s">
        <v>232</v>
      </c>
      <c r="P10" s="5" t="s">
        <v>132</v>
      </c>
      <c r="Q10" s="5">
        <v>30</v>
      </c>
      <c r="R10" s="3">
        <v>14.04</v>
      </c>
      <c r="S10" s="3">
        <v>50.276417886000772</v>
      </c>
      <c r="T10" s="3"/>
      <c r="V10" s="13">
        <v>0.50049773365542427</v>
      </c>
      <c r="Y10" s="13">
        <v>1.157</v>
      </c>
      <c r="Z10" s="3">
        <v>2.3012777135861966</v>
      </c>
      <c r="AA10" s="3"/>
      <c r="AB10" s="3"/>
      <c r="AC10" s="3">
        <v>59.596954616211292</v>
      </c>
      <c r="AD10" s="3">
        <v>14.139135736889283</v>
      </c>
      <c r="AE10" s="7">
        <v>283.42153840198614</v>
      </c>
      <c r="AF10" s="3">
        <v>9.0256856353355595</v>
      </c>
      <c r="AG10" s="14">
        <v>1.7952125499077607</v>
      </c>
      <c r="AH10" s="14">
        <v>93.44</v>
      </c>
      <c r="AI10" s="14">
        <v>271.56</v>
      </c>
    </row>
    <row r="11" spans="2:35" x14ac:dyDescent="0.2">
      <c r="B11" t="s">
        <v>70</v>
      </c>
      <c r="C11" t="s">
        <v>134</v>
      </c>
      <c r="D11">
        <v>18.2</v>
      </c>
      <c r="E11">
        <v>740</v>
      </c>
      <c r="F11">
        <v>15</v>
      </c>
      <c r="G11" t="s">
        <v>121</v>
      </c>
      <c r="H11" t="s">
        <v>183</v>
      </c>
      <c r="I11" t="s">
        <v>211</v>
      </c>
      <c r="J11" s="5">
        <v>10</v>
      </c>
      <c r="K11" t="s">
        <v>228</v>
      </c>
      <c r="L11" s="5" t="s">
        <v>112</v>
      </c>
      <c r="M11" s="5"/>
      <c r="N11" t="s">
        <v>231</v>
      </c>
      <c r="O11" s="5" t="s">
        <v>232</v>
      </c>
      <c r="P11" s="5" t="s">
        <v>132</v>
      </c>
      <c r="Q11" s="5">
        <v>30</v>
      </c>
      <c r="R11" s="3">
        <v>14.76</v>
      </c>
      <c r="S11" s="3">
        <v>54.710493193378134</v>
      </c>
      <c r="T11" s="3"/>
      <c r="V11" s="13">
        <v>0.64896280104883075</v>
      </c>
      <c r="Y11" s="13">
        <v>1.103</v>
      </c>
      <c r="Z11" s="3">
        <v>2.016066636616431</v>
      </c>
      <c r="AA11" s="3"/>
      <c r="AB11" s="3"/>
      <c r="AC11" s="3">
        <v>74.762312520531964</v>
      </c>
      <c r="AD11" s="3">
        <v>12.878610960392392</v>
      </c>
      <c r="AE11" s="7">
        <v>209.91849475158483</v>
      </c>
      <c r="AF11" s="3">
        <v>5.8707629067970979</v>
      </c>
      <c r="AG11" s="14">
        <v>1.0730597668067929</v>
      </c>
      <c r="AH11" s="14">
        <v>100.375</v>
      </c>
      <c r="AI11" s="14">
        <v>264.625</v>
      </c>
    </row>
    <row r="12" spans="2:35" x14ac:dyDescent="0.2">
      <c r="B12" t="s">
        <v>70</v>
      </c>
      <c r="C12" t="s">
        <v>134</v>
      </c>
      <c r="D12">
        <v>18.2</v>
      </c>
      <c r="E12">
        <v>740</v>
      </c>
      <c r="F12">
        <v>15</v>
      </c>
      <c r="G12" t="s">
        <v>121</v>
      </c>
      <c r="H12" t="s">
        <v>183</v>
      </c>
      <c r="I12" t="s">
        <v>212</v>
      </c>
      <c r="J12" s="5">
        <v>11</v>
      </c>
      <c r="K12" t="s">
        <v>228</v>
      </c>
      <c r="L12" s="5" t="s">
        <v>112</v>
      </c>
      <c r="M12" s="5"/>
      <c r="N12" t="s">
        <v>231</v>
      </c>
      <c r="O12" s="5" t="s">
        <v>232</v>
      </c>
      <c r="P12" s="5" t="s">
        <v>132</v>
      </c>
      <c r="Q12" s="5">
        <v>30</v>
      </c>
      <c r="R12" s="3">
        <v>17.16</v>
      </c>
      <c r="S12" s="3">
        <v>40.656079131785532</v>
      </c>
      <c r="T12" s="3"/>
      <c r="V12" s="13">
        <v>0.60252185187499319</v>
      </c>
      <c r="Y12" s="13">
        <v>1.319</v>
      </c>
      <c r="Z12" s="3">
        <v>3.2442872706059496</v>
      </c>
      <c r="AA12" s="3"/>
      <c r="AB12" s="3"/>
      <c r="AC12" s="3">
        <v>76.908111667059856</v>
      </c>
      <c r="AD12" s="3">
        <v>17.788489331679536</v>
      </c>
      <c r="AE12" s="7">
        <v>423.90921263882808</v>
      </c>
      <c r="AF12" s="3">
        <v>7.4445149055034205</v>
      </c>
      <c r="AG12" s="14">
        <v>1.8310951435755121</v>
      </c>
      <c r="AH12" s="14">
        <v>88.33</v>
      </c>
      <c r="AI12" s="14">
        <v>276.67</v>
      </c>
    </row>
    <row r="13" spans="2:35" x14ac:dyDescent="0.2">
      <c r="B13" t="s">
        <v>70</v>
      </c>
      <c r="C13" t="s">
        <v>134</v>
      </c>
      <c r="D13">
        <v>18.2</v>
      </c>
      <c r="E13">
        <v>740</v>
      </c>
      <c r="F13">
        <v>15</v>
      </c>
      <c r="G13" t="s">
        <v>119</v>
      </c>
      <c r="H13" t="s">
        <v>184</v>
      </c>
      <c r="I13" t="s">
        <v>213</v>
      </c>
      <c r="J13" s="5">
        <v>12</v>
      </c>
      <c r="K13" t="s">
        <v>228</v>
      </c>
      <c r="L13" s="5" t="s">
        <v>112</v>
      </c>
      <c r="M13" s="5"/>
      <c r="N13" t="s">
        <v>231</v>
      </c>
      <c r="O13" s="5" t="s">
        <v>232</v>
      </c>
      <c r="P13" s="5" t="s">
        <v>133</v>
      </c>
      <c r="Q13" s="5">
        <v>30</v>
      </c>
      <c r="R13" s="3">
        <v>33.24</v>
      </c>
      <c r="S13" s="3">
        <v>32.076972898770364</v>
      </c>
      <c r="T13" s="3"/>
      <c r="V13" s="13">
        <v>0.55241636053576249</v>
      </c>
      <c r="Y13" s="13">
        <v>1.605</v>
      </c>
      <c r="Z13" s="3">
        <v>5.0035893507318017</v>
      </c>
      <c r="AA13" s="3"/>
      <c r="AB13" s="3"/>
      <c r="AC13" s="3">
        <v>66.556754746730249</v>
      </c>
      <c r="AD13" s="3">
        <v>19.938211084061308</v>
      </c>
      <c r="AE13" s="7">
        <v>578.96871817587373</v>
      </c>
      <c r="AF13" s="3">
        <v>8.4016671179179756</v>
      </c>
      <c r="AG13" s="14">
        <v>2.6192206928104627</v>
      </c>
      <c r="AH13" s="14">
        <v>74.459999999999994</v>
      </c>
      <c r="AI13" s="14">
        <v>290.54000000000002</v>
      </c>
    </row>
    <row r="14" spans="2:35" x14ac:dyDescent="0.2">
      <c r="B14" t="s">
        <v>70</v>
      </c>
      <c r="C14" t="s">
        <v>134</v>
      </c>
      <c r="D14">
        <v>18.2</v>
      </c>
      <c r="E14">
        <v>740</v>
      </c>
      <c r="F14">
        <v>15</v>
      </c>
      <c r="G14" t="s">
        <v>118</v>
      </c>
      <c r="H14" t="s">
        <v>185</v>
      </c>
      <c r="I14" t="s">
        <v>214</v>
      </c>
      <c r="J14" s="5">
        <v>13</v>
      </c>
      <c r="K14" t="s">
        <v>228</v>
      </c>
      <c r="L14" s="5" t="s">
        <v>112</v>
      </c>
      <c r="M14" s="5"/>
      <c r="N14" t="s">
        <v>231</v>
      </c>
      <c r="O14" s="5" t="s">
        <v>232</v>
      </c>
      <c r="P14" s="5" t="s">
        <v>132</v>
      </c>
      <c r="Q14" s="5">
        <v>30</v>
      </c>
      <c r="R14" s="3">
        <v>14.04</v>
      </c>
      <c r="S14" s="3">
        <v>63.686745593461858</v>
      </c>
      <c r="T14" s="3"/>
      <c r="V14" s="13">
        <v>0.4375400973330924</v>
      </c>
      <c r="Y14" s="13">
        <v>1.107</v>
      </c>
      <c r="Z14" s="3">
        <v>1.7381952707497832</v>
      </c>
      <c r="AA14" s="3"/>
      <c r="AB14" s="3"/>
      <c r="AC14" s="3">
        <v>44.877641438566521</v>
      </c>
      <c r="AD14" s="3">
        <v>6.4976930011126353</v>
      </c>
      <c r="AE14" s="7">
        <v>192.47614268086713</v>
      </c>
      <c r="AF14" s="3">
        <v>11.090778123639483</v>
      </c>
      <c r="AG14" s="14">
        <v>1.7414578214494403</v>
      </c>
      <c r="AH14" s="14">
        <v>72.27</v>
      </c>
      <c r="AI14" s="14">
        <v>292.73</v>
      </c>
    </row>
    <row r="15" spans="2:35" x14ac:dyDescent="0.2">
      <c r="B15" t="s">
        <v>70</v>
      </c>
      <c r="C15" t="s">
        <v>134</v>
      </c>
      <c r="D15">
        <v>18.2</v>
      </c>
      <c r="E15">
        <v>740</v>
      </c>
      <c r="F15">
        <v>15</v>
      </c>
      <c r="G15" t="s">
        <v>122</v>
      </c>
      <c r="H15" t="s">
        <v>186</v>
      </c>
      <c r="I15" t="s">
        <v>215</v>
      </c>
      <c r="J15" s="5">
        <v>14</v>
      </c>
      <c r="K15" t="s">
        <v>123</v>
      </c>
      <c r="L15" s="5" t="s">
        <v>112</v>
      </c>
      <c r="M15" s="5"/>
      <c r="N15" t="s">
        <v>132</v>
      </c>
      <c r="O15" s="5" t="s">
        <v>232</v>
      </c>
      <c r="P15" s="5" t="s">
        <v>132</v>
      </c>
      <c r="Q15" s="5">
        <v>30</v>
      </c>
      <c r="R15" s="3">
        <v>45.6</v>
      </c>
      <c r="S15" s="3">
        <v>14.780759885724835</v>
      </c>
      <c r="T15" s="3"/>
      <c r="V15" s="13">
        <v>0.49248779504865153</v>
      </c>
      <c r="Y15" s="13">
        <v>0.71399999999999997</v>
      </c>
      <c r="Z15" s="3">
        <v>4.8306041470139611</v>
      </c>
      <c r="AA15" s="3"/>
      <c r="AB15" s="3"/>
      <c r="AC15" s="3">
        <v>31.969481862722144</v>
      </c>
      <c r="AD15" s="3">
        <v>20.196603081191597</v>
      </c>
      <c r="AE15" s="7">
        <v>410.9653856657971</v>
      </c>
      <c r="AF15" s="3">
        <v>3.9755401486602771</v>
      </c>
      <c r="AG15" s="14">
        <v>2.6896723709718255</v>
      </c>
      <c r="AH15" s="14">
        <v>78.84</v>
      </c>
      <c r="AI15" s="14">
        <v>286.16000000000003</v>
      </c>
    </row>
    <row r="16" spans="2:35" x14ac:dyDescent="0.2">
      <c r="B16" t="s">
        <v>70</v>
      </c>
      <c r="C16" t="s">
        <v>134</v>
      </c>
      <c r="D16">
        <v>18.2</v>
      </c>
      <c r="E16">
        <v>740</v>
      </c>
      <c r="F16">
        <v>15</v>
      </c>
      <c r="G16" t="s">
        <v>124</v>
      </c>
      <c r="H16" t="s">
        <v>187</v>
      </c>
      <c r="I16" t="s">
        <v>216</v>
      </c>
      <c r="J16" s="5">
        <v>15</v>
      </c>
      <c r="L16" s="5" t="s">
        <v>112</v>
      </c>
      <c r="M16" s="5"/>
      <c r="N16" t="s">
        <v>231</v>
      </c>
      <c r="O16" s="5" t="s">
        <v>232</v>
      </c>
      <c r="P16" s="5" t="s">
        <v>132</v>
      </c>
      <c r="Q16" s="5">
        <v>30</v>
      </c>
      <c r="R16" s="3">
        <v>105.6</v>
      </c>
      <c r="S16" s="3">
        <v>34.440101737690227</v>
      </c>
      <c r="T16" s="3"/>
      <c r="V16" s="13">
        <v>0.51124671111855446</v>
      </c>
      <c r="Y16" s="13">
        <v>1.7289999999999999</v>
      </c>
      <c r="Z16" s="3">
        <v>5.0203103729738219</v>
      </c>
      <c r="AA16" s="3"/>
      <c r="AB16" s="3"/>
      <c r="AC16" s="3">
        <v>38.012486243448869</v>
      </c>
      <c r="AD16" s="3">
        <v>11.728342063452654</v>
      </c>
      <c r="AE16" s="7">
        <v>198.60536559783597</v>
      </c>
      <c r="AF16" s="3">
        <v>3.3164144782333027</v>
      </c>
      <c r="AG16" s="14">
        <v>0.96295141736004719</v>
      </c>
      <c r="AH16" s="14">
        <v>83.584999999999994</v>
      </c>
      <c r="AI16" s="14">
        <v>281.41500000000002</v>
      </c>
    </row>
    <row r="17" spans="2:35" x14ac:dyDescent="0.2">
      <c r="B17" t="s">
        <v>70</v>
      </c>
      <c r="C17" t="s">
        <v>134</v>
      </c>
      <c r="D17">
        <v>18.2</v>
      </c>
      <c r="E17">
        <v>740</v>
      </c>
      <c r="F17">
        <v>15</v>
      </c>
      <c r="G17" t="s">
        <v>120</v>
      </c>
      <c r="H17" t="s">
        <v>188</v>
      </c>
      <c r="I17" t="s">
        <v>217</v>
      </c>
      <c r="J17" s="5">
        <v>16</v>
      </c>
      <c r="K17" t="s">
        <v>228</v>
      </c>
      <c r="L17" s="5" t="s">
        <v>112</v>
      </c>
      <c r="M17" s="5"/>
      <c r="N17" t="s">
        <v>132</v>
      </c>
      <c r="O17" s="5" t="s">
        <v>232</v>
      </c>
      <c r="P17" s="5" t="s">
        <v>132</v>
      </c>
      <c r="Q17" s="5">
        <v>30</v>
      </c>
      <c r="R17" s="3">
        <v>24.72</v>
      </c>
      <c r="S17" s="3">
        <v>30.071326376350697</v>
      </c>
      <c r="T17" s="3"/>
      <c r="V17" s="13">
        <v>0.53090752915698114</v>
      </c>
      <c r="Y17" s="13">
        <v>0.85</v>
      </c>
      <c r="Z17" s="3">
        <v>2.8266129314085533</v>
      </c>
      <c r="AA17" s="3"/>
      <c r="AB17" s="3"/>
      <c r="AC17" s="3">
        <v>51.348036728484068</v>
      </c>
      <c r="AD17" s="3">
        <v>16.213112773692796</v>
      </c>
      <c r="AE17" s="7">
        <v>433.74521715508399</v>
      </c>
      <c r="AF17" s="3">
        <v>8.0984607916950644</v>
      </c>
      <c r="AG17" s="14">
        <v>2.6930839998012264</v>
      </c>
      <c r="AH17" s="14">
        <v>74.825000000000003</v>
      </c>
      <c r="AI17" s="14">
        <v>290.17500000000001</v>
      </c>
    </row>
    <row r="18" spans="2:35" x14ac:dyDescent="0.2">
      <c r="B18" t="s">
        <v>70</v>
      </c>
      <c r="C18" t="s">
        <v>134</v>
      </c>
      <c r="D18">
        <v>18.2</v>
      </c>
      <c r="E18">
        <v>740</v>
      </c>
      <c r="F18">
        <v>15</v>
      </c>
      <c r="G18" t="s">
        <v>125</v>
      </c>
      <c r="H18" t="s">
        <v>189</v>
      </c>
      <c r="I18" t="s">
        <v>213</v>
      </c>
      <c r="J18" s="5">
        <v>17</v>
      </c>
      <c r="K18" t="s">
        <v>229</v>
      </c>
      <c r="L18" s="5" t="s">
        <v>112</v>
      </c>
      <c r="M18" s="5"/>
      <c r="N18" t="s">
        <v>231</v>
      </c>
      <c r="O18" s="5" t="s">
        <v>232</v>
      </c>
      <c r="P18" s="5" t="s">
        <v>132</v>
      </c>
      <c r="Q18" s="5">
        <v>30</v>
      </c>
      <c r="R18" s="3">
        <v>28.44</v>
      </c>
      <c r="S18" s="3">
        <v>21.77215333029784</v>
      </c>
      <c r="T18" s="3"/>
      <c r="V18" s="13">
        <v>0.61477247301304094</v>
      </c>
      <c r="Y18" s="13">
        <v>0.76100000000000001</v>
      </c>
      <c r="Z18" s="3">
        <v>3.4952904678518983</v>
      </c>
      <c r="AA18" s="3"/>
      <c r="AB18" s="3"/>
      <c r="AC18" s="3">
        <v>32.446769710891566</v>
      </c>
      <c r="AD18" s="3">
        <v>12.830666652436468</v>
      </c>
      <c r="AE18" s="7">
        <v>369.66783332769251</v>
      </c>
      <c r="AF18" s="3">
        <v>4.8758957220848265</v>
      </c>
      <c r="AG18" s="14">
        <v>2.2395100971935538</v>
      </c>
      <c r="AH18" s="14">
        <v>75.19</v>
      </c>
      <c r="AI18" s="14">
        <v>289.81</v>
      </c>
    </row>
    <row r="19" spans="2:35" x14ac:dyDescent="0.2">
      <c r="B19" t="s">
        <v>70</v>
      </c>
      <c r="C19" t="s">
        <v>134</v>
      </c>
      <c r="D19">
        <v>18.2</v>
      </c>
      <c r="E19">
        <v>740</v>
      </c>
      <c r="F19">
        <v>15</v>
      </c>
      <c r="G19" t="s">
        <v>126</v>
      </c>
      <c r="H19" t="s">
        <v>190</v>
      </c>
      <c r="I19" t="s">
        <v>218</v>
      </c>
      <c r="J19" s="5">
        <v>18</v>
      </c>
      <c r="K19" t="s">
        <v>230</v>
      </c>
      <c r="L19" s="5" t="s">
        <v>112</v>
      </c>
      <c r="M19" s="5"/>
      <c r="N19" t="s">
        <v>231</v>
      </c>
      <c r="O19" s="5" t="s">
        <v>232</v>
      </c>
      <c r="P19" s="5" t="s">
        <v>132</v>
      </c>
      <c r="Q19" s="5">
        <v>30</v>
      </c>
      <c r="R19" s="3">
        <v>28.8</v>
      </c>
      <c r="S19" s="3">
        <v>26.369920683665185</v>
      </c>
      <c r="T19" s="3"/>
      <c r="V19" s="13">
        <v>0.67638460472429662</v>
      </c>
      <c r="Y19" s="13">
        <v>0.8630000000000001</v>
      </c>
      <c r="Z19" s="3">
        <v>3.2726681674646989</v>
      </c>
      <c r="AA19" s="3"/>
      <c r="AB19" s="3"/>
      <c r="AC19" s="3">
        <v>45.739230410557518</v>
      </c>
      <c r="AD19" s="3">
        <v>15.576172044910985</v>
      </c>
      <c r="AE19" s="7">
        <v>307.40791740870628</v>
      </c>
      <c r="AF19" s="3">
        <v>4.9770279396016424</v>
      </c>
      <c r="AG19" s="14">
        <v>1.8873882858072668</v>
      </c>
      <c r="AH19" s="14">
        <v>86.87</v>
      </c>
      <c r="AI19" s="14">
        <v>278.13</v>
      </c>
    </row>
    <row r="20" spans="2:35" x14ac:dyDescent="0.2">
      <c r="B20" t="s">
        <v>70</v>
      </c>
      <c r="C20" t="s">
        <v>134</v>
      </c>
      <c r="D20">
        <v>18.2</v>
      </c>
      <c r="E20">
        <v>740</v>
      </c>
      <c r="F20">
        <v>15</v>
      </c>
      <c r="G20" t="s">
        <v>117</v>
      </c>
      <c r="H20" t="s">
        <v>191</v>
      </c>
      <c r="I20" t="s">
        <v>219</v>
      </c>
      <c r="J20" s="5">
        <v>19</v>
      </c>
      <c r="K20" t="s">
        <v>228</v>
      </c>
      <c r="L20" s="5" t="s">
        <v>112</v>
      </c>
      <c r="M20" s="5"/>
      <c r="N20" t="s">
        <v>132</v>
      </c>
      <c r="O20" s="5" t="s">
        <v>232</v>
      </c>
      <c r="P20" s="5" t="s">
        <v>132</v>
      </c>
      <c r="Q20" s="5">
        <v>30</v>
      </c>
      <c r="R20" s="3">
        <v>29.64</v>
      </c>
      <c r="S20" s="3">
        <v>21.631036620969532</v>
      </c>
      <c r="T20" s="3"/>
      <c r="V20" s="13">
        <v>0.48151157781647419</v>
      </c>
      <c r="Y20" s="13">
        <v>0.71100000000000008</v>
      </c>
      <c r="Z20" s="3">
        <v>3.2869437209992203</v>
      </c>
      <c r="AA20" s="3"/>
      <c r="AB20" s="3"/>
      <c r="AC20" s="3">
        <v>44.997596523169591</v>
      </c>
      <c r="AD20" s="3">
        <v>19.273552658702389</v>
      </c>
      <c r="AE20" s="7">
        <v>391.04579138068135</v>
      </c>
      <c r="AF20" s="3">
        <v>5.3042292994146809</v>
      </c>
      <c r="AG20" s="14">
        <v>2.4521382827638791</v>
      </c>
      <c r="AH20" s="14">
        <v>82.125</v>
      </c>
      <c r="AI20" s="14">
        <v>282.875</v>
      </c>
    </row>
    <row r="21" spans="2:35" x14ac:dyDescent="0.2">
      <c r="B21" t="s">
        <v>70</v>
      </c>
      <c r="C21" t="s">
        <v>134</v>
      </c>
      <c r="D21">
        <v>18.2</v>
      </c>
      <c r="E21">
        <v>740</v>
      </c>
      <c r="F21">
        <v>15</v>
      </c>
      <c r="G21" t="s">
        <v>117</v>
      </c>
      <c r="H21" t="s">
        <v>192</v>
      </c>
      <c r="I21" t="s">
        <v>220</v>
      </c>
      <c r="J21" s="5">
        <v>20</v>
      </c>
      <c r="K21" t="s">
        <v>228</v>
      </c>
      <c r="L21" s="5" t="s">
        <v>112</v>
      </c>
      <c r="M21" s="5"/>
      <c r="N21" t="s">
        <v>231</v>
      </c>
      <c r="O21" s="5" t="s">
        <v>232</v>
      </c>
      <c r="P21" s="5" t="s">
        <v>132</v>
      </c>
      <c r="Q21" s="5">
        <v>30</v>
      </c>
      <c r="R21" s="3">
        <v>41.64</v>
      </c>
      <c r="S21" s="3">
        <v>18.361267186633317</v>
      </c>
      <c r="T21" s="3"/>
      <c r="V21" s="13">
        <v>0.52928866536776287</v>
      </c>
      <c r="Y21" s="13">
        <v>0.622</v>
      </c>
      <c r="Z21" s="3">
        <v>3.3875657582762329</v>
      </c>
      <c r="AA21" s="3"/>
      <c r="AB21" s="3"/>
      <c r="AC21" s="3">
        <v>40.957188078367274</v>
      </c>
      <c r="AD21" s="3">
        <v>21.957945385180022</v>
      </c>
      <c r="AE21" s="7">
        <v>536.67596592137295</v>
      </c>
      <c r="AF21" s="3">
        <v>6.2191154719092179</v>
      </c>
      <c r="AG21" s="14">
        <v>3.3870840224124761</v>
      </c>
      <c r="AH21" s="14">
        <v>75.19</v>
      </c>
      <c r="AI21" s="14">
        <v>289.81</v>
      </c>
    </row>
    <row r="22" spans="2:35" x14ac:dyDescent="0.2">
      <c r="B22" t="s">
        <v>70</v>
      </c>
      <c r="C22" t="s">
        <v>134</v>
      </c>
      <c r="D22">
        <v>18.2</v>
      </c>
      <c r="E22">
        <v>740</v>
      </c>
      <c r="F22">
        <v>15</v>
      </c>
      <c r="G22" t="s">
        <v>120</v>
      </c>
      <c r="H22" t="s">
        <v>193</v>
      </c>
      <c r="I22" t="s">
        <v>221</v>
      </c>
      <c r="J22" s="5">
        <v>21</v>
      </c>
      <c r="K22" t="s">
        <v>228</v>
      </c>
      <c r="L22" s="5" t="s">
        <v>112</v>
      </c>
      <c r="M22" s="5"/>
      <c r="N22" t="s">
        <v>231</v>
      </c>
      <c r="O22" s="5" t="s">
        <v>232</v>
      </c>
      <c r="P22" s="5" t="s">
        <v>132</v>
      </c>
      <c r="Q22" s="5">
        <v>30</v>
      </c>
      <c r="R22" s="3">
        <v>18.84</v>
      </c>
      <c r="S22" s="3">
        <v>64.807843577218065</v>
      </c>
      <c r="T22" s="3"/>
      <c r="V22" s="13">
        <v>0.53794600549913485</v>
      </c>
      <c r="Y22" s="13">
        <v>1.1279999999999999</v>
      </c>
      <c r="Z22" s="3">
        <v>1.7405300620070718</v>
      </c>
      <c r="AA22" s="3"/>
      <c r="AB22" s="3"/>
      <c r="AC22" s="3">
        <v>85.767351559877497</v>
      </c>
      <c r="AD22" s="3">
        <v>14.641561753552063</v>
      </c>
      <c r="AE22" s="7">
        <v>272.53005361846516</v>
      </c>
      <c r="AF22" s="3">
        <v>9.5335706977593961</v>
      </c>
      <c r="AG22" s="14">
        <v>1.4710519856134723</v>
      </c>
      <c r="AH22" s="14">
        <v>105.12</v>
      </c>
      <c r="AI22" s="14">
        <v>259.88</v>
      </c>
    </row>
    <row r="23" spans="2:35" x14ac:dyDescent="0.2">
      <c r="B23" t="s">
        <v>70</v>
      </c>
      <c r="C23" t="s">
        <v>134</v>
      </c>
      <c r="D23">
        <v>18.2</v>
      </c>
      <c r="E23">
        <v>740</v>
      </c>
      <c r="F23">
        <v>15</v>
      </c>
      <c r="G23" t="s">
        <v>120</v>
      </c>
      <c r="H23" t="s">
        <v>194</v>
      </c>
      <c r="I23" t="s">
        <v>222</v>
      </c>
      <c r="J23" s="5">
        <v>22</v>
      </c>
      <c r="K23" t="s">
        <v>228</v>
      </c>
      <c r="L23" s="5" t="s">
        <v>112</v>
      </c>
      <c r="M23" s="5"/>
      <c r="N23" t="s">
        <v>231</v>
      </c>
      <c r="O23" s="5" t="s">
        <v>232</v>
      </c>
      <c r="P23" s="5" t="s">
        <v>132</v>
      </c>
      <c r="Q23" s="5">
        <v>30</v>
      </c>
      <c r="R23" s="3">
        <v>23.64</v>
      </c>
      <c r="S23" s="3">
        <v>56.338941079675855</v>
      </c>
      <c r="T23" s="3"/>
      <c r="V23" s="13">
        <v>0.6272234913089525</v>
      </c>
      <c r="Y23" s="13">
        <v>1.3039999999999998</v>
      </c>
      <c r="Z23" s="3">
        <v>2.3145624944491812</v>
      </c>
      <c r="AA23" s="3"/>
      <c r="AB23" s="3"/>
      <c r="AC23" s="3">
        <v>79.04471727208805</v>
      </c>
      <c r="AD23" s="3">
        <v>14.689381230367545</v>
      </c>
      <c r="AE23" s="7">
        <v>331.8092510784108</v>
      </c>
      <c r="AF23" s="3">
        <v>10.101126428332689</v>
      </c>
      <c r="AG23" s="14">
        <v>1.7929208882444982</v>
      </c>
      <c r="AH23" s="14">
        <v>74.825000000000003</v>
      </c>
      <c r="AI23" s="14">
        <v>290.17500000000001</v>
      </c>
    </row>
    <row r="24" spans="2:35" x14ac:dyDescent="0.2">
      <c r="B24" t="s">
        <v>70</v>
      </c>
      <c r="C24" t="s">
        <v>134</v>
      </c>
      <c r="D24">
        <v>18.2</v>
      </c>
      <c r="E24">
        <v>740</v>
      </c>
      <c r="F24">
        <v>15</v>
      </c>
      <c r="G24" t="s">
        <v>117</v>
      </c>
      <c r="H24" t="s">
        <v>195</v>
      </c>
      <c r="I24" t="s">
        <v>223</v>
      </c>
      <c r="J24" s="5">
        <v>23</v>
      </c>
      <c r="K24" t="s">
        <v>228</v>
      </c>
      <c r="L24" s="5" t="s">
        <v>112</v>
      </c>
      <c r="M24" s="5"/>
      <c r="N24" t="s">
        <v>231</v>
      </c>
      <c r="O24" s="5" t="s">
        <v>232</v>
      </c>
      <c r="P24" s="5" t="s">
        <v>132</v>
      </c>
      <c r="Q24" s="5">
        <v>30</v>
      </c>
      <c r="R24" s="3">
        <v>28.8</v>
      </c>
      <c r="S24" s="3">
        <v>34.432409868140013</v>
      </c>
      <c r="T24" s="3"/>
      <c r="V24" s="13">
        <v>0.60202859914010964</v>
      </c>
      <c r="Y24" s="13">
        <v>0.92699999999999994</v>
      </c>
      <c r="Z24" s="3">
        <v>2.6922309636472597</v>
      </c>
      <c r="AA24" s="3"/>
      <c r="AB24" s="3"/>
      <c r="AC24" s="3">
        <v>61.200565124071368</v>
      </c>
      <c r="AD24" s="3">
        <v>16.548801790229014</v>
      </c>
      <c r="AE24" s="7">
        <v>458.67751243428256</v>
      </c>
      <c r="AF24" s="3">
        <v>7.1775906131984142</v>
      </c>
      <c r="AG24" s="14">
        <v>2.0845449507267197</v>
      </c>
      <c r="AH24" s="14">
        <v>65.334999999999994</v>
      </c>
      <c r="AI24" s="14">
        <v>299.66500000000002</v>
      </c>
    </row>
    <row r="25" spans="2:35" x14ac:dyDescent="0.2">
      <c r="B25" t="s">
        <v>70</v>
      </c>
      <c r="C25" t="s">
        <v>134</v>
      </c>
      <c r="D25">
        <v>18.2</v>
      </c>
      <c r="E25">
        <v>740</v>
      </c>
      <c r="F25">
        <v>15</v>
      </c>
      <c r="G25" t="s">
        <v>120</v>
      </c>
      <c r="H25" t="s">
        <v>196</v>
      </c>
      <c r="I25" t="s">
        <v>224</v>
      </c>
      <c r="J25" s="5">
        <v>24</v>
      </c>
      <c r="K25" t="s">
        <v>228</v>
      </c>
      <c r="L25" s="5" t="s">
        <v>112</v>
      </c>
      <c r="M25" s="5"/>
      <c r="N25" t="s">
        <v>132</v>
      </c>
      <c r="O25" s="5" t="s">
        <v>232</v>
      </c>
      <c r="P25" s="5" t="s">
        <v>132</v>
      </c>
      <c r="Q25" s="5">
        <v>30</v>
      </c>
      <c r="R25" s="3">
        <v>18.36</v>
      </c>
      <c r="S25" s="3">
        <v>30.162762227818568</v>
      </c>
      <c r="T25" s="3"/>
      <c r="V25" s="13">
        <v>0.64153765992451006</v>
      </c>
      <c r="Y25" s="13">
        <v>1.123</v>
      </c>
      <c r="Z25" s="3">
        <v>3.7231338148608866</v>
      </c>
      <c r="AA25" s="3"/>
      <c r="AB25" s="3"/>
      <c r="AC25" s="3">
        <v>57.538095564169396</v>
      </c>
      <c r="AD25" s="3">
        <v>21.371821209463384</v>
      </c>
      <c r="AE25" s="7">
        <v>546.86210820455176</v>
      </c>
      <c r="AF25" s="3">
        <v>6.0842919820347818</v>
      </c>
      <c r="AG25" s="14">
        <v>2.017153447711546</v>
      </c>
      <c r="AH25" s="14">
        <v>91.98</v>
      </c>
      <c r="AI25" s="14">
        <v>273.02</v>
      </c>
    </row>
    <row r="26" spans="2:35" x14ac:dyDescent="0.2">
      <c r="B26" t="s">
        <v>70</v>
      </c>
      <c r="C26" t="s">
        <v>134</v>
      </c>
      <c r="D26">
        <v>18.2</v>
      </c>
      <c r="E26">
        <v>740</v>
      </c>
      <c r="F26">
        <v>15</v>
      </c>
      <c r="G26" t="s">
        <v>127</v>
      </c>
      <c r="H26" t="s">
        <v>197</v>
      </c>
      <c r="I26" t="s">
        <v>225</v>
      </c>
      <c r="J26" s="5">
        <v>25</v>
      </c>
      <c r="L26" s="5" t="s">
        <v>112</v>
      </c>
      <c r="M26" s="5"/>
      <c r="N26" t="s">
        <v>132</v>
      </c>
      <c r="O26" s="5" t="s">
        <v>232</v>
      </c>
      <c r="P26" s="5" t="s">
        <v>132</v>
      </c>
      <c r="Q26" s="5">
        <v>30</v>
      </c>
      <c r="R26" s="3">
        <v>24</v>
      </c>
      <c r="S26" s="3">
        <v>13.44335952622311</v>
      </c>
      <c r="T26" s="3"/>
      <c r="V26" s="13">
        <v>0.66615816034623243</v>
      </c>
      <c r="Y26" s="13">
        <v>0.79800000000000004</v>
      </c>
      <c r="Z26" s="3">
        <v>5.9360162052007306</v>
      </c>
      <c r="AA26" s="3"/>
      <c r="AB26" s="3"/>
      <c r="AC26" s="3">
        <v>24.830349019204135</v>
      </c>
      <c r="AD26" s="3">
        <v>18.298445800814733</v>
      </c>
      <c r="AE26" s="7">
        <v>430.99655561937692</v>
      </c>
      <c r="AF26" s="3">
        <v>3.1215170666891785</v>
      </c>
      <c r="AG26" s="14">
        <v>2.3219769289069694</v>
      </c>
      <c r="AH26" s="14">
        <v>77.745000000000005</v>
      </c>
      <c r="AI26" s="14">
        <v>287.255</v>
      </c>
    </row>
    <row r="27" spans="2:35" x14ac:dyDescent="0.2">
      <c r="B27" t="s">
        <v>70</v>
      </c>
      <c r="C27" t="s">
        <v>134</v>
      </c>
      <c r="D27">
        <v>18.2</v>
      </c>
      <c r="E27">
        <v>740</v>
      </c>
      <c r="F27">
        <v>15</v>
      </c>
      <c r="G27" t="s">
        <v>128</v>
      </c>
      <c r="H27" t="s">
        <v>198</v>
      </c>
      <c r="I27" t="s">
        <v>226</v>
      </c>
      <c r="J27" s="5">
        <v>26</v>
      </c>
      <c r="K27" t="s">
        <v>230</v>
      </c>
      <c r="L27" s="5"/>
      <c r="M27" s="5"/>
      <c r="N27" t="s">
        <v>231</v>
      </c>
      <c r="O27" s="5" t="s">
        <v>232</v>
      </c>
      <c r="P27" s="5" t="s">
        <v>132</v>
      </c>
      <c r="Q27" s="5">
        <v>30</v>
      </c>
      <c r="R27" s="3">
        <v>3.96</v>
      </c>
      <c r="S27" s="3">
        <v>173.39732037539025</v>
      </c>
      <c r="T27" s="3"/>
      <c r="V27" s="13">
        <v>0.91650416904091347</v>
      </c>
      <c r="Y27" s="13">
        <v>3.5460000000000003</v>
      </c>
      <c r="Z27" s="3">
        <v>2.0450143014454985</v>
      </c>
      <c r="AA27" s="3"/>
      <c r="AB27" s="3"/>
      <c r="AC27" s="4">
        <v>356.72785398725131</v>
      </c>
      <c r="AD27" s="4">
        <v>20.432195793160151</v>
      </c>
      <c r="AE27" s="8">
        <v>571.18632955607893</v>
      </c>
      <c r="AG27" s="2"/>
      <c r="AH27" s="14">
        <v>71.174999999999997</v>
      </c>
      <c r="AI27" s="14">
        <v>293.82499999999999</v>
      </c>
    </row>
    <row r="28" spans="2:35" x14ac:dyDescent="0.2">
      <c r="B28" t="s">
        <v>70</v>
      </c>
      <c r="C28" t="s">
        <v>134</v>
      </c>
      <c r="D28">
        <v>18.2</v>
      </c>
      <c r="E28">
        <v>740</v>
      </c>
      <c r="F28">
        <v>15</v>
      </c>
      <c r="G28" t="s">
        <v>129</v>
      </c>
      <c r="H28" t="s">
        <v>199</v>
      </c>
      <c r="I28" t="s">
        <v>54</v>
      </c>
      <c r="J28" s="5">
        <v>27</v>
      </c>
      <c r="K28" t="s">
        <v>230</v>
      </c>
      <c r="L28" s="5"/>
      <c r="M28" s="5"/>
      <c r="N28" t="s">
        <v>231</v>
      </c>
      <c r="O28" s="5" t="s">
        <v>232</v>
      </c>
      <c r="P28" s="5" t="s">
        <v>132</v>
      </c>
      <c r="Q28" s="5">
        <v>30</v>
      </c>
      <c r="R28" s="3">
        <v>3.96</v>
      </c>
      <c r="S28" s="3">
        <v>201.38434403567172</v>
      </c>
      <c r="T28" s="3"/>
      <c r="V28" s="13">
        <v>0.88271574059407398</v>
      </c>
      <c r="Y28" s="13">
        <v>1.4910000000000001</v>
      </c>
      <c r="Z28" s="3">
        <v>0.74037532914470017</v>
      </c>
      <c r="AA28" s="3"/>
      <c r="AB28" s="3"/>
      <c r="AC28" s="4">
        <v>98.165974283486563</v>
      </c>
      <c r="AD28" s="4">
        <v>4.7628962386663671</v>
      </c>
      <c r="AE28" s="4"/>
      <c r="AG28" s="2"/>
      <c r="AH28" s="14"/>
      <c r="AI28" s="14"/>
    </row>
    <row r="29" spans="2:35" x14ac:dyDescent="0.2">
      <c r="B29" t="s">
        <v>70</v>
      </c>
      <c r="C29" t="s">
        <v>134</v>
      </c>
      <c r="D29">
        <v>18.2</v>
      </c>
      <c r="E29">
        <v>740</v>
      </c>
      <c r="F29">
        <v>15</v>
      </c>
      <c r="G29" t="s">
        <v>126</v>
      </c>
      <c r="H29" t="s">
        <v>200</v>
      </c>
      <c r="I29" t="s">
        <v>227</v>
      </c>
      <c r="J29" s="5">
        <v>28</v>
      </c>
      <c r="K29" t="s">
        <v>230</v>
      </c>
      <c r="L29" s="5"/>
      <c r="M29" s="5"/>
      <c r="N29" t="s">
        <v>231</v>
      </c>
      <c r="O29" s="5" t="s">
        <v>232</v>
      </c>
      <c r="P29" s="5" t="s">
        <v>132</v>
      </c>
      <c r="Q29" s="5">
        <v>30</v>
      </c>
      <c r="R29" s="3">
        <v>3.96</v>
      </c>
      <c r="S29" s="3">
        <v>114.67171284264847</v>
      </c>
      <c r="T29" s="3"/>
      <c r="V29" s="13">
        <v>0.73134607446021205</v>
      </c>
      <c r="Y29" s="13">
        <v>1.9019999999999999</v>
      </c>
      <c r="Z29" s="3">
        <v>1.6586479375344358</v>
      </c>
      <c r="AA29" s="3"/>
      <c r="AB29" s="3"/>
      <c r="AC29" s="4">
        <v>188.65436348072032</v>
      </c>
      <c r="AD29" s="4">
        <v>16.161040724336342</v>
      </c>
      <c r="AE29" s="8">
        <v>384.55586265463347</v>
      </c>
      <c r="AG29" s="2"/>
      <c r="AH29" s="14">
        <v>82.855000000000004</v>
      </c>
      <c r="AI29" s="14">
        <v>282.14499999999998</v>
      </c>
    </row>
    <row r="30" spans="2:35" x14ac:dyDescent="0.2">
      <c r="B30" t="s">
        <v>70</v>
      </c>
      <c r="C30" t="s">
        <v>134</v>
      </c>
      <c r="D30">
        <v>18.2</v>
      </c>
      <c r="E30">
        <v>740</v>
      </c>
      <c r="F30">
        <v>15</v>
      </c>
      <c r="G30" t="s">
        <v>130</v>
      </c>
      <c r="H30" t="s">
        <v>201</v>
      </c>
      <c r="I30" t="s">
        <v>54</v>
      </c>
      <c r="J30" s="5">
        <v>29</v>
      </c>
      <c r="K30" t="s">
        <v>230</v>
      </c>
      <c r="L30" s="5"/>
      <c r="M30" s="5"/>
      <c r="N30" t="s">
        <v>231</v>
      </c>
      <c r="O30" s="5" t="s">
        <v>232</v>
      </c>
      <c r="P30" s="5" t="s">
        <v>132</v>
      </c>
      <c r="Q30" s="5">
        <v>30</v>
      </c>
      <c r="R30" s="3">
        <v>3.96</v>
      </c>
      <c r="S30" s="3">
        <v>267.7042802236565</v>
      </c>
      <c r="T30" s="3"/>
      <c r="V30" s="13">
        <v>0.87576092941269212</v>
      </c>
      <c r="Y30" s="13">
        <v>2.3090000000000002</v>
      </c>
      <c r="Z30" s="3">
        <v>0.86251889512970081</v>
      </c>
      <c r="AA30" s="3"/>
      <c r="AB30" s="3"/>
      <c r="AC30" s="4">
        <v>152.37522627545741</v>
      </c>
      <c r="AD30" s="4">
        <v>5.8317341395340936</v>
      </c>
      <c r="AE30" s="8">
        <v>90.45054774739765</v>
      </c>
      <c r="AG30" s="2"/>
      <c r="AH30" s="14">
        <v>123.37</v>
      </c>
      <c r="AI30" s="14">
        <v>241.63</v>
      </c>
    </row>
    <row r="31" spans="2:35" x14ac:dyDescent="0.2">
      <c r="B31" t="s">
        <v>70</v>
      </c>
      <c r="C31" t="s">
        <v>134</v>
      </c>
      <c r="D31">
        <v>18.2</v>
      </c>
      <c r="E31">
        <v>740</v>
      </c>
      <c r="F31">
        <v>15</v>
      </c>
      <c r="G31" t="s">
        <v>131</v>
      </c>
      <c r="H31" t="s">
        <v>156</v>
      </c>
      <c r="I31" t="s">
        <v>54</v>
      </c>
      <c r="J31" s="5">
        <v>30</v>
      </c>
      <c r="K31" t="s">
        <v>230</v>
      </c>
      <c r="L31" s="5"/>
      <c r="M31" s="5"/>
      <c r="N31" t="s">
        <v>231</v>
      </c>
      <c r="O31" s="5" t="s">
        <v>232</v>
      </c>
      <c r="P31" s="5" t="s">
        <v>132</v>
      </c>
      <c r="Q31" s="5">
        <v>30</v>
      </c>
      <c r="R31" s="3">
        <v>3.96</v>
      </c>
      <c r="S31" s="3">
        <v>89.018386068648354</v>
      </c>
      <c r="T31" s="3"/>
      <c r="V31" s="13">
        <v>0.71031781083275281</v>
      </c>
      <c r="Y31" s="13">
        <v>1.829</v>
      </c>
      <c r="Z31" s="3">
        <v>2.0546317235964371</v>
      </c>
      <c r="AA31" s="3"/>
      <c r="AB31" s="3"/>
      <c r="AC31" s="4">
        <v>94.931069263033422</v>
      </c>
      <c r="AD31" s="4">
        <v>9.1472671450744549</v>
      </c>
      <c r="AE31" s="8">
        <v>196.29154533061632</v>
      </c>
      <c r="AG31" s="2"/>
      <c r="AH31" s="14">
        <v>89.06</v>
      </c>
      <c r="AI31" s="14">
        <v>275.94</v>
      </c>
    </row>
    <row r="33" spans="7:31" x14ac:dyDescent="0.2">
      <c r="G33" s="9"/>
      <c r="H33" s="9"/>
      <c r="I33" s="9"/>
      <c r="J33" s="9"/>
      <c r="K33" s="9"/>
      <c r="L33" s="9"/>
      <c r="M33" s="9"/>
      <c r="N33" s="9"/>
      <c r="O33" s="9"/>
      <c r="P33" s="9"/>
      <c r="Q33" s="10"/>
      <c r="R33" s="10"/>
      <c r="S33" s="10"/>
      <c r="U33" s="10"/>
      <c r="X33" s="10"/>
      <c r="Y33" s="10"/>
      <c r="Z33" s="10"/>
      <c r="AA33" s="10"/>
      <c r="AB33" s="10"/>
      <c r="AC33" s="10"/>
      <c r="AD33" s="10"/>
      <c r="AE33" s="10"/>
    </row>
    <row r="34" spans="7:31" x14ac:dyDescent="0.2"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0"/>
      <c r="R34" s="10"/>
      <c r="S34" s="10"/>
      <c r="U34" s="10"/>
      <c r="X34" s="10"/>
      <c r="Y34" s="10"/>
      <c r="Z34" s="10"/>
      <c r="AA34" s="10"/>
      <c r="AB34" s="10"/>
      <c r="AC34" s="10"/>
      <c r="AD34" s="10"/>
      <c r="AE34" s="10"/>
    </row>
    <row r="35" spans="7:31" x14ac:dyDescent="0.2"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U35" s="11"/>
      <c r="X35" s="11"/>
      <c r="Y35" s="11"/>
      <c r="Z35" s="11"/>
      <c r="AA35" s="11"/>
      <c r="AB35" s="11"/>
      <c r="AC35" s="11"/>
      <c r="AD35" s="11"/>
      <c r="AE35" s="11"/>
    </row>
    <row r="36" spans="7:31" x14ac:dyDescent="0.2"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U36" s="11"/>
      <c r="X36" s="11"/>
      <c r="Y36" s="11"/>
      <c r="Z36" s="11"/>
      <c r="AA36" s="11"/>
      <c r="AB36" s="11"/>
      <c r="AC36" s="11"/>
      <c r="AD36" s="11"/>
      <c r="AE36" s="11"/>
    </row>
    <row r="37" spans="7:31" x14ac:dyDescent="0.2">
      <c r="G37" s="9"/>
      <c r="H37" s="9"/>
      <c r="I37" s="9"/>
      <c r="J37" s="9"/>
      <c r="K37" s="9"/>
      <c r="L37" s="9"/>
      <c r="M37" s="9"/>
      <c r="N37" s="9"/>
      <c r="O37" s="9"/>
      <c r="P37" s="9"/>
      <c r="Q37" s="11"/>
      <c r="R37" s="11"/>
      <c r="S37" s="11"/>
      <c r="U37" s="11"/>
      <c r="X37" s="11"/>
      <c r="Y37" s="11"/>
      <c r="Z37" s="11"/>
      <c r="AA37" s="11"/>
      <c r="AB37" s="11"/>
      <c r="AC37" s="11"/>
      <c r="AD37" s="11"/>
      <c r="AE37" s="11"/>
    </row>
    <row r="38" spans="7:31" x14ac:dyDescent="0.2">
      <c r="G38" s="9"/>
      <c r="H38" s="9"/>
      <c r="I38" s="9"/>
      <c r="J38" s="9"/>
      <c r="K38" s="9"/>
      <c r="L38" s="9"/>
      <c r="M38" s="9"/>
      <c r="N38" s="9"/>
      <c r="O38" s="9"/>
      <c r="P38" s="9"/>
      <c r="Q38" s="11"/>
      <c r="R38" s="11"/>
      <c r="S38" s="11"/>
      <c r="U38" s="11"/>
      <c r="X38" s="11"/>
      <c r="Y38" s="11"/>
      <c r="Z38" s="11"/>
      <c r="AA38" s="11"/>
      <c r="AB38" s="11"/>
      <c r="AC38" s="11"/>
      <c r="AD38" s="11"/>
      <c r="AE38" s="11"/>
    </row>
    <row r="39" spans="7:31" x14ac:dyDescent="0.2">
      <c r="G39" s="9"/>
      <c r="H39" s="9"/>
      <c r="I39" s="9"/>
      <c r="J39" s="9"/>
      <c r="K39" s="9"/>
      <c r="L39" s="9"/>
      <c r="M39" s="9"/>
      <c r="N39" s="9"/>
      <c r="O39" s="9"/>
      <c r="P39" s="9"/>
      <c r="Q39" s="11"/>
      <c r="R39" s="11"/>
      <c r="S39" s="11"/>
      <c r="U39" s="11"/>
      <c r="X39" s="11"/>
      <c r="Y39" s="11"/>
      <c r="Z39" s="11"/>
      <c r="AA39" s="11"/>
      <c r="AB39" s="11"/>
      <c r="AC39" s="11"/>
      <c r="AD39" s="11"/>
      <c r="AE39" s="11"/>
    </row>
    <row r="40" spans="7:31" x14ac:dyDescent="0.2"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U40" s="11"/>
      <c r="X40" s="11"/>
      <c r="Y40" s="11"/>
      <c r="Z40" s="11"/>
      <c r="AA40" s="11"/>
      <c r="AB40" s="11"/>
      <c r="AC40" s="11"/>
      <c r="AD40" s="11"/>
      <c r="AE40" s="11"/>
    </row>
    <row r="41" spans="7:31" x14ac:dyDescent="0.2"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U41" s="11"/>
      <c r="X41" s="11"/>
      <c r="Y41" s="11"/>
      <c r="Z41" s="11"/>
      <c r="AA41" s="11"/>
      <c r="AB41" s="11"/>
      <c r="AC41" s="11"/>
      <c r="AD41" s="11"/>
      <c r="AE41" s="11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4"/>
  <sheetViews>
    <sheetView tabSelected="1" workbookViewId="0">
      <selection activeCell="K10" sqref="K10"/>
    </sheetView>
  </sheetViews>
  <sheetFormatPr defaultColWidth="8.85546875" defaultRowHeight="12.75" x14ac:dyDescent="0.2"/>
  <cols>
    <col min="1" max="1" width="21.42578125" customWidth="1"/>
    <col min="2" max="2" width="12.85546875" customWidth="1"/>
    <col min="3" max="3" width="13.28515625" customWidth="1"/>
    <col min="4" max="4" width="15" customWidth="1"/>
  </cols>
  <sheetData>
    <row r="3" spans="1:4" x14ac:dyDescent="0.2">
      <c r="A3" s="6" t="s">
        <v>51</v>
      </c>
    </row>
    <row r="4" spans="1:4" x14ac:dyDescent="0.2">
      <c r="A4" s="6" t="s">
        <v>34</v>
      </c>
    </row>
    <row r="5" spans="1:4" x14ac:dyDescent="0.2">
      <c r="A5" s="6" t="s">
        <v>32</v>
      </c>
    </row>
    <row r="6" spans="1:4" x14ac:dyDescent="0.2">
      <c r="A6" s="6" t="s">
        <v>38</v>
      </c>
    </row>
    <row r="7" spans="1:4" x14ac:dyDescent="0.2">
      <c r="A7" s="6" t="s">
        <v>33</v>
      </c>
    </row>
    <row r="8" spans="1:4" x14ac:dyDescent="0.2">
      <c r="A8" s="6"/>
    </row>
    <row r="9" spans="1:4" x14ac:dyDescent="0.2">
      <c r="A9" s="6"/>
    </row>
    <row r="10" spans="1:4" x14ac:dyDescent="0.2">
      <c r="A10" s="6"/>
    </row>
    <row r="11" spans="1:4" x14ac:dyDescent="0.2">
      <c r="A11" s="6" t="s">
        <v>35</v>
      </c>
    </row>
    <row r="13" spans="1:4" x14ac:dyDescent="0.2">
      <c r="B13" s="1"/>
      <c r="C13" s="12" t="s">
        <v>36</v>
      </c>
      <c r="D13" s="12" t="s">
        <v>37</v>
      </c>
    </row>
    <row r="14" spans="1:4" x14ac:dyDescent="0.2">
      <c r="B14" s="1"/>
      <c r="C14" s="1"/>
      <c r="D14" s="1"/>
    </row>
    <row r="15" spans="1:4" x14ac:dyDescent="0.2">
      <c r="A15" t="s">
        <v>39</v>
      </c>
      <c r="B15" s="1" t="s">
        <v>26</v>
      </c>
      <c r="C15" s="1">
        <v>0.8</v>
      </c>
      <c r="D15" s="1">
        <v>0.3</v>
      </c>
    </row>
    <row r="16" spans="1:4" x14ac:dyDescent="0.2">
      <c r="A16" t="s">
        <v>40</v>
      </c>
      <c r="B16" s="1"/>
      <c r="C16" s="1">
        <v>5.2</v>
      </c>
      <c r="D16" s="1">
        <v>5.2</v>
      </c>
    </row>
    <row r="17" spans="1:4" x14ac:dyDescent="0.2">
      <c r="A17" t="s">
        <v>41</v>
      </c>
      <c r="B17" s="1"/>
      <c r="C17" s="1">
        <v>4.5</v>
      </c>
      <c r="D17" s="1">
        <v>4.4000000000000004</v>
      </c>
    </row>
    <row r="18" spans="1:4" x14ac:dyDescent="0.2">
      <c r="A18" t="s">
        <v>42</v>
      </c>
      <c r="B18" s="1" t="s">
        <v>48</v>
      </c>
      <c r="C18" s="1">
        <v>0.03</v>
      </c>
      <c r="D18" s="1">
        <v>0.01</v>
      </c>
    </row>
    <row r="19" spans="1:4" x14ac:dyDescent="0.2">
      <c r="A19" t="s">
        <v>43</v>
      </c>
      <c r="B19" s="1" t="s">
        <v>31</v>
      </c>
      <c r="C19" s="1">
        <v>0.2</v>
      </c>
      <c r="D19" s="1"/>
    </row>
    <row r="20" spans="1:4" x14ac:dyDescent="0.2">
      <c r="A20" t="s">
        <v>44</v>
      </c>
      <c r="B20" s="1" t="s">
        <v>49</v>
      </c>
      <c r="C20" s="1">
        <v>0.02</v>
      </c>
      <c r="D20" s="1"/>
    </row>
    <row r="21" spans="1:4" x14ac:dyDescent="0.2">
      <c r="A21" t="s">
        <v>45</v>
      </c>
      <c r="B21" s="1" t="s">
        <v>50</v>
      </c>
      <c r="C21" s="1">
        <v>1.4</v>
      </c>
      <c r="D21" s="1">
        <v>0.9</v>
      </c>
    </row>
    <row r="22" spans="1:4" x14ac:dyDescent="0.2">
      <c r="A22" t="s">
        <v>46</v>
      </c>
      <c r="B22" s="1" t="s">
        <v>50</v>
      </c>
      <c r="C22" s="1">
        <v>0.2</v>
      </c>
      <c r="D22" s="1">
        <v>0.1</v>
      </c>
    </row>
    <row r="23" spans="1:4" x14ac:dyDescent="0.2">
      <c r="A23" t="s">
        <v>47</v>
      </c>
      <c r="B23" s="1" t="s">
        <v>50</v>
      </c>
      <c r="C23" s="1">
        <v>0.04</v>
      </c>
      <c r="D23" s="1">
        <v>0.02</v>
      </c>
    </row>
    <row r="24" spans="1:4" x14ac:dyDescent="0.2">
      <c r="B24" s="1"/>
      <c r="C24" s="1"/>
      <c r="D24" s="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opLeftCell="B1" workbookViewId="0">
      <selection activeCell="N11" sqref="N11"/>
    </sheetView>
  </sheetViews>
  <sheetFormatPr defaultColWidth="8.85546875" defaultRowHeight="12.75" x14ac:dyDescent="0.2"/>
  <cols>
    <col min="1" max="1" width="16.42578125" customWidth="1"/>
    <col min="2" max="2" width="10.140625" customWidth="1"/>
    <col min="3" max="3" width="9.85546875" customWidth="1"/>
    <col min="4" max="5" width="8.85546875" customWidth="1"/>
    <col min="6" max="6" width="9.85546875" customWidth="1"/>
    <col min="7" max="7" width="9.42578125" customWidth="1"/>
  </cols>
  <sheetData>
    <row r="1" spans="1:15" x14ac:dyDescent="0.2">
      <c r="A1" s="15" t="s">
        <v>71</v>
      </c>
    </row>
    <row r="4" spans="1:15" x14ac:dyDescent="0.2">
      <c r="A4" s="6" t="s">
        <v>72</v>
      </c>
      <c r="B4" s="16" t="s">
        <v>73</v>
      </c>
      <c r="C4" s="16" t="s">
        <v>74</v>
      </c>
      <c r="D4" s="16"/>
      <c r="E4" s="16" t="s">
        <v>75</v>
      </c>
      <c r="F4" s="16" t="s">
        <v>76</v>
      </c>
      <c r="G4" s="16" t="s">
        <v>76</v>
      </c>
      <c r="H4" s="17" t="s">
        <v>77</v>
      </c>
      <c r="I4" s="17"/>
      <c r="J4" s="17" t="s">
        <v>78</v>
      </c>
      <c r="K4" s="17"/>
      <c r="L4" s="17" t="s">
        <v>78</v>
      </c>
      <c r="M4" s="17"/>
      <c r="N4" s="6" t="s">
        <v>79</v>
      </c>
    </row>
    <row r="5" spans="1:15" x14ac:dyDescent="0.2">
      <c r="A5" s="6"/>
      <c r="B5" s="16" t="s">
        <v>80</v>
      </c>
      <c r="C5" s="16" t="s">
        <v>81</v>
      </c>
      <c r="D5" s="16"/>
      <c r="E5" s="16" t="s">
        <v>82</v>
      </c>
      <c r="F5" s="16"/>
      <c r="G5" s="16"/>
      <c r="H5" s="17" t="s">
        <v>83</v>
      </c>
      <c r="I5" s="17"/>
      <c r="J5" s="17" t="s">
        <v>84</v>
      </c>
      <c r="K5" s="17"/>
      <c r="L5" s="17" t="s">
        <v>84</v>
      </c>
      <c r="M5" s="17"/>
      <c r="N5" s="6" t="s">
        <v>85</v>
      </c>
    </row>
    <row r="6" spans="1:15" x14ac:dyDescent="0.2">
      <c r="A6" s="6"/>
      <c r="B6" s="16"/>
      <c r="C6" s="16"/>
      <c r="D6" s="16"/>
      <c r="E6" s="16" t="s">
        <v>86</v>
      </c>
      <c r="F6" s="16"/>
      <c r="G6" s="16"/>
      <c r="H6" s="17"/>
      <c r="I6" s="17"/>
      <c r="J6" s="17" t="s">
        <v>87</v>
      </c>
      <c r="K6" s="17"/>
      <c r="L6" s="17" t="s">
        <v>87</v>
      </c>
      <c r="M6" s="17"/>
      <c r="N6" s="6" t="s">
        <v>87</v>
      </c>
    </row>
    <row r="7" spans="1:15" x14ac:dyDescent="0.2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5" x14ac:dyDescent="0.2">
      <c r="B8" s="1"/>
      <c r="C8" s="1" t="s">
        <v>88</v>
      </c>
      <c r="D8" s="1" t="s">
        <v>88</v>
      </c>
      <c r="E8" s="1" t="s">
        <v>89</v>
      </c>
      <c r="F8" s="1" t="s">
        <v>30</v>
      </c>
      <c r="G8" s="1" t="s">
        <v>29</v>
      </c>
      <c r="H8" s="1" t="s">
        <v>90</v>
      </c>
      <c r="I8" s="1" t="s">
        <v>90</v>
      </c>
      <c r="J8" s="1" t="s">
        <v>27</v>
      </c>
      <c r="K8" s="1" t="s">
        <v>27</v>
      </c>
      <c r="L8" s="1" t="s">
        <v>28</v>
      </c>
      <c r="M8" s="1" t="s">
        <v>28</v>
      </c>
      <c r="N8" s="1" t="s">
        <v>91</v>
      </c>
    </row>
    <row r="9" spans="1:15" x14ac:dyDescent="0.2">
      <c r="B9" s="1"/>
      <c r="C9" s="1" t="s">
        <v>92</v>
      </c>
      <c r="D9" s="1" t="s">
        <v>93</v>
      </c>
      <c r="E9" s="1"/>
      <c r="F9" s="1"/>
      <c r="G9" s="1"/>
      <c r="H9" s="1" t="s">
        <v>92</v>
      </c>
      <c r="I9" s="1" t="s">
        <v>93</v>
      </c>
      <c r="J9" s="1" t="s">
        <v>92</v>
      </c>
      <c r="K9" s="1" t="s">
        <v>93</v>
      </c>
      <c r="L9" s="1" t="s">
        <v>92</v>
      </c>
      <c r="M9" s="1" t="s">
        <v>93</v>
      </c>
      <c r="N9" s="1"/>
    </row>
    <row r="11" spans="1:15" x14ac:dyDescent="0.2">
      <c r="B11" s="18" t="s">
        <v>94</v>
      </c>
      <c r="C11" s="18" t="s">
        <v>103</v>
      </c>
      <c r="D11" s="18" t="s">
        <v>103</v>
      </c>
      <c r="E11" s="1" t="s">
        <v>26</v>
      </c>
      <c r="F11" s="18" t="s">
        <v>104</v>
      </c>
      <c r="G11" s="18" t="s">
        <v>103</v>
      </c>
      <c r="H11" s="18" t="s">
        <v>105</v>
      </c>
      <c r="I11" s="18" t="s">
        <v>105</v>
      </c>
      <c r="J11" s="18" t="s">
        <v>106</v>
      </c>
      <c r="K11" s="18" t="s">
        <v>106</v>
      </c>
      <c r="L11" s="18" t="s">
        <v>107</v>
      </c>
      <c r="M11" s="18" t="s">
        <v>107</v>
      </c>
      <c r="N11" s="18" t="s">
        <v>107</v>
      </c>
    </row>
    <row r="13" spans="1:15" x14ac:dyDescent="0.2">
      <c r="A13" s="5" t="s">
        <v>5</v>
      </c>
      <c r="B13" s="3">
        <v>3.33</v>
      </c>
      <c r="C13" s="7">
        <v>232.5640208047661</v>
      </c>
      <c r="D13" s="7">
        <v>268.03162802059757</v>
      </c>
      <c r="E13" s="3">
        <v>55.716219697925055</v>
      </c>
      <c r="F13" s="3">
        <v>7.88</v>
      </c>
      <c r="G13" s="3">
        <v>1.8326044839415569</v>
      </c>
      <c r="H13" s="7">
        <v>208.57144356423939</v>
      </c>
      <c r="I13" s="7">
        <v>325.77419001184285</v>
      </c>
      <c r="J13" s="3">
        <v>10.345235140941833</v>
      </c>
      <c r="K13" s="3">
        <v>13.808151931821554</v>
      </c>
      <c r="L13" s="3">
        <v>46.136244340665179</v>
      </c>
      <c r="M13" s="3">
        <v>65.951908224328548</v>
      </c>
      <c r="N13" s="3">
        <v>4.3615891914444047</v>
      </c>
      <c r="O13" s="5"/>
    </row>
    <row r="14" spans="1:15" x14ac:dyDescent="0.2">
      <c r="A14" s="5" t="s">
        <v>6</v>
      </c>
      <c r="B14" s="3">
        <v>0.9</v>
      </c>
      <c r="C14" s="7">
        <v>258.55121217482071</v>
      </c>
      <c r="D14" s="7">
        <v>328.2442159082363</v>
      </c>
      <c r="E14" s="3">
        <v>48.474227532386351</v>
      </c>
      <c r="F14" s="3">
        <v>9.4</v>
      </c>
      <c r="G14" s="3">
        <v>2.4303813944433146</v>
      </c>
      <c r="H14" s="7">
        <v>185.30975449792641</v>
      </c>
      <c r="I14" s="7">
        <v>334.64083787330372</v>
      </c>
      <c r="J14" s="3">
        <v>6.5962892441534366</v>
      </c>
      <c r="K14" s="3">
        <v>8.430397454123197</v>
      </c>
      <c r="L14" s="3">
        <v>26.7420582667731</v>
      </c>
      <c r="M14" s="3">
        <v>35.766468029890419</v>
      </c>
      <c r="N14" s="3">
        <v>12.042573099668967</v>
      </c>
      <c r="O14" s="5"/>
    </row>
    <row r="15" spans="1:15" x14ac:dyDescent="0.2">
      <c r="A15" s="5" t="s">
        <v>7</v>
      </c>
      <c r="B15" s="3">
        <v>0.72</v>
      </c>
      <c r="C15" s="7">
        <v>223.14195850278472</v>
      </c>
      <c r="D15" s="7">
        <v>252.49601017612153</v>
      </c>
      <c r="E15" s="3">
        <v>43.765550765456517</v>
      </c>
      <c r="F15" s="3">
        <v>9.8000000000000007</v>
      </c>
      <c r="G15" s="3">
        <v>2.1867911933272901</v>
      </c>
      <c r="H15" s="7">
        <v>171.29162084718277</v>
      </c>
      <c r="I15" s="7">
        <v>200.17815163660967</v>
      </c>
      <c r="J15" s="3">
        <v>7.8380789495098151</v>
      </c>
      <c r="K15" s="3">
        <v>9.7367378756564005</v>
      </c>
      <c r="L15" s="3">
        <v>35.676359475518716</v>
      </c>
      <c r="M15" s="3">
        <v>49.139251642580952</v>
      </c>
      <c r="N15" s="3">
        <v>7.1679902347998929</v>
      </c>
      <c r="O15" s="5"/>
    </row>
    <row r="16" spans="1:15" x14ac:dyDescent="0.2">
      <c r="A16" s="5" t="s">
        <v>95</v>
      </c>
      <c r="B16" s="3">
        <v>2.48</v>
      </c>
      <c r="C16" s="7">
        <v>284.32067245022216</v>
      </c>
      <c r="D16" s="7">
        <v>369.01604631827058</v>
      </c>
      <c r="E16" s="3">
        <v>47.395766509173995</v>
      </c>
      <c r="F16" s="3">
        <v>8.1300000000000008</v>
      </c>
      <c r="G16" s="3">
        <v>2.3115270670203061</v>
      </c>
      <c r="H16" s="7">
        <v>344.15712130833134</v>
      </c>
      <c r="I16" s="7">
        <v>451.91096676643912</v>
      </c>
      <c r="J16" s="3">
        <v>20.460001003497073</v>
      </c>
      <c r="K16" s="3">
        <v>26.198882199384066</v>
      </c>
      <c r="L16" s="3">
        <v>73.902177190657326</v>
      </c>
      <c r="M16" s="3">
        <v>99.14367877252181</v>
      </c>
      <c r="N16" s="3">
        <v>6.3342032098521344</v>
      </c>
      <c r="O16" s="5"/>
    </row>
    <row r="17" spans="1:15" x14ac:dyDescent="0.2">
      <c r="A17" s="5" t="s">
        <v>96</v>
      </c>
      <c r="B17" s="3">
        <v>3.17</v>
      </c>
      <c r="C17" s="7">
        <v>322.84964305675618</v>
      </c>
      <c r="D17" s="7">
        <v>370.64746805207216</v>
      </c>
      <c r="E17" s="3">
        <v>47.694421431615126</v>
      </c>
      <c r="F17" s="3">
        <v>8.02</v>
      </c>
      <c r="G17" s="3">
        <v>2.5892541373151845</v>
      </c>
      <c r="H17" s="7">
        <v>291.10566367618895</v>
      </c>
      <c r="I17" s="7">
        <v>391.14982353597787</v>
      </c>
      <c r="J17" s="3">
        <v>16.129705182419858</v>
      </c>
      <c r="K17" s="3">
        <v>18.53887639877027</v>
      </c>
      <c r="L17" s="3">
        <v>50.442654181888138</v>
      </c>
      <c r="M17" s="3">
        <v>62.451539888321463</v>
      </c>
      <c r="N17" s="3">
        <v>5.6113897107629569</v>
      </c>
      <c r="O17" s="5"/>
    </row>
    <row r="18" spans="1:15" x14ac:dyDescent="0.2">
      <c r="A18" s="5" t="s">
        <v>8</v>
      </c>
      <c r="B18" s="3">
        <v>1.36</v>
      </c>
      <c r="C18" s="7">
        <v>201.61498686996228</v>
      </c>
      <c r="D18" s="7">
        <v>220.66187505191252</v>
      </c>
      <c r="E18" s="3">
        <v>49.292811058115696</v>
      </c>
      <c r="F18" s="3">
        <v>18.88</v>
      </c>
      <c r="G18" s="3">
        <v>3.806490952104888</v>
      </c>
      <c r="H18" s="7">
        <v>276.75166262431253</v>
      </c>
      <c r="I18" s="7">
        <v>402.33423003108965</v>
      </c>
      <c r="J18" s="3">
        <v>15.105712574622542</v>
      </c>
      <c r="K18" s="3">
        <v>18.832807415744337</v>
      </c>
      <c r="L18" s="3">
        <v>75.656389783747656</v>
      </c>
      <c r="M18" s="3">
        <v>92.254732854129259</v>
      </c>
      <c r="N18" s="3">
        <v>9.190873910604946</v>
      </c>
      <c r="O18" s="5"/>
    </row>
    <row r="19" spans="1:15" x14ac:dyDescent="0.2">
      <c r="A19" s="5" t="s">
        <v>9</v>
      </c>
      <c r="B19" s="3">
        <v>2.29</v>
      </c>
      <c r="C19" s="7">
        <v>238.89293195962134</v>
      </c>
      <c r="D19" s="7">
        <v>279.46692389853405</v>
      </c>
      <c r="E19" s="3">
        <v>45.223837680572451</v>
      </c>
      <c r="F19" s="3">
        <v>10.26</v>
      </c>
      <c r="G19" s="3">
        <v>2.4510414819057149</v>
      </c>
      <c r="H19" s="7">
        <v>207.90414326027295</v>
      </c>
      <c r="I19" s="7">
        <v>351.94480870990765</v>
      </c>
      <c r="J19" s="3">
        <v>9.5712881132628436</v>
      </c>
      <c r="K19" s="3">
        <v>14.372415711854801</v>
      </c>
      <c r="L19" s="3">
        <v>40.161556037887458</v>
      </c>
      <c r="M19" s="3">
        <v>52.72931396590667</v>
      </c>
      <c r="N19" s="3">
        <v>7.6695229821199575</v>
      </c>
      <c r="O19" s="5"/>
    </row>
    <row r="20" spans="1:15" x14ac:dyDescent="0.2">
      <c r="A20" s="5" t="s">
        <v>10</v>
      </c>
      <c r="B20" s="3">
        <v>2.2599999999999998</v>
      </c>
      <c r="C20" s="7">
        <v>216.22047937058301</v>
      </c>
      <c r="D20" s="7">
        <v>264.74742400819531</v>
      </c>
      <c r="E20" s="3">
        <v>43.96803828164888</v>
      </c>
      <c r="F20" s="3">
        <v>9.1199999999999992</v>
      </c>
      <c r="G20" s="3">
        <v>1.971930771859717</v>
      </c>
      <c r="H20" s="7">
        <v>293.58084528594895</v>
      </c>
      <c r="I20" s="7">
        <v>495.35036126252606</v>
      </c>
      <c r="J20" s="3">
        <v>9.2986863863555627</v>
      </c>
      <c r="K20" s="3">
        <v>11.005814342042946</v>
      </c>
      <c r="L20" s="3">
        <v>41.817395754078809</v>
      </c>
      <c r="M20" s="3">
        <v>50.107411334804702</v>
      </c>
      <c r="N20" s="3">
        <v>8.3508163316760626</v>
      </c>
      <c r="O20" s="5"/>
    </row>
    <row r="21" spans="1:15" x14ac:dyDescent="0.2">
      <c r="A21" s="5" t="s">
        <v>11</v>
      </c>
      <c r="B21" s="3">
        <v>1.17</v>
      </c>
      <c r="C21" s="7">
        <v>198.9004073972512</v>
      </c>
      <c r="D21" s="7">
        <v>236.6124024899224</v>
      </c>
      <c r="E21" s="3">
        <v>50.049773365542428</v>
      </c>
      <c r="F21" s="3">
        <v>11.57</v>
      </c>
      <c r="G21" s="3">
        <v>2.3012777135861966</v>
      </c>
      <c r="H21" s="7">
        <v>193.91700136515487</v>
      </c>
      <c r="I21" s="7">
        <v>283.42153840198614</v>
      </c>
      <c r="J21" s="3">
        <v>10.597406867053067</v>
      </c>
      <c r="K21" s="3">
        <v>14.139135736889283</v>
      </c>
      <c r="L21" s="3">
        <v>53.263109806805268</v>
      </c>
      <c r="M21" s="3">
        <v>59.596954616211292</v>
      </c>
      <c r="N21" s="3">
        <v>9.0256856353355595</v>
      </c>
      <c r="O21" s="5"/>
    </row>
    <row r="22" spans="1:15" x14ac:dyDescent="0.2">
      <c r="A22" s="5" t="s">
        <v>97</v>
      </c>
      <c r="B22" s="3">
        <v>1.23</v>
      </c>
      <c r="C22" s="7">
        <v>182.78029343757308</v>
      </c>
      <c r="D22" s="7">
        <v>202.65107457986895</v>
      </c>
      <c r="E22" s="3">
        <v>64.896280104883076</v>
      </c>
      <c r="F22" s="3">
        <v>11.03</v>
      </c>
      <c r="G22" s="3">
        <v>2.016066636616431</v>
      </c>
      <c r="H22" s="7">
        <v>147.33469065465746</v>
      </c>
      <c r="I22" s="7">
        <v>209.91849475158483</v>
      </c>
      <c r="J22" s="3">
        <v>9.7179444267879731</v>
      </c>
      <c r="K22" s="3">
        <v>12.878610960392392</v>
      </c>
      <c r="L22" s="3">
        <v>54.430398990613213</v>
      </c>
      <c r="M22" s="3">
        <v>74.762312520531964</v>
      </c>
      <c r="N22" s="3">
        <v>5.8707629067970979</v>
      </c>
      <c r="O22" s="5"/>
    </row>
    <row r="23" spans="1:15" x14ac:dyDescent="0.2">
      <c r="A23" s="5" t="s">
        <v>98</v>
      </c>
      <c r="B23" s="3">
        <v>1.43</v>
      </c>
      <c r="C23" s="7">
        <v>245.96567631584153</v>
      </c>
      <c r="D23" s="7">
        <v>298.1000689519372</v>
      </c>
      <c r="E23" s="3">
        <v>60.252185187499322</v>
      </c>
      <c r="F23" s="3">
        <v>13.19</v>
      </c>
      <c r="G23" s="3">
        <v>3.2442872706059496</v>
      </c>
      <c r="H23" s="7">
        <v>241.35159127585658</v>
      </c>
      <c r="I23" s="7">
        <v>423.90921263882808</v>
      </c>
      <c r="J23" s="3">
        <v>12.373347958924784</v>
      </c>
      <c r="K23" s="3">
        <v>17.788489331679536</v>
      </c>
      <c r="L23" s="3">
        <v>52.683831086251793</v>
      </c>
      <c r="M23" s="3">
        <v>76.908111667059856</v>
      </c>
      <c r="N23" s="3">
        <v>7.4445149055034205</v>
      </c>
      <c r="O23" s="5"/>
    </row>
    <row r="24" spans="1:15" x14ac:dyDescent="0.2">
      <c r="A24" s="5" t="s">
        <v>12</v>
      </c>
      <c r="B24" s="3">
        <v>2.77</v>
      </c>
      <c r="C24" s="7">
        <v>311.75011531039263</v>
      </c>
      <c r="D24" s="7">
        <v>390.86314909256834</v>
      </c>
      <c r="E24" s="3">
        <v>55.241636053576251</v>
      </c>
      <c r="F24" s="3">
        <v>16.05</v>
      </c>
      <c r="G24" s="3">
        <v>5.0035893507318017</v>
      </c>
      <c r="H24" s="7">
        <v>386.15466653280373</v>
      </c>
      <c r="I24" s="7">
        <v>578.96871817587373</v>
      </c>
      <c r="J24" s="3">
        <v>16.929416473897255</v>
      </c>
      <c r="K24" s="3">
        <v>19.938211084061308</v>
      </c>
      <c r="L24" s="3">
        <v>55.912452068337899</v>
      </c>
      <c r="M24" s="3">
        <v>66.556754746730249</v>
      </c>
      <c r="N24" s="3">
        <v>8.4016671179179756</v>
      </c>
      <c r="O24" s="5"/>
    </row>
    <row r="25" spans="1:15" x14ac:dyDescent="0.2">
      <c r="A25" s="5" t="s">
        <v>13</v>
      </c>
      <c r="B25" s="3">
        <v>1.17</v>
      </c>
      <c r="C25" s="7">
        <v>157.01854297649351</v>
      </c>
      <c r="D25" s="7">
        <v>203.36773849192244</v>
      </c>
      <c r="E25" s="3">
        <v>43.754009733309239</v>
      </c>
      <c r="F25" s="3">
        <v>11.07</v>
      </c>
      <c r="G25" s="3">
        <v>1.7381952707497832</v>
      </c>
      <c r="H25" s="7">
        <v>140.96923843669143</v>
      </c>
      <c r="I25" s="7">
        <v>192.47614268086713</v>
      </c>
      <c r="J25" s="3">
        <v>5.0037567638517997</v>
      </c>
      <c r="K25" s="3">
        <v>6.4976930011126353</v>
      </c>
      <c r="L25" s="3">
        <v>32.813883366520827</v>
      </c>
      <c r="M25" s="3">
        <v>44.877641438566521</v>
      </c>
      <c r="N25" s="3">
        <v>11.090778123639483</v>
      </c>
      <c r="O25" s="5"/>
    </row>
    <row r="26" spans="1:15" x14ac:dyDescent="0.2">
      <c r="A26" s="5" t="s">
        <v>14</v>
      </c>
      <c r="B26" s="3">
        <v>3.8</v>
      </c>
      <c r="C26" s="7">
        <v>676.55520266301983</v>
      </c>
      <c r="D26" s="7">
        <v>788.66075515084503</v>
      </c>
      <c r="E26" s="3">
        <v>49.248779504865155</v>
      </c>
      <c r="F26" s="3">
        <v>7.14</v>
      </c>
      <c r="G26" s="3">
        <v>4.8306041470139611</v>
      </c>
      <c r="H26" s="7">
        <v>318.57880493740987</v>
      </c>
      <c r="I26" s="7">
        <v>410.9653856657971</v>
      </c>
      <c r="J26" s="3">
        <v>16.222353291497594</v>
      </c>
      <c r="K26" s="3">
        <v>20.196603081191597</v>
      </c>
      <c r="L26" s="3">
        <v>24.509770620564812</v>
      </c>
      <c r="M26" s="3">
        <v>31.969481862722144</v>
      </c>
      <c r="N26" s="3">
        <v>3.9755401486602771</v>
      </c>
      <c r="O26" s="5"/>
    </row>
    <row r="27" spans="1:15" x14ac:dyDescent="0.2">
      <c r="A27" s="5" t="s">
        <v>15</v>
      </c>
      <c r="B27" s="3">
        <v>8.8000000000000007</v>
      </c>
      <c r="C27" s="7">
        <v>290.35918872029043</v>
      </c>
      <c r="D27" s="7">
        <v>317.33353655949185</v>
      </c>
      <c r="E27" s="3">
        <v>51.124671111855442</v>
      </c>
      <c r="F27" s="3">
        <v>17.29</v>
      </c>
      <c r="G27" s="3">
        <v>5.0203103729738219</v>
      </c>
      <c r="H27" s="7">
        <v>146.23832250140978</v>
      </c>
      <c r="I27" s="7">
        <v>198.60536559783597</v>
      </c>
      <c r="J27" s="3">
        <v>9.430801117357575</v>
      </c>
      <c r="K27" s="3">
        <v>11.728342063452654</v>
      </c>
      <c r="L27" s="3">
        <v>32.937773757493552</v>
      </c>
      <c r="M27" s="3">
        <v>38.012486243448869</v>
      </c>
      <c r="N27" s="3">
        <v>3.3164144782333027</v>
      </c>
      <c r="O27" s="5"/>
    </row>
    <row r="28" spans="1:15" x14ac:dyDescent="0.2">
      <c r="A28" s="5" t="s">
        <v>16</v>
      </c>
      <c r="B28" s="3">
        <v>2.06</v>
      </c>
      <c r="C28" s="7">
        <v>332.542697812771</v>
      </c>
      <c r="D28" s="7">
        <v>392.03923006624933</v>
      </c>
      <c r="E28" s="3">
        <v>53.090752915698118</v>
      </c>
      <c r="F28" s="3">
        <v>8.5</v>
      </c>
      <c r="G28" s="3">
        <v>2.8266129314085533</v>
      </c>
      <c r="H28" s="7">
        <v>263.90388655768055</v>
      </c>
      <c r="I28" s="7">
        <v>433.74521715508399</v>
      </c>
      <c r="J28" s="3">
        <v>12.71380477645347</v>
      </c>
      <c r="K28" s="3">
        <v>16.213112773692796</v>
      </c>
      <c r="L28" s="3">
        <v>39.085350599693555</v>
      </c>
      <c r="M28" s="3">
        <v>51.348036728484068</v>
      </c>
      <c r="N28" s="3">
        <v>8.0984607916950644</v>
      </c>
      <c r="O28" s="5"/>
    </row>
    <row r="29" spans="1:15" x14ac:dyDescent="0.2">
      <c r="A29" s="5" t="s">
        <v>17</v>
      </c>
      <c r="B29" s="3">
        <v>2.37</v>
      </c>
      <c r="C29" s="7">
        <v>459.30229538132699</v>
      </c>
      <c r="D29" s="7">
        <v>590.29796395757501</v>
      </c>
      <c r="E29" s="3">
        <v>61.477247301304097</v>
      </c>
      <c r="F29" s="3">
        <v>7.61</v>
      </c>
      <c r="G29" s="3">
        <v>3.4952904678518983</v>
      </c>
      <c r="H29" s="7">
        <v>276.49965060760172</v>
      </c>
      <c r="I29" s="7">
        <v>369.66783332769251</v>
      </c>
      <c r="J29" s="3">
        <v>10.762071876077757</v>
      </c>
      <c r="K29" s="3">
        <v>12.830666652436468</v>
      </c>
      <c r="L29" s="3">
        <v>25.083439607043047</v>
      </c>
      <c r="M29" s="3">
        <v>32.446769710891566</v>
      </c>
      <c r="N29" s="3">
        <v>4.8758957220848265</v>
      </c>
      <c r="O29" s="5"/>
    </row>
    <row r="30" spans="1:15" x14ac:dyDescent="0.2">
      <c r="A30" s="5" t="s">
        <v>18</v>
      </c>
      <c r="B30" s="3">
        <v>2.4</v>
      </c>
      <c r="C30" s="7">
        <v>379.21994988003462</v>
      </c>
      <c r="D30" s="7">
        <v>427.69536945240435</v>
      </c>
      <c r="E30" s="3">
        <v>67.638460472429657</v>
      </c>
      <c r="F30" s="3">
        <v>8.6300000000000008</v>
      </c>
      <c r="G30" s="3">
        <v>3.2726681674646989</v>
      </c>
      <c r="H30" s="7">
        <v>186.22010104281424</v>
      </c>
      <c r="I30" s="7">
        <v>307.40791740870628</v>
      </c>
      <c r="J30" s="3">
        <v>12.145123836859716</v>
      </c>
      <c r="K30" s="3">
        <v>15.576172044910985</v>
      </c>
      <c r="L30" s="3">
        <v>32.972735089309502</v>
      </c>
      <c r="M30" s="3">
        <v>45.739230410557518</v>
      </c>
      <c r="N30" s="3">
        <v>4.9770279396016424</v>
      </c>
      <c r="O30" s="5"/>
    </row>
    <row r="31" spans="1:15" x14ac:dyDescent="0.2">
      <c r="A31" s="5" t="s">
        <v>19</v>
      </c>
      <c r="B31" s="3">
        <v>2.4700000000000002</v>
      </c>
      <c r="C31" s="7">
        <v>462.29869493659925</v>
      </c>
      <c r="D31" s="7">
        <v>521.36474735232036</v>
      </c>
      <c r="E31" s="3">
        <v>48.15115778164742</v>
      </c>
      <c r="F31" s="3">
        <v>7.11</v>
      </c>
      <c r="G31" s="3">
        <v>3.2869437209992203</v>
      </c>
      <c r="H31" s="7">
        <v>281.97038946551248</v>
      </c>
      <c r="I31" s="7">
        <v>391.04579138068135</v>
      </c>
      <c r="J31" s="3">
        <v>14.644486767125064</v>
      </c>
      <c r="K31" s="3">
        <v>19.273552658702389</v>
      </c>
      <c r="L31" s="3">
        <v>32.6417574760573</v>
      </c>
      <c r="M31" s="3">
        <v>44.997596523169591</v>
      </c>
      <c r="N31" s="3">
        <v>5.3042292994146809</v>
      </c>
      <c r="O31" s="5"/>
    </row>
    <row r="32" spans="1:15" x14ac:dyDescent="0.2">
      <c r="A32" s="5" t="s">
        <v>20</v>
      </c>
      <c r="B32" s="3">
        <v>3.47</v>
      </c>
      <c r="C32" s="7">
        <v>544.62471998010176</v>
      </c>
      <c r="D32" s="7">
        <v>574.90953811814586</v>
      </c>
      <c r="E32" s="3">
        <v>52.928866536776283</v>
      </c>
      <c r="F32" s="3">
        <v>6.22</v>
      </c>
      <c r="G32" s="3">
        <v>3.3875657582762329</v>
      </c>
      <c r="H32" s="7">
        <v>416.48563036181207</v>
      </c>
      <c r="I32" s="7">
        <v>536.67596592137295</v>
      </c>
      <c r="J32" s="3">
        <v>18.641960173224955</v>
      </c>
      <c r="K32" s="3">
        <v>21.957945385180022</v>
      </c>
      <c r="L32" s="3">
        <v>34.312352189538949</v>
      </c>
      <c r="M32" s="3">
        <v>40.957188078367274</v>
      </c>
      <c r="N32" s="3">
        <v>6.2191154719092179</v>
      </c>
      <c r="O32" s="5"/>
    </row>
    <row r="33" spans="1:15" x14ac:dyDescent="0.2">
      <c r="A33" s="5" t="s">
        <v>21</v>
      </c>
      <c r="B33" s="3">
        <v>1.57</v>
      </c>
      <c r="C33" s="7">
        <v>154.30231046161987</v>
      </c>
      <c r="D33" s="7">
        <v>174.49213379673097</v>
      </c>
      <c r="E33" s="3">
        <v>53.794600549913483</v>
      </c>
      <c r="F33" s="3">
        <v>11.28</v>
      </c>
      <c r="G33" s="3">
        <v>1.7405300620070718</v>
      </c>
      <c r="H33" s="7">
        <v>166.71492181681964</v>
      </c>
      <c r="I33" s="7">
        <v>272.53005361846516</v>
      </c>
      <c r="J33" s="3">
        <v>9.8100125051521143</v>
      </c>
      <c r="K33" s="3">
        <v>14.641561753552063</v>
      </c>
      <c r="L33" s="3">
        <v>64.334609415873913</v>
      </c>
      <c r="M33" s="3">
        <v>85.767351559877497</v>
      </c>
      <c r="N33" s="3">
        <v>9.5335706977593961</v>
      </c>
      <c r="O33" s="5"/>
    </row>
    <row r="34" spans="1:15" x14ac:dyDescent="0.2">
      <c r="A34" s="5" t="s">
        <v>22</v>
      </c>
      <c r="B34" s="3">
        <v>1.97</v>
      </c>
      <c r="C34" s="7">
        <v>177.49712380745254</v>
      </c>
      <c r="D34" s="7">
        <v>215.52153883756628</v>
      </c>
      <c r="E34" s="3">
        <v>62.722349130895253</v>
      </c>
      <c r="F34" s="3">
        <v>13.04</v>
      </c>
      <c r="G34" s="3">
        <v>2.3145624944491812</v>
      </c>
      <c r="H34" s="7">
        <v>213.37385414722326</v>
      </c>
      <c r="I34" s="7">
        <v>331.8092510784108</v>
      </c>
      <c r="J34" s="3">
        <v>10.298541180668893</v>
      </c>
      <c r="K34" s="3">
        <v>14.689381230367545</v>
      </c>
      <c r="L34" s="3">
        <v>58.779113068601795</v>
      </c>
      <c r="M34" s="3">
        <v>79.04471727208805</v>
      </c>
      <c r="N34" s="3">
        <v>10.101126428332689</v>
      </c>
      <c r="O34" s="5"/>
    </row>
    <row r="35" spans="1:15" x14ac:dyDescent="0.2">
      <c r="A35" s="5" t="s">
        <v>23</v>
      </c>
      <c r="B35" s="3">
        <v>2.4</v>
      </c>
      <c r="C35" s="7">
        <v>290.4240521733829</v>
      </c>
      <c r="D35" s="7">
        <v>322.2311785646267</v>
      </c>
      <c r="E35" s="3">
        <v>60.202859914010965</v>
      </c>
      <c r="F35" s="3">
        <v>9.27</v>
      </c>
      <c r="G35" s="3">
        <v>2.6922309636472597</v>
      </c>
      <c r="H35" s="7">
        <v>316.71199006996022</v>
      </c>
      <c r="I35" s="7">
        <v>458.67751243428256</v>
      </c>
      <c r="J35" s="3">
        <v>13.521150294081446</v>
      </c>
      <c r="K35" s="3">
        <v>16.548801790229014</v>
      </c>
      <c r="L35" s="3">
        <v>47.475422225528469</v>
      </c>
      <c r="M35" s="3">
        <v>61.200565124071368</v>
      </c>
      <c r="N35" s="3">
        <v>7.1775906131984142</v>
      </c>
      <c r="O35" s="5"/>
    </row>
    <row r="36" spans="1:15" x14ac:dyDescent="0.2">
      <c r="A36" s="5" t="s">
        <v>24</v>
      </c>
      <c r="B36" s="3">
        <v>1.53</v>
      </c>
      <c r="C36" s="7">
        <v>331.53462287274147</v>
      </c>
      <c r="D36" s="7">
        <v>376.1316572422179</v>
      </c>
      <c r="E36" s="3">
        <v>64.153765992451</v>
      </c>
      <c r="F36" s="3">
        <v>11.23</v>
      </c>
      <c r="G36" s="3">
        <v>3.7231338148608866</v>
      </c>
      <c r="H36" s="7">
        <v>339.50799872041534</v>
      </c>
      <c r="I36" s="7">
        <v>546.86210820455176</v>
      </c>
      <c r="J36" s="3">
        <v>15.184665632657248</v>
      </c>
      <c r="K36" s="3">
        <v>21.371821209463384</v>
      </c>
      <c r="L36" s="3">
        <v>46.07921531229195</v>
      </c>
      <c r="M36" s="3">
        <v>57.538095564169396</v>
      </c>
      <c r="N36" s="3">
        <v>6.0842919820347818</v>
      </c>
      <c r="O36" s="5"/>
    </row>
    <row r="37" spans="1:15" x14ac:dyDescent="0.2">
      <c r="A37" s="5" t="s">
        <v>25</v>
      </c>
      <c r="B37" s="3">
        <v>2</v>
      </c>
      <c r="C37" s="7">
        <v>743.86167984971564</v>
      </c>
      <c r="D37" s="7">
        <v>847.57207309002376</v>
      </c>
      <c r="E37" s="3">
        <v>66.615816034623236</v>
      </c>
      <c r="F37" s="3">
        <v>7.98</v>
      </c>
      <c r="G37" s="3">
        <v>5.9360162052007306</v>
      </c>
      <c r="H37" s="7">
        <v>265.13754520856423</v>
      </c>
      <c r="I37" s="7">
        <v>430.99655561937692</v>
      </c>
      <c r="J37" s="3">
        <v>13.127097716067857</v>
      </c>
      <c r="K37" s="3">
        <v>18.298445800814733</v>
      </c>
      <c r="L37" s="3">
        <v>18.097658441307203</v>
      </c>
      <c r="M37" s="3">
        <v>24.830349019204135</v>
      </c>
      <c r="N37" s="3">
        <v>3.1215170666891785</v>
      </c>
      <c r="O37" s="5"/>
    </row>
    <row r="38" spans="1:15" x14ac:dyDescent="0.2">
      <c r="A38" s="2" t="s">
        <v>0</v>
      </c>
      <c r="B38" s="19">
        <v>0.33</v>
      </c>
      <c r="C38" s="7">
        <v>57.671018089269559</v>
      </c>
      <c r="D38" s="8">
        <f>C38</f>
        <v>57.671018089269559</v>
      </c>
      <c r="E38" s="3">
        <v>91.650416904091344</v>
      </c>
      <c r="F38" s="3">
        <v>35.46</v>
      </c>
      <c r="G38" s="3">
        <v>2.0450143014454985</v>
      </c>
      <c r="H38" s="7">
        <v>571.18632955607893</v>
      </c>
      <c r="I38" s="8">
        <f>H38</f>
        <v>571.18632955607893</v>
      </c>
      <c r="J38" s="3">
        <v>20.432195793160151</v>
      </c>
      <c r="K38" s="4">
        <f>J38</f>
        <v>20.432195793160151</v>
      </c>
      <c r="L38" s="3">
        <v>356.72785398725131</v>
      </c>
      <c r="M38" s="4">
        <f>L38</f>
        <v>356.72785398725131</v>
      </c>
      <c r="O38" s="2"/>
    </row>
    <row r="39" spans="1:15" x14ac:dyDescent="0.2">
      <c r="A39" s="2" t="s">
        <v>1</v>
      </c>
      <c r="B39" s="19">
        <v>0.33</v>
      </c>
      <c r="C39" s="7">
        <v>49.656293034520466</v>
      </c>
      <c r="D39" s="8">
        <f>C39</f>
        <v>49.656293034520466</v>
      </c>
      <c r="E39" s="3">
        <v>88.271574059407399</v>
      </c>
      <c r="F39" s="3">
        <v>14.91</v>
      </c>
      <c r="G39" s="3">
        <v>0.74037532914470017</v>
      </c>
      <c r="H39" s="3"/>
      <c r="I39" s="4"/>
      <c r="J39" s="3">
        <v>4.7628962386663671</v>
      </c>
      <c r="K39" s="4">
        <f>J39</f>
        <v>4.7628962386663671</v>
      </c>
      <c r="L39" s="3">
        <v>98.165974283486563</v>
      </c>
      <c r="M39" s="4">
        <f>L39</f>
        <v>98.165974283486563</v>
      </c>
      <c r="O39" s="2"/>
    </row>
    <row r="40" spans="1:15" x14ac:dyDescent="0.2">
      <c r="A40" s="2" t="s">
        <v>2</v>
      </c>
      <c r="B40" s="19">
        <v>0.33</v>
      </c>
      <c r="C40" s="7">
        <v>87.205464644292121</v>
      </c>
      <c r="D40" s="8">
        <f>C40</f>
        <v>87.205464644292121</v>
      </c>
      <c r="E40" s="3">
        <v>73.134607446021207</v>
      </c>
      <c r="F40" s="3">
        <v>19.02</v>
      </c>
      <c r="G40" s="3">
        <v>1.6586479375344358</v>
      </c>
      <c r="H40" s="7">
        <v>384.55586265463347</v>
      </c>
      <c r="I40" s="8">
        <f>H40</f>
        <v>384.55586265463347</v>
      </c>
      <c r="J40" s="3">
        <v>16.161040724336342</v>
      </c>
      <c r="K40" s="4">
        <f>J40</f>
        <v>16.161040724336342</v>
      </c>
      <c r="L40" s="3">
        <v>188.65436348072032</v>
      </c>
      <c r="M40" s="4">
        <f>L40</f>
        <v>188.65436348072032</v>
      </c>
      <c r="O40" s="2"/>
    </row>
    <row r="41" spans="1:15" x14ac:dyDescent="0.2">
      <c r="A41" s="2" t="s">
        <v>3</v>
      </c>
      <c r="B41" s="19">
        <v>0.33</v>
      </c>
      <c r="C41" s="7">
        <v>37.354651153300161</v>
      </c>
      <c r="D41" s="8">
        <f>C41</f>
        <v>37.354651153300161</v>
      </c>
      <c r="E41" s="3">
        <v>87.576092941269209</v>
      </c>
      <c r="F41" s="3">
        <v>23.09</v>
      </c>
      <c r="G41" s="3">
        <v>0.86251889512970081</v>
      </c>
      <c r="H41" s="7">
        <v>90.45054774739765</v>
      </c>
      <c r="I41" s="8">
        <f>H41</f>
        <v>90.45054774739765</v>
      </c>
      <c r="J41" s="3">
        <v>5.8317341395340936</v>
      </c>
      <c r="K41" s="4">
        <f>J41</f>
        <v>5.8317341395340936</v>
      </c>
      <c r="L41" s="3">
        <v>152.37522627545741</v>
      </c>
      <c r="M41" s="4">
        <f>L41</f>
        <v>152.37522627545741</v>
      </c>
      <c r="O41" s="2"/>
    </row>
    <row r="42" spans="1:15" x14ac:dyDescent="0.2">
      <c r="A42" s="2" t="s">
        <v>4</v>
      </c>
      <c r="B42" s="19">
        <v>0.33</v>
      </c>
      <c r="C42" s="7">
        <v>112.33634355365976</v>
      </c>
      <c r="D42" s="8">
        <f>C42</f>
        <v>112.33634355365976</v>
      </c>
      <c r="E42" s="3">
        <v>71.031781083275277</v>
      </c>
      <c r="F42" s="3">
        <v>18.29</v>
      </c>
      <c r="G42" s="3">
        <v>2.0546317235964371</v>
      </c>
      <c r="H42" s="7">
        <v>196.29154533061632</v>
      </c>
      <c r="I42" s="8">
        <f>H42</f>
        <v>196.29154533061632</v>
      </c>
      <c r="J42" s="3">
        <v>9.1472671450744549</v>
      </c>
      <c r="K42" s="4">
        <f>J42</f>
        <v>9.1472671450744549</v>
      </c>
      <c r="L42" s="3">
        <v>94.931069263033422</v>
      </c>
      <c r="M42" s="4">
        <f>L42</f>
        <v>94.931069263033422</v>
      </c>
      <c r="O42" s="2"/>
    </row>
    <row r="44" spans="1:15" x14ac:dyDescent="0.2">
      <c r="A44" s="9" t="s">
        <v>99</v>
      </c>
      <c r="B44" s="10">
        <v>1</v>
      </c>
      <c r="C44" s="10">
        <v>2</v>
      </c>
      <c r="D44" s="10">
        <v>2</v>
      </c>
      <c r="E44" s="10"/>
      <c r="F44" s="10"/>
      <c r="G44" s="10"/>
      <c r="H44" s="10">
        <v>2</v>
      </c>
      <c r="I44" s="10">
        <v>2</v>
      </c>
      <c r="J44" s="10">
        <v>2</v>
      </c>
      <c r="K44" s="10">
        <v>2</v>
      </c>
      <c r="L44" s="10">
        <v>2</v>
      </c>
      <c r="M44" s="10">
        <v>2</v>
      </c>
      <c r="N44" s="10"/>
    </row>
    <row r="45" spans="1:15" x14ac:dyDescent="0.2">
      <c r="A45" s="11"/>
      <c r="B45" s="10"/>
      <c r="C45" s="10"/>
      <c r="D45" s="10"/>
      <c r="E45" s="10"/>
      <c r="F45" s="10"/>
      <c r="G45" s="10"/>
      <c r="H45" s="10">
        <v>3</v>
      </c>
      <c r="I45" s="10">
        <v>3</v>
      </c>
      <c r="J45" s="10">
        <v>3</v>
      </c>
      <c r="K45" s="10">
        <v>3</v>
      </c>
      <c r="L45" s="10">
        <v>3</v>
      </c>
      <c r="M45" s="10">
        <v>3</v>
      </c>
      <c r="N45" s="10">
        <v>3</v>
      </c>
    </row>
    <row r="46" spans="1:15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1:15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</row>
    <row r="48" spans="1:15" x14ac:dyDescent="0.2">
      <c r="A48" s="9">
        <v>1</v>
      </c>
      <c r="B48" s="11" t="s">
        <v>100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</row>
    <row r="49" spans="1:14" x14ac:dyDescent="0.2">
      <c r="A49" s="9">
        <v>2</v>
      </c>
      <c r="B49" s="11" t="s">
        <v>101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</row>
    <row r="50" spans="1:14" x14ac:dyDescent="0.2">
      <c r="A50" s="9">
        <v>3</v>
      </c>
      <c r="B50" s="11" t="s">
        <v>102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</row>
    <row r="51" spans="1:14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</row>
    <row r="52" spans="1:14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NEW RAW data</vt:lpstr>
      <vt:lpstr>Data</vt:lpstr>
      <vt:lpstr>Site characteristics</vt:lpstr>
      <vt:lpstr>raw</vt:lpstr>
    </vt:vector>
  </TitlesOfParts>
  <Company>University of WA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Veneklaas</dc:creator>
  <cp:lastModifiedBy>Elizabeth Wenk</cp:lastModifiedBy>
  <dcterms:created xsi:type="dcterms:W3CDTF">2001-10-29T09:12:23Z</dcterms:created>
  <dcterms:modified xsi:type="dcterms:W3CDTF">2020-02-13T01:51:23Z</dcterms:modified>
</cp:coreProperties>
</file>